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H:\Проекты\101САПРР\03_Рабочая(проектная) документация\Требования\"/>
    </mc:Choice>
  </mc:AlternateContent>
  <bookViews>
    <workbookView xWindow="0" yWindow="0" windowWidth="23040" windowHeight="9084"/>
  </bookViews>
  <sheets>
    <sheet name="Т1" sheetId="7" r:id="rId1"/>
    <sheet name="Т2" sheetId="8" r:id="rId2"/>
    <sheet name="Лист1" sheetId="2" state="hidden" r:id="rId3"/>
  </sheets>
  <externalReferences>
    <externalReference r:id="rId4"/>
    <externalReference r:id="rId5"/>
    <externalReference r:id="rId6"/>
  </externalReferences>
  <definedNames>
    <definedName name="A">#REF!</definedName>
    <definedName name="A_">#REF!</definedName>
    <definedName name="AB">#REF!</definedName>
    <definedName name="Ad">#REF!</definedName>
    <definedName name="AI">#REF!</definedName>
    <definedName name="AO">#REF!</definedName>
    <definedName name="Ap">#REF!</definedName>
    <definedName name="Aналог">#REF!</definedName>
    <definedName name="B">#REF!</definedName>
    <definedName name="DI">#REF!</definedName>
    <definedName name="DI_">#REF!</definedName>
    <definedName name="DI_c_питанием">#REF!</definedName>
    <definedName name="DO">#REF!</definedName>
    <definedName name="DO_c_питанием">#REF!</definedName>
    <definedName name="Ethernet">#REF!</definedName>
    <definedName name="Ethernet_">#REF!</definedName>
    <definedName name="gfh">[2]Cfg!$B$4:$B$11</definedName>
    <definedName name="HART?">#REF!</definedName>
    <definedName name="RS">#REF!</definedName>
    <definedName name="s">[3]Cfg!$J$4:$J$9</definedName>
    <definedName name="sd">[3]Cfg!$K$8:$K$19</definedName>
    <definedName name="sdf">[3]Cfg!$K$4:$K$5</definedName>
    <definedName name="sdfs">[3]Cfg!$M$22:$M$23</definedName>
    <definedName name="x">[3]Cfg!$D$4:$D$6</definedName>
    <definedName name="Екатерина">[2]Cfg!$E$4:$E$10</definedName>
    <definedName name="ИБЦ">#REF!</definedName>
    <definedName name="ИБЦ?">#REF!</definedName>
    <definedName name="имп">#REF!</definedName>
    <definedName name="нагрузка_DO">#REF!</definedName>
    <definedName name="нагрузка_DO110">#REF!</definedName>
    <definedName name="нагрузка_питание">#REF!</definedName>
    <definedName name="питание">#REF!</definedName>
    <definedName name="ПЛКилиЛВС">#REF!</definedName>
    <definedName name="резервировать?">#REF!</definedName>
    <definedName name="С">#REF!</definedName>
    <definedName name="т">#REF!</definedName>
    <definedName name="тип">#REF!</definedName>
    <definedName name="типы">#REF!</definedName>
    <definedName name="ток_нагрузки">#REF!</definedName>
    <definedName name="ток_нагрузки1">#REF!</definedName>
    <definedName name="треб_кц?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J10" i="2"/>
  <c r="D15" i="2"/>
  <c r="J5" i="2" s="1"/>
  <c r="I19" i="2"/>
  <c r="D8" i="2"/>
  <c r="J9" i="2" s="1"/>
  <c r="D9" i="2"/>
  <c r="D10" i="2"/>
  <c r="D11" i="2"/>
  <c r="D12" i="2"/>
  <c r="D13" i="2"/>
  <c r="B20" i="2" s="1"/>
  <c r="B21" i="2" s="1"/>
  <c r="D14" i="2"/>
  <c r="J3" i="2" s="1"/>
  <c r="D16" i="2"/>
  <c r="J11" i="2" s="1"/>
  <c r="D17" i="2"/>
  <c r="J7" i="2" s="1"/>
  <c r="D18" i="2"/>
  <c r="D5" i="2"/>
  <c r="D6" i="2"/>
  <c r="D7" i="2"/>
  <c r="D4" i="2"/>
  <c r="J6" i="2" s="1"/>
  <c r="J8" i="2" l="1"/>
  <c r="J4" i="2"/>
</calcChain>
</file>

<file path=xl/comments1.xml><?xml version="1.0" encoding="utf-8"?>
<comments xmlns="http://schemas.openxmlformats.org/spreadsheetml/2006/main">
  <authors>
    <author>nii</author>
  </authors>
  <commentList>
    <comment ref="AK3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Запись клемм и портов отличаеться от остальных элементов они пишуться в строку а не столбик и к классу прибавляеться номер</t>
        </r>
      </text>
    </comment>
    <comment ref="BE3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жилы пиуться в строчку как клеммы</t>
        </r>
      </text>
    </comment>
    <comment ref="T5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Канал имеет ссылку на сигнал</t>
        </r>
      </text>
    </comment>
    <comment ref="AC5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в проекте не испольузеться</t>
        </r>
      </text>
    </comment>
    <comment ref="AK5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ссылку на канал</t>
        </r>
      </text>
    </comment>
    <comment ref="BC5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связана с клеммой на терминнальной панели</t>
        </r>
      </text>
    </comment>
    <comment ref="BI5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Вставлен в ИМ выключатель</t>
        </r>
      </text>
    </comment>
    <comment ref="BX5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сигнал</t>
        </r>
      </text>
    </comment>
    <comment ref="CT5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ссылку на ОА БМЗРУ</t>
        </r>
      </text>
    </comment>
    <comment ref="DG5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ссылку на ОА БМЗРУ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Канал имеет ссылку на сигнал</t>
        </r>
      </text>
    </comment>
    <comment ref="AC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в проекте не испольузеться</t>
        </r>
      </text>
    </comment>
    <comment ref="AK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ссылку на канал</t>
        </r>
      </text>
    </comment>
    <comment ref="BC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связана с клеммой на терминнальной панели</t>
        </r>
      </text>
    </comment>
    <comment ref="BI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Вставлен в ИМ выключатель</t>
        </r>
      </text>
    </comment>
    <comment ref="BX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сигнал</t>
        </r>
      </text>
    </comment>
    <comment ref="BY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сигнал</t>
        </r>
      </text>
    </comment>
    <comment ref="BZ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сигнал</t>
        </r>
      </text>
    </comment>
    <comment ref="CA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сигнал</t>
        </r>
      </text>
    </comment>
    <comment ref="CB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сигнал</t>
        </r>
      </text>
    </comment>
    <comment ref="CT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ссылку на ОА БМЗРУ</t>
        </r>
      </text>
    </comment>
    <comment ref="DG6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ссылку на ОА БМЗРУ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Канал имеет ссылку на сигнал</t>
        </r>
      </text>
    </comment>
    <comment ref="AC7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в проекте не испольузеться</t>
        </r>
      </text>
    </comment>
    <comment ref="AT7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Вставлен сигнал включен</t>
        </r>
      </text>
    </comment>
    <comment ref="BI7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Вставлен в ИМ выключатель</t>
        </r>
      </text>
    </comment>
    <comment ref="DG7" authorId="0" shapeId="0">
      <text>
        <r>
          <rPr>
            <b/>
            <sz val="9"/>
            <color indexed="81"/>
            <rFont val="Tahoma"/>
            <family val="2"/>
            <charset val="204"/>
          </rPr>
          <t>nii:</t>
        </r>
        <r>
          <rPr>
            <sz val="9"/>
            <color indexed="81"/>
            <rFont val="Tahoma"/>
            <family val="2"/>
            <charset val="204"/>
          </rPr>
          <t xml:space="preserve">
Содержит ссылку на ОА БМЗРУ</t>
        </r>
      </text>
    </comment>
  </commentList>
</comments>
</file>

<file path=xl/comments2.xml><?xml version="1.0" encoding="utf-8"?>
<comments xmlns="http://schemas.openxmlformats.org/spreadsheetml/2006/main">
  <authors>
    <author>zuev56</author>
  </authors>
  <commentList>
    <comment ref="E7" authorId="0" shapeId="0">
      <text>
        <r>
          <rPr>
            <b/>
            <sz val="9"/>
            <color indexed="81"/>
            <rFont val="Tahoma"/>
            <family val="2"/>
            <charset val="204"/>
          </rPr>
          <t>zuev56:</t>
        </r>
        <r>
          <rPr>
            <sz val="9"/>
            <color indexed="81"/>
            <rFont val="Tahoma"/>
            <family val="2"/>
            <charset val="204"/>
          </rPr>
          <t xml:space="preserve">
КТП 0,4 кВ; ЗРУ 10 кВ - Это было неверно</t>
        </r>
      </text>
    </comment>
  </commentList>
</comments>
</file>

<file path=xl/comments3.xml><?xml version="1.0" encoding="utf-8"?>
<comments xmlns="http://schemas.openxmlformats.org/spreadsheetml/2006/main">
  <authors>
    <author>zuev56@live.com</author>
  </authors>
  <commentList>
    <comment ref="D1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Зуев Сергей:
</t>
        </r>
        <r>
          <rPr>
            <sz val="9"/>
            <color indexed="81"/>
            <rFont val="Tahoma"/>
            <family val="2"/>
            <charset val="204"/>
          </rPr>
          <t xml:space="preserve">Стоимость, поделенная на 4-х
</t>
        </r>
      </text>
    </comment>
  </commentList>
</comments>
</file>

<file path=xl/sharedStrings.xml><?xml version="1.0" encoding="utf-8"?>
<sst xmlns="http://schemas.openxmlformats.org/spreadsheetml/2006/main" count="6500" uniqueCount="581">
  <si>
    <t>Подсистема</t>
  </si>
  <si>
    <t>Проект (Раздел/ Чертеж/ Лист)</t>
  </si>
  <si>
    <t>Название (проект)</t>
  </si>
  <si>
    <t>Объект автоматизации</t>
  </si>
  <si>
    <t>Датчик</t>
  </si>
  <si>
    <t>Обозначение</t>
  </si>
  <si>
    <t>Тип</t>
  </si>
  <si>
    <t>Модель</t>
  </si>
  <si>
    <t>Верхняя граница диапазона</t>
  </si>
  <si>
    <t>Нижняя граница диапазона</t>
  </si>
  <si>
    <t>Сигнал</t>
  </si>
  <si>
    <t>Позиция по ГП</t>
  </si>
  <si>
    <t>Площадка</t>
  </si>
  <si>
    <t>Очередь строительства</t>
  </si>
  <si>
    <t>Шкаф</t>
  </si>
  <si>
    <t>Устройство</t>
  </si>
  <si>
    <t>Наименование (КД)</t>
  </si>
  <si>
    <t>Обозначение (КД)</t>
  </si>
  <si>
    <t>Номер</t>
  </si>
  <si>
    <t>Адрес</t>
  </si>
  <si>
    <t>ИБЦ</t>
  </si>
  <si>
    <t>Резервирование</t>
  </si>
  <si>
    <t>Технологические объекты</t>
  </si>
  <si>
    <t>Технические средства</t>
  </si>
  <si>
    <t>Кабель</t>
  </si>
  <si>
    <t>Протокол</t>
  </si>
  <si>
    <t>Канал</t>
  </si>
  <si>
    <t>Будвайзер 0.5</t>
  </si>
  <si>
    <t>Пауланер 0.5</t>
  </si>
  <si>
    <t>Черновар 1л</t>
  </si>
  <si>
    <t>Черновар 0.5</t>
  </si>
  <si>
    <t>Квас</t>
  </si>
  <si>
    <t>Салат Цезарь</t>
  </si>
  <si>
    <t>Натуральные овощи</t>
  </si>
  <si>
    <t>Зелень на гарнир</t>
  </si>
  <si>
    <t>Шкварч. сковородка</t>
  </si>
  <si>
    <t>Пара фунтов колбасок</t>
  </si>
  <si>
    <t>Пражечка</t>
  </si>
  <si>
    <t>Черновар 0.3</t>
  </si>
  <si>
    <t>Вельвет 0.4</t>
  </si>
  <si>
    <t>Мстислав</t>
  </si>
  <si>
    <t>Ярослав</t>
  </si>
  <si>
    <t>Руслан</t>
  </si>
  <si>
    <t>Максим</t>
  </si>
  <si>
    <t>?</t>
  </si>
  <si>
    <t>Чек</t>
  </si>
  <si>
    <t>Заплатили</t>
  </si>
  <si>
    <t>Иван</t>
  </si>
  <si>
    <t>Олег</t>
  </si>
  <si>
    <t>Игорь</t>
  </si>
  <si>
    <t>Сергей</t>
  </si>
  <si>
    <t>Фернет[6] 50 мл</t>
  </si>
  <si>
    <t>Фернет[4] 50 мл</t>
  </si>
  <si>
    <t>Игорь, Сергей</t>
  </si>
  <si>
    <t>Олег, Мстислав</t>
  </si>
  <si>
    <t>Мстислав, Максим</t>
  </si>
  <si>
    <t>Общее</t>
  </si>
  <si>
    <t>Руслан, Игорь</t>
  </si>
  <si>
    <t>Ярослав, Даниил</t>
  </si>
  <si>
    <t>Даниил</t>
  </si>
  <si>
    <t>Ярослав, Игорь, Данил, Иван</t>
  </si>
  <si>
    <t>Игорь, Ярослав</t>
  </si>
  <si>
    <t>Ярослав, Игорь, Данил, Иван, Руслан, Сергей</t>
  </si>
  <si>
    <t>Всего</t>
  </si>
  <si>
    <t>Кто что съел</t>
  </si>
  <si>
    <t>Наименование</t>
  </si>
  <si>
    <t>Цена за 1</t>
  </si>
  <si>
    <t>Кол-во</t>
  </si>
  <si>
    <t>Стоимость</t>
  </si>
  <si>
    <t>Потребители</t>
  </si>
  <si>
    <t>Все</t>
  </si>
  <si>
    <t>С человека за общ.</t>
  </si>
  <si>
    <t>Общее + Пражечка + Фернет[4] + Фернет[6]</t>
  </si>
  <si>
    <t>Общее + Квас + Квас/2</t>
  </si>
  <si>
    <t>Общее + Черновар 1л +  Фернет[4] + Фернет[6]</t>
  </si>
  <si>
    <t>Общее + Будвайзер 0.5 + Фернет[6]</t>
  </si>
  <si>
    <t>Общее + Черновар 1л + Вельвет 0.4 + Фернет[4] + Фернет[6]</t>
  </si>
  <si>
    <t>Общее + Квас + Квас + Цезарь</t>
  </si>
  <si>
    <t>Общее + Цезарь + Пауланер 0.5 + Пауланер 0.5</t>
  </si>
  <si>
    <t>Общее + Черновар 0.5 + Черновар 0.3 + Фернет[6]</t>
  </si>
  <si>
    <t>Общее + Будвайзер 0.5 + Черновар 0.5 +  Вельвет 0.4 + Фернет[4] + Фернет[6]</t>
  </si>
  <si>
    <t>Modbus</t>
  </si>
  <si>
    <t>Класс</t>
  </si>
  <si>
    <t>Контроль цепи</t>
  </si>
  <si>
    <t>УСО/ШУ</t>
  </si>
  <si>
    <t>Заводской номер</t>
  </si>
  <si>
    <t>Плата</t>
  </si>
  <si>
    <t>Группа</t>
  </si>
  <si>
    <t>Модуль</t>
  </si>
  <si>
    <t>Компонент</t>
  </si>
  <si>
    <t>Порт</t>
  </si>
  <si>
    <t>Помещение</t>
  </si>
  <si>
    <t>Исполнительный механизм</t>
  </si>
  <si>
    <t>Связь</t>
  </si>
  <si>
    <t>Электрооборудование</t>
  </si>
  <si>
    <t>Шкаф, ячейка, группа</t>
  </si>
  <si>
    <t>Система</t>
  </si>
  <si>
    <t>Примечание (КД)</t>
  </si>
  <si>
    <t>IC695CHS016</t>
  </si>
  <si>
    <t>Марка</t>
  </si>
  <si>
    <t>Сигналы</t>
  </si>
  <si>
    <t>УСО020</t>
  </si>
  <si>
    <t>Имя</t>
  </si>
  <si>
    <t>Свойства</t>
  </si>
  <si>
    <t>4451.ДКС-1 АВ.АСУЭ.020.УСО УСО ПЭБ (поз. ГП20)</t>
  </si>
  <si>
    <t>BR1</t>
  </si>
  <si>
    <t>Базовая плата 16 слотов RX3i</t>
  </si>
  <si>
    <t>BR1.7</t>
  </si>
  <si>
    <t>IC694MDL660</t>
  </si>
  <si>
    <t>DI</t>
  </si>
  <si>
    <t>Модуль дискретного ввода RX3i</t>
  </si>
  <si>
    <t>нет</t>
  </si>
  <si>
    <t>да</t>
  </si>
  <si>
    <t>Эл. Х-ка</t>
  </si>
  <si>
    <t>24B</t>
  </si>
  <si>
    <t>Контакт</t>
  </si>
  <si>
    <t>НО</t>
  </si>
  <si>
    <t>НЗ</t>
  </si>
  <si>
    <t>диагностика</t>
  </si>
  <si>
    <t>XT4</t>
  </si>
  <si>
    <t>Двухъярусные клеммы с винтовыми зажимами UTTB 2,5</t>
  </si>
  <si>
    <t>XT5</t>
  </si>
  <si>
    <t>Клемма 1</t>
  </si>
  <si>
    <t>Клемма 2</t>
  </si>
  <si>
    <t>Клемма 3</t>
  </si>
  <si>
    <t>Ш(Внутришкафное)</t>
  </si>
  <si>
    <t>ПЛК RX3i</t>
  </si>
  <si>
    <t>BR</t>
  </si>
  <si>
    <t>U5</t>
  </si>
  <si>
    <t>Преобразователь NPort</t>
  </si>
  <si>
    <t>NPort IA 5150I-T</t>
  </si>
  <si>
    <t>RS485</t>
  </si>
  <si>
    <t>ВОЛС</t>
  </si>
  <si>
    <t>В(внешнее)</t>
  </si>
  <si>
    <t>ВОЛС/RS485</t>
  </si>
  <si>
    <t>U13</t>
  </si>
  <si>
    <t>Проходной соединитель, многомодовый SC-SC, MM</t>
  </si>
  <si>
    <t>2.1</t>
  </si>
  <si>
    <t>2.2</t>
  </si>
  <si>
    <t>U1</t>
  </si>
  <si>
    <t>Промышленный управляемый коммутатор</t>
  </si>
  <si>
    <t>S301-0</t>
  </si>
  <si>
    <t>Ethernet</t>
  </si>
  <si>
    <t>192.168.1.101</t>
  </si>
  <si>
    <t>192.168.1.10</t>
  </si>
  <si>
    <t>TCP/IP</t>
  </si>
  <si>
    <t>связано кабелем с устройством строка 41</t>
  </si>
  <si>
    <t>связано кабелем с устройством строка 39</t>
  </si>
  <si>
    <t>192.168.10.102</t>
  </si>
  <si>
    <t>3.1</t>
  </si>
  <si>
    <t>ВОЛС/Ethernet</t>
  </si>
  <si>
    <t>BR1.8</t>
  </si>
  <si>
    <t>В</t>
  </si>
  <si>
    <t>1D3/1</t>
  </si>
  <si>
    <t>1D3/2</t>
  </si>
  <si>
    <t>1D3/3</t>
  </si>
  <si>
    <t>1D3/4</t>
  </si>
  <si>
    <t>Помехоустойчивый преобразователь дискретных сигналов ППДВ-8</t>
  </si>
  <si>
    <t>Помехоустойчивый преобразователь дискретных сигналов ППДВ-9</t>
  </si>
  <si>
    <t>Помехоустойчивый преобразователь дискретных сигналов ППДВ-10</t>
  </si>
  <si>
    <t>Помехоустойчивый преобразователь дискретных сигналов ППДВ-11</t>
  </si>
  <si>
    <t>Помехоустойчивый преобразователь дискретных сигналов ППДВ-12</t>
  </si>
  <si>
    <t>Помехоустойчивый преобразователь дискретных сигналов ППДВ-13</t>
  </si>
  <si>
    <t>Помехоустойчивый преобразователь дискретных сигналов ППДВ-14</t>
  </si>
  <si>
    <t>Помехоустойчивый преобразователь дискретных сигналов ППДВ-15</t>
  </si>
  <si>
    <t>Помехоустойчивый преобразователь дискретных сигналов ППДВ-16</t>
  </si>
  <si>
    <t>Помехоустойчивый преобразователь дискретных сигналов ППДВ-17</t>
  </si>
  <si>
    <t>Помехоустойчивый преобразователь дискретных сигналов ППДВ-18</t>
  </si>
  <si>
    <t>Помехоустойчивый преобразователь дискретных сигналов ППДВ-19</t>
  </si>
  <si>
    <t>Помехоустойчивый преобразователь дискретных сигналов ППДВ-20</t>
  </si>
  <si>
    <t>Помехоустойчивый преобразователь дискретных сигналов ППДВ-21</t>
  </si>
  <si>
    <t>Помехоустойчивый преобразователь дискретных сигналов ППДВ-22</t>
  </si>
  <si>
    <t>Помехоустойчивый преобразователь дискретных сигналов ППДВ-23</t>
  </si>
  <si>
    <t>Помехоустойчивый преобразователь дискретных сигналов ППДВ-24</t>
  </si>
  <si>
    <t>Помехоустойчивый преобразователь дискретных сигналов ППДВ-25</t>
  </si>
  <si>
    <t>Помехоустойчивый преобразователь дискретных сигналов ППДВ-26</t>
  </si>
  <si>
    <t>Помехоустойчивый преобразователь дискретных сигналов ППДВ-27</t>
  </si>
  <si>
    <t>Помехоустойчивый преобразователь дискретных сигналов ППДВ-28</t>
  </si>
  <si>
    <t>Помехоустойчивый преобразователь дискретных сигналов ППДВ-29</t>
  </si>
  <si>
    <t>Помехоустойчивый преобразователь дискретных сигналов ППДВ-30</t>
  </si>
  <si>
    <t>Помехоустойчивый преобразователь дискретных сигналов ППДВ-31</t>
  </si>
  <si>
    <t>Помехоустойчивый преобразователь дискретных сигналов ППДВ-32</t>
  </si>
  <si>
    <t>Помехоустойчивый преобразователь дискретных сигналов ППДВ-33</t>
  </si>
  <si>
    <t>Помехоустойчивый преобразователь дискретных сигналов ППДВ-34</t>
  </si>
  <si>
    <t>Помехоустойчивый преобразователь дискретных сигналов ППДВ-35</t>
  </si>
  <si>
    <t>Помехоустойчивый преобразователь дискретных сигналов ППДВ-36</t>
  </si>
  <si>
    <t>Помехоустойчивый преобразователь дискретных сигналов ППДВ-37</t>
  </si>
  <si>
    <t>Помехоустойчивый преобразователь дискретных сигналов ППДВ-38</t>
  </si>
  <si>
    <t>Помехоустойчивый преобразователь дискретных сигналов ППДВ-39</t>
  </si>
  <si>
    <t>ППДВ-8</t>
  </si>
  <si>
    <t>4.1</t>
  </si>
  <si>
    <t>4.2</t>
  </si>
  <si>
    <t>Разъединители</t>
  </si>
  <si>
    <t>Автоматические выключатели 24VDC</t>
  </si>
  <si>
    <t>S7</t>
  </si>
  <si>
    <t>S8</t>
  </si>
  <si>
    <t>Преобразователь RS-422/485 U6, U7, U10,U11</t>
  </si>
  <si>
    <t>Преобразователь RS-422/485 U6, U7, U10,U12</t>
  </si>
  <si>
    <t>S9</t>
  </si>
  <si>
    <t>Преобразователь RS-422/485 U6, U7, U10,U13</t>
  </si>
  <si>
    <t>S10</t>
  </si>
  <si>
    <t>Преобразователь RS-422/485 U6, U7, U10,U14</t>
  </si>
  <si>
    <t>S11</t>
  </si>
  <si>
    <t>Преобразователь RS-422/485 U6, U7, U10,U15</t>
  </si>
  <si>
    <t>S12</t>
  </si>
  <si>
    <t>Преобразователь RS-422/485 U6, U7, U10,U16</t>
  </si>
  <si>
    <t>S13</t>
  </si>
  <si>
    <t>Преобразователь RS-422/485 U6, U7, U10,U17</t>
  </si>
  <si>
    <t>S14</t>
  </si>
  <si>
    <t>Преобразователь RS-422/485 U6, U7, U10,U18</t>
  </si>
  <si>
    <t>S15</t>
  </si>
  <si>
    <t>Преобразователь RS-422/485 U6, U7, U10,U19</t>
  </si>
  <si>
    <t>S16</t>
  </si>
  <si>
    <t>Преобразователь RS-422/485 U6, U7, U10,U20</t>
  </si>
  <si>
    <t>S17</t>
  </si>
  <si>
    <t>Преобразователь RS-422/485 U6, U7, U10,U21</t>
  </si>
  <si>
    <t>S1</t>
  </si>
  <si>
    <t>S2</t>
  </si>
  <si>
    <t>S3</t>
  </si>
  <si>
    <t>S4</t>
  </si>
  <si>
    <t>S5</t>
  </si>
  <si>
    <t>Климат</t>
  </si>
  <si>
    <t>M1</t>
  </si>
  <si>
    <t>Вентилятор 220VAC 230м3/ч</t>
  </si>
  <si>
    <t>3241.100</t>
  </si>
  <si>
    <t>Примечание (КД)\назначение</t>
  </si>
  <si>
    <t>АСУ Э</t>
  </si>
  <si>
    <t>АСУ Э ЗПКТ</t>
  </si>
  <si>
    <t>ЧТЗ_АСУЭ_ЗПКТ_v3.doc</t>
  </si>
  <si>
    <t>ЗРУ</t>
  </si>
  <si>
    <t>БЗРУ</t>
  </si>
  <si>
    <t>Ячейка 5</t>
  </si>
  <si>
    <t>202108179-ВС-А л. 20, 202108179-АСУЭ.ТТ.2 л44</t>
  </si>
  <si>
    <t>202108179-ВС-А л. 20, 202108179-АСУЭ.ТТ.2 л45</t>
  </si>
  <si>
    <t>202108179-ВС-А л. 20, 202108179-АСУЭ.ТТ.2 л46</t>
  </si>
  <si>
    <t>202108179-ВС-А л. 20, 202108179-АСУЭ.ТТ.2 л47</t>
  </si>
  <si>
    <t>202108179-ВС-А л. 20, 202108179-АСУЭ.ТТ.2 л48</t>
  </si>
  <si>
    <t>202108179-ВС-А л. 20, 202108179-АСУЭ.ТТ.2 л49</t>
  </si>
  <si>
    <t>202108179-ВС-А л. 20, 202108179-АСУЭ.ТТ.2 л50</t>
  </si>
  <si>
    <t>202108179-ВС-А л. 20, 202108179-АСУЭ.ТТ.2 л51</t>
  </si>
  <si>
    <t>202108179-ВС-А л. 20, 202108179-АСУЭ.ТТ.2 л52</t>
  </si>
  <si>
    <t>202108179-ВС-А л. 20, 202108179-АСУЭ.ТТ.2 л53</t>
  </si>
  <si>
    <t>202108179-ВС-А л. 20, 202108179-АСУЭ.ТТ.2 л54</t>
  </si>
  <si>
    <t>202108179-ВС-А л. 20, 202108179-АСУЭ.ТТ.2 л55</t>
  </si>
  <si>
    <t>Выключатель</t>
  </si>
  <si>
    <t>Заземляющий нож</t>
  </si>
  <si>
    <t>КТП</t>
  </si>
  <si>
    <t>ШВЛ1</t>
  </si>
  <si>
    <t>Q1</t>
  </si>
  <si>
    <t>QF1</t>
  </si>
  <si>
    <t>ВВ2</t>
  </si>
  <si>
    <t>ЭС</t>
  </si>
  <si>
    <t>ТВС</t>
  </si>
  <si>
    <t>НСТ</t>
  </si>
  <si>
    <t>Подпиточные</t>
  </si>
  <si>
    <t>202108179-ВС-А л. 20, 202108179-АСУЭ.ТТ.2 л56</t>
  </si>
  <si>
    <t>202108179-ВС-А л. 20, 202108179-АСУЭ.ТТ.2 л57</t>
  </si>
  <si>
    <t>202108179-ВС-А л. 20, 202108179-АСУЭ.ТТ.2 л58</t>
  </si>
  <si>
    <t>202108179-ВС-А л. 20, 202108179-АСУЭ.ТТ.2 л59</t>
  </si>
  <si>
    <t>202108179-ВС-А л. 20, 202108179-АСУЭ.ТТ.2 л60</t>
  </si>
  <si>
    <t>202108179-ВС-А л. 20, 202108179-АСУЭ.ТТ.2 л61</t>
  </si>
  <si>
    <t>202108179-ВС-А л. 20, 202108179-АСУЭ.ТТ.2 л62</t>
  </si>
  <si>
    <t>202108179-ВС-А л. 20, 202108179-АСУЭ.ТТ.2 л63</t>
  </si>
  <si>
    <t>202108179-ВС-А л. 20, 202108179-АСУЭ.ТТ.2 л64</t>
  </si>
  <si>
    <t>Насос</t>
  </si>
  <si>
    <t>Н1</t>
  </si>
  <si>
    <t>Н2</t>
  </si>
  <si>
    <t>НКМ1</t>
  </si>
  <si>
    <t>НКМ2</t>
  </si>
  <si>
    <t>НКМ3</t>
  </si>
  <si>
    <t>НКМ4</t>
  </si>
  <si>
    <t>НКМ5</t>
  </si>
  <si>
    <t>НКМ6</t>
  </si>
  <si>
    <t>НКМ7</t>
  </si>
  <si>
    <t>НКМ8</t>
  </si>
  <si>
    <t>НКМ9</t>
  </si>
  <si>
    <t>Жила 1</t>
  </si>
  <si>
    <t>Жила 2</t>
  </si>
  <si>
    <t>Жила 3</t>
  </si>
  <si>
    <t>ОКБснг(А)-HF-0,22-8 7кН</t>
  </si>
  <si>
    <t>МККШв(э)нг(А)-LS 4х2x1,0</t>
  </si>
  <si>
    <t>5K</t>
  </si>
  <si>
    <t>6K</t>
  </si>
  <si>
    <t>57K</t>
  </si>
  <si>
    <t>п-850</t>
  </si>
  <si>
    <t>п-0</t>
  </si>
  <si>
    <t>п-825</t>
  </si>
  <si>
    <t>п-829</t>
  </si>
  <si>
    <t>п-830</t>
  </si>
  <si>
    <t>1-850</t>
  </si>
  <si>
    <t>1-0</t>
  </si>
  <si>
    <t>1-825</t>
  </si>
  <si>
    <t>1-830</t>
  </si>
  <si>
    <t>2-830</t>
  </si>
  <si>
    <t>2-827</t>
  </si>
  <si>
    <t>9-849</t>
  </si>
  <si>
    <t>9-0</t>
  </si>
  <si>
    <t>9-825</t>
  </si>
  <si>
    <t>9-830</t>
  </si>
  <si>
    <t>10-849</t>
  </si>
  <si>
    <t>10-0</t>
  </si>
  <si>
    <t>10-825</t>
  </si>
  <si>
    <t>10-830</t>
  </si>
  <si>
    <t>11-849</t>
  </si>
  <si>
    <t>11-0</t>
  </si>
  <si>
    <t>11-825</t>
  </si>
  <si>
    <t>11-830</t>
  </si>
  <si>
    <t>4635.00.Р.01.ДКС.000.335.АСУЭ.000.L3</t>
  </si>
  <si>
    <t>4635.00.Р.01.ДКС.000.335.АСУЭ.000.L4</t>
  </si>
  <si>
    <t>4635.00.Р.01.ДКС.000.335.АСУЭ.000.L5</t>
  </si>
  <si>
    <t>4635.00.Р.01.ДКС.000.335.АСУЭ.000.L6</t>
  </si>
  <si>
    <t>4635.00.Р.01.ДКС.000.335.АСУЭ.000.L7</t>
  </si>
  <si>
    <t>4635.00.Р.01.ДКС.000.335.АСУЭ.000.L8</t>
  </si>
  <si>
    <t>4635.00.Р.01.ДКС.000.335.АСУЭ.000.L9</t>
  </si>
  <si>
    <t>4635.00.Р.01.ДКС.000.335.АСУЭ.000.L10</t>
  </si>
  <si>
    <t>4635.00.Р.01.ДКС.000.335.АСУЭ.000.L11</t>
  </si>
  <si>
    <t>4635.00.Р.01.ДКС.000.335.АСУЭ.000.L12</t>
  </si>
  <si>
    <t>4635.00.Р.01.ДКС.000.335.АСУЭ.000.L13</t>
  </si>
  <si>
    <t>4635.00.Р.01.ДКС.000.335.АСУЭ.000.L14</t>
  </si>
  <si>
    <t>4635.00.Р.01.ДКС.000.335.АСУЭ.000.L15</t>
  </si>
  <si>
    <t>4635.00.Р.01.ДКС.000.335.АСУЭ.000.L16</t>
  </si>
  <si>
    <t>4635.00.Р.01.ДКС.000.335.АСУЭ.000.L17</t>
  </si>
  <si>
    <t>4635.00.Р.01.ДКС.000.335.АСУЭ.000.L18</t>
  </si>
  <si>
    <t>4635.00.Р.01.ДКС.000.335.АСУЭ.000.L19</t>
  </si>
  <si>
    <t>4635.00.Р.01.ДКС.000.335.АСУЭ.000.L20</t>
  </si>
  <si>
    <t>4635.00.Р.01.ДКС.000.335.АСУЭ.000.L21</t>
  </si>
  <si>
    <t>4635.00.Р.01.ДКС.000.335.АСУЭ.000.L22</t>
  </si>
  <si>
    <t>4635.00.Р.01.ДКС.000.335.АСУЭ.000.L23</t>
  </si>
  <si>
    <t>1-я очередь</t>
  </si>
  <si>
    <t>ДКС-1АВ</t>
  </si>
  <si>
    <t>Насосная</t>
  </si>
  <si>
    <t>Включен</t>
  </si>
  <si>
    <t>Отключен</t>
  </si>
  <si>
    <t>Вкачен</t>
  </si>
  <si>
    <t>ДУ</t>
  </si>
  <si>
    <t>Ав. Отключение</t>
  </si>
  <si>
    <t>Включен выключатель</t>
  </si>
  <si>
    <t>связь с АСУ ТП</t>
  </si>
  <si>
    <t>нет технологического объекта связь между нашими шкафами</t>
  </si>
  <si>
    <t>БКТП</t>
  </si>
  <si>
    <t>ПУ</t>
  </si>
  <si>
    <t>XTRS1</t>
  </si>
  <si>
    <t>УСО ПЭБ</t>
  </si>
  <si>
    <t>АСУЭ.021.УСО</t>
  </si>
  <si>
    <t>BR (ПЛК RX3i)</t>
  </si>
  <si>
    <t>BR1 (БП 16 RX3i)</t>
  </si>
  <si>
    <t>BR1.12</t>
  </si>
  <si>
    <t>BR1.12 (MDL660)</t>
  </si>
  <si>
    <t>1 (DI 24В)</t>
  </si>
  <si>
    <t>Присоединение</t>
  </si>
  <si>
    <t>Терминальная панель DI 24VDC</t>
  </si>
  <si>
    <t>1D.9</t>
  </si>
  <si>
    <t>UM-3i-DI32-24</t>
  </si>
  <si>
    <t>1S7</t>
  </si>
  <si>
    <t>Автоматические выключатели 1A TMC  1 M1 100</t>
  </si>
  <si>
    <t>4635…………</t>
  </si>
  <si>
    <t>МККШв………………………….</t>
  </si>
  <si>
    <t>П-850</t>
  </si>
  <si>
    <t>П-0</t>
  </si>
  <si>
    <t>4465……………….</t>
  </si>
  <si>
    <t>ТЗ……</t>
  </si>
  <si>
    <t>Электроснабжение</t>
  </si>
  <si>
    <t>АСУ ЭС</t>
  </si>
  <si>
    <t>ТЗ……….</t>
  </si>
  <si>
    <t>БМЗРУ</t>
  </si>
  <si>
    <t>поз. ГП31…………</t>
  </si>
  <si>
    <t>ББ2</t>
  </si>
  <si>
    <t>ТЗ………………..</t>
  </si>
  <si>
    <t>пос. ГП31…………………..</t>
  </si>
  <si>
    <t>ГП143</t>
  </si>
  <si>
    <t>Здание/сооружение</t>
  </si>
  <si>
    <t>Помещение ЗРУ</t>
  </si>
  <si>
    <t>BR1.7 (MDL660)</t>
  </si>
  <si>
    <t>1D.9 (ТП DI 24VDC)</t>
  </si>
  <si>
    <t>КД………</t>
  </si>
  <si>
    <t>Объекты строительства (ТС)</t>
  </si>
  <si>
    <t>Объекты строительства (ТО)</t>
  </si>
  <si>
    <t>Помещение ОПУ</t>
  </si>
  <si>
    <t>BR1.11 (ALG616)</t>
  </si>
  <si>
    <t>Модуль аналогового ввода RX3i</t>
  </si>
  <si>
    <t>BR1.11</t>
  </si>
  <si>
    <t>IC695ALG616</t>
  </si>
  <si>
    <t>AI</t>
  </si>
  <si>
    <t>1D.11 (ТП AI)</t>
  </si>
  <si>
    <t>1D.11</t>
  </si>
  <si>
    <t>ALG616_626AIN16</t>
  </si>
  <si>
    <t>1 (AI 4-20мА)</t>
  </si>
  <si>
    <t>4-20мА</t>
  </si>
  <si>
    <t>Терминальная панель AI</t>
  </si>
  <si>
    <t>33МВ1</t>
  </si>
  <si>
    <t>2-100</t>
  </si>
  <si>
    <t>2-101</t>
  </si>
  <si>
    <t>Секция шин 1</t>
  </si>
  <si>
    <t>I3</t>
  </si>
  <si>
    <t>6976.211.004.23.14.001.525.03.0</t>
  </si>
  <si>
    <t>P100</t>
  </si>
  <si>
    <t>Метран 100</t>
  </si>
  <si>
    <t>BR1.5 (MDL660)</t>
  </si>
  <si>
    <t>Индекс узла</t>
  </si>
  <si>
    <t>Классы и его поля
(на естественном языке)</t>
  </si>
  <si>
    <t>Тип данных</t>
  </si>
  <si>
    <t>Обозначение в программном коде</t>
  </si>
  <si>
    <t>Комментарий</t>
  </si>
  <si>
    <t>Базовые классы и интерфейсы</t>
  </si>
  <si>
    <t>Объект системы</t>
  </si>
  <si>
    <t>interface</t>
  </si>
  <si>
    <t>ISystemObject</t>
  </si>
  <si>
    <t>То, что необходимо иметь каждому объекту системы</t>
  </si>
  <si>
    <t>Название</t>
  </si>
  <si>
    <t>string</t>
  </si>
  <si>
    <t>Name</t>
  </si>
  <si>
    <t>АСУ Э, АДЭС, КТП, электрообогрев, насос</t>
  </si>
  <si>
    <t>Код (наименование)</t>
  </si>
  <si>
    <t>Code_name</t>
  </si>
  <si>
    <t>ADES, KTP, EO, NS</t>
  </si>
  <si>
    <t>Код (номер)</t>
  </si>
  <si>
    <t>Code_number</t>
  </si>
  <si>
    <t>4 (итоговый код = наименование+номер)</t>
  </si>
  <si>
    <t>Class</t>
  </si>
  <si>
    <t>Зависит от названия класса - Система, подсистема, исп. механизм и т.д</t>
  </si>
  <si>
    <t>Вид</t>
  </si>
  <si>
    <t>Species</t>
  </si>
  <si>
    <t>КТП 0,4 кВ; ЗРУ 10 кВ производство "Электрощит", ЦРЗА "Micrologic"</t>
  </si>
  <si>
    <t>Фрейм</t>
  </si>
  <si>
    <t>Frame</t>
  </si>
  <si>
    <t>В будущем рассмотрим все объекты и определим, где эти поля могут быть, а где не могут</t>
  </si>
  <si>
    <t>Мнемосимвол</t>
  </si>
  <si>
    <t>Mnemosymbol</t>
  </si>
  <si>
    <t>Соединение с устройством</t>
  </si>
  <si>
    <t>Device</t>
  </si>
  <si>
    <t>Channel</t>
  </si>
  <si>
    <t>Функциональный блок</t>
  </si>
  <si>
    <t>FunctionalBlock</t>
  </si>
  <si>
    <t>Переменная</t>
  </si>
  <si>
    <t>Variable</t>
  </si>
  <si>
    <t>+Исходные данные</t>
  </si>
  <si>
    <t>Это ряд свойств класса, который будет у каждого свой. Т.о. эта строка здесь неактуальна.</t>
  </si>
  <si>
    <t>Базовый класс подобъектов</t>
  </si>
  <si>
    <t>SubobjectBase</t>
  </si>
  <si>
    <t>Базовый класс для ПОДОБЪЕКТОВ системы</t>
  </si>
  <si>
    <t>ID</t>
  </si>
  <si>
    <t>int</t>
  </si>
  <si>
    <t>Enum</t>
  </si>
  <si>
    <t>Название таблицы, в которой будем искать этот объект по ID</t>
  </si>
  <si>
    <t>Используется [bool]</t>
  </si>
  <si>
    <t>bool</t>
  </si>
  <si>
    <t>Вообще, этот параметер неактуален в этом месте, т.к. это свойство должно вычисляться в момент запроса и быть результатом анализа всей БД</t>
  </si>
  <si>
    <t>Имя в системе по кодировщику (три символа в имени точки)</t>
  </si>
  <si>
    <t>Событие[]</t>
  </si>
  <si>
    <t>MyEvent[]</t>
  </si>
  <si>
    <t>Ссылка на другой объект[]</t>
  </si>
  <si>
    <t>???</t>
  </si>
  <si>
    <t>Возможно, лишние данные, которые можно заменить простым использованием идентификаторов</t>
  </si>
  <si>
    <t>Справка</t>
  </si>
  <si>
    <t>Вид объекта-владельца</t>
  </si>
  <si>
    <r>
      <t xml:space="preserve">(Подсистема, проект и т.д.) Название таблицы, в которой будем искать владельца по ID. </t>
    </r>
    <r>
      <rPr>
        <b/>
        <sz val="11"/>
        <color theme="1"/>
        <rFont val="Calibri"/>
        <family val="2"/>
        <charset val="204"/>
        <scheme val="minor"/>
      </rPr>
      <t>А надо ли это вообще? Ведь, скорее всего, обращение будет происходить к владельцу, а через него уже и к его свойствам</t>
    </r>
  </si>
  <si>
    <t>[FK] ID объекта системы</t>
  </si>
  <si>
    <t>Внешний ключ, указывающий на родительский объект</t>
  </si>
  <si>
    <t>.0.0</t>
  </si>
  <si>
    <t>TechnologicalObjects</t>
  </si>
  <si>
    <t>.0.0.0</t>
  </si>
  <si>
    <t>TechnologicalObject</t>
  </si>
  <si>
    <r>
      <rPr>
        <sz val="11"/>
        <rFont val="Calibri"/>
        <family val="2"/>
        <charset val="204"/>
        <scheme val="minor"/>
      </rPr>
      <t>AutomatedSystem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: SystemObject, ISystemObject</t>
    </r>
  </si>
  <si>
    <t>TechnologicalObject тип: "Система"</t>
  </si>
  <si>
    <t>Исходные данные</t>
  </si>
  <si>
    <t>DocLink</t>
  </si>
  <si>
    <t>DataRow</t>
  </si>
  <si>
    <t>.0.0.0.0</t>
  </si>
  <si>
    <t>Subsystem : SystemObject, ISystemObject</t>
  </si>
  <si>
    <t>TechnologicalObject тип: "Подсистема"</t>
  </si>
  <si>
    <t>PName</t>
  </si>
  <si>
    <t>.0.0.0.0.0</t>
  </si>
  <si>
    <t>AutomationObject</t>
  </si>
  <si>
    <t>TechnologicalObject тип: "..."</t>
  </si>
  <si>
    <t>.0.0.0.0.0.0</t>
  </si>
  <si>
    <t>Enclosure_TO</t>
  </si>
  <si>
    <t>Ячейка - это шкаф в ЗРУ</t>
  </si>
  <si>
    <t>.0.0.0.0.0.0.0</t>
  </si>
  <si>
    <t>: ControlObject</t>
  </si>
  <si>
    <t>Асинхронный двигатель промышленного исполнения</t>
  </si>
  <si>
    <t>Designation</t>
  </si>
  <si>
    <t>К241</t>
  </si>
  <si>
    <t>ВЭМЗ 5AM250S4</t>
  </si>
  <si>
    <t>.0.0.0.0.0.0.0.0</t>
  </si>
  <si>
    <t>Sensor</t>
  </si>
  <si>
    <t>Sensor : ControlObject</t>
  </si>
  <si>
    <t>Sensor : TechnologicalObject тип: "Датчик"</t>
  </si>
  <si>
    <t>Применить Декоратор</t>
  </si>
  <si>
    <t>Датчик температуры</t>
  </si>
  <si>
    <t>T12</t>
  </si>
  <si>
    <t>ТСМ10</t>
  </si>
  <si>
    <t>double</t>
  </si>
  <si>
    <t>.0.4.0</t>
  </si>
  <si>
    <t>Signal</t>
  </si>
  <si>
    <t xml:space="preserve">DI[1], DO[2],… </t>
  </si>
  <si>
    <t>AI, DO… RS-485</t>
  </si>
  <si>
    <t>Характеристика электрическая</t>
  </si>
  <si>
    <t>220 AC</t>
  </si>
  <si>
    <t>Характеристика 2</t>
  </si>
  <si>
    <t>НЗ, НО, 2w/4w</t>
  </si>
  <si>
    <t>Уставка верхняя предупредительная</t>
  </si>
  <si>
    <t>WarningHigh</t>
  </si>
  <si>
    <t>Уставка верхняя аварийная</t>
  </si>
  <si>
    <t>AlarmHigh</t>
  </si>
  <si>
    <t>Уставка нижняя предупредительная</t>
  </si>
  <si>
    <t>WarningLow</t>
  </si>
  <si>
    <t>Уставка нижняя аварийная</t>
  </si>
  <si>
    <t>AlarmLow</t>
  </si>
  <si>
    <t>Объекты строительства</t>
  </si>
  <si>
    <t>BuildingObjects</t>
  </si>
  <si>
    <t>ConstructionPhase</t>
  </si>
  <si>
    <t>Platform</t>
  </si>
  <si>
    <t>ДКС1</t>
  </si>
  <si>
    <t>GPPosition</t>
  </si>
  <si>
    <t>Номер (проект)</t>
  </si>
  <si>
    <t>Здание/Сооружение</t>
  </si>
  <si>
    <t>ПЭБ</t>
  </si>
  <si>
    <t>Room</t>
  </si>
  <si>
    <t>Аппаратная КИПиА</t>
  </si>
  <si>
    <t>HardwareComponents</t>
  </si>
  <si>
    <t>RTU</t>
  </si>
  <si>
    <t>RemoteTerminalUnit</t>
  </si>
  <si>
    <t>УСО ЗРУ</t>
  </si>
  <si>
    <t>Enclosure</t>
  </si>
  <si>
    <t>На титульной странице</t>
  </si>
  <si>
    <t>Cisco, ПЛК и др.</t>
  </si>
  <si>
    <t>В таблице оборудования</t>
  </si>
  <si>
    <t>BR1, U1</t>
  </si>
  <si>
    <t>Коммутатор, преобразователь</t>
  </si>
  <si>
    <t>Rack</t>
  </si>
  <si>
    <t>Группа относится к выключателям</t>
  </si>
  <si>
    <t>Module</t>
  </si>
  <si>
    <t>Часть устройства или простое устройство (Модуль ПЛК, преобразователь, выключатель)</t>
  </si>
  <si>
    <t>AI, DO; Либо связать с таблицей типов устройств, либо создать свою таблицу</t>
  </si>
  <si>
    <t>PortOrChannel</t>
  </si>
  <si>
    <t>Номер порта, канала</t>
  </si>
  <si>
    <t>IP-адрес (Сокет) / адрес в ПЛК</t>
  </si>
  <si>
    <t>резервировать ввод/вывод для этого канала?</t>
  </si>
  <si>
    <t>Это просто ссылки на отдельные, независимые от порта, объекты (см. иерархию)</t>
  </si>
  <si>
    <t>Ток нагрузки</t>
  </si>
  <si>
    <t>для AI/AO - HART; для DO и питания - ток нагрузки</t>
  </si>
  <si>
    <t>контроль цепи требуется? Для RS и HART - куда подключать, в ПЛК напрямую или в ЛВС через преобразователь?</t>
  </si>
  <si>
    <t>Искробезопасные цепи</t>
  </si>
  <si>
    <t>ElectricEquipment</t>
  </si>
  <si>
    <t>Group</t>
  </si>
  <si>
    <t>Component</t>
  </si>
  <si>
    <t>Модуль ПЛК, преобразователь, выключатель, Терм. Панель, реле, опт. Бокс</t>
  </si>
  <si>
    <t>XT1, QF102, K1, U3</t>
  </si>
  <si>
    <t>.0.0.0.0.0.0.0.0.0</t>
  </si>
  <si>
    <t>Клемма</t>
  </si>
  <si>
    <t>Cleat</t>
  </si>
  <si>
    <t>.0.1.0.0.2.0.0.0</t>
  </si>
  <si>
    <t>.0.2.0.0.2.0.0.0</t>
  </si>
  <si>
    <r>
      <rPr>
        <sz val="11"/>
        <rFont val="Calibri"/>
        <family val="2"/>
        <charset val="204"/>
        <scheme val="minor"/>
      </rPr>
      <t>Номер</t>
    </r>
    <r>
      <rPr>
        <sz val="11"/>
        <color theme="1"/>
        <rFont val="Calibri"/>
        <family val="2"/>
        <charset val="204"/>
        <scheme val="minor"/>
      </rPr>
      <t xml:space="preserve"> (КД)</t>
    </r>
  </si>
  <si>
    <t>1, 2, 3TX, 4RX,5</t>
  </si>
  <si>
    <t>Connection</t>
  </si>
  <si>
    <t>Cable</t>
  </si>
  <si>
    <t>КВБбШнг 7 х 1,0</t>
  </si>
  <si>
    <t>6К, 27WP</t>
  </si>
  <si>
    <t>Жила</t>
  </si>
  <si>
    <t>CableCore</t>
  </si>
  <si>
    <t>A1, A+, A, B, П-830</t>
  </si>
  <si>
    <t>Радиоканал</t>
  </si>
  <si>
    <t>RadioChannel</t>
  </si>
  <si>
    <t>Ссылка на Проект (Раздел/ Чертеж/ Лист)</t>
  </si>
  <si>
    <t>Раздел</t>
  </si>
  <si>
    <t>section</t>
  </si>
  <si>
    <t>Чертёж</t>
  </si>
  <si>
    <t>drawing</t>
  </si>
  <si>
    <t>Лист</t>
  </si>
  <si>
    <t>sheet</t>
  </si>
  <si>
    <t>Количество символов для каждого поля</t>
  </si>
  <si>
    <t>Проект - тоже объект системы</t>
  </si>
  <si>
    <t>Название (подсистемы) и Код должны быть связаны в таблице</t>
  </si>
  <si>
    <t>Позиция по ГП (и др. объекты строительства), в отличие от остальных объектов имеет строго индивидуальные, а не ссылочные значения. Т.О. Надо делать отдельный базовый класс для них. Или вообще базовый класс добавить каждому объекту и удалить из БД</t>
  </si>
  <si>
    <t>Protocol</t>
  </si>
  <si>
    <t>Поток, среда</t>
  </si>
  <si>
    <t>Скорость</t>
  </si>
  <si>
    <t>Скорость обмена</t>
  </si>
  <si>
    <t>Параметры</t>
  </si>
  <si>
    <t>8 none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</si>
</sst>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1"/>
      <color theme="0" tint="-0.499984740745262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8" fillId="0" borderId="0"/>
    <xf numFmtId="9" fontId="9" fillId="0" borderId="0" applyFont="0" applyFill="0" applyBorder="0" applyAlignment="0" applyProtection="0"/>
    <xf numFmtId="0" fontId="15" fillId="0" borderId="0"/>
    <xf numFmtId="0" fontId="9" fillId="0" borderId="0"/>
    <xf numFmtId="0" fontId="9" fillId="0" borderId="0"/>
  </cellStyleXfs>
  <cellXfs count="185">
    <xf numFmtId="0" fontId="0" fillId="0" borderId="0" xfId="0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" xfId="0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/>
    <xf numFmtId="0" fontId="0" fillId="0" borderId="0" xfId="0" applyFill="1"/>
    <xf numFmtId="1" fontId="0" fillId="0" borderId="0" xfId="0" applyNumberFormat="1"/>
    <xf numFmtId="0" fontId="0" fillId="0" borderId="2" xfId="0" applyFill="1" applyBorder="1"/>
    <xf numFmtId="0" fontId="0" fillId="2" borderId="2" xfId="0" applyFill="1" applyBorder="1"/>
    <xf numFmtId="0" fontId="0" fillId="0" borderId="14" xfId="0" applyFill="1" applyBorder="1"/>
    <xf numFmtId="0" fontId="0" fillId="0" borderId="2" xfId="0" applyBorder="1"/>
    <xf numFmtId="0" fontId="0" fillId="0" borderId="15" xfId="0" applyBorder="1"/>
    <xf numFmtId="0" fontId="0" fillId="0" borderId="8" xfId="0" applyFill="1" applyBorder="1"/>
    <xf numFmtId="0" fontId="0" fillId="0" borderId="3" xfId="0" applyFill="1" applyBorder="1"/>
    <xf numFmtId="0" fontId="0" fillId="0" borderId="15" xfId="0" applyFill="1" applyBorder="1"/>
    <xf numFmtId="1" fontId="0" fillId="0" borderId="3" xfId="0" applyNumberFormat="1" applyFill="1" applyBorder="1"/>
    <xf numFmtId="0" fontId="2" fillId="0" borderId="6" xfId="0" applyFont="1" applyBorder="1" applyAlignment="1"/>
    <xf numFmtId="0" fontId="2" fillId="0" borderId="6" xfId="0" applyFont="1" applyBorder="1"/>
    <xf numFmtId="0" fontId="0" fillId="3" borderId="9" xfId="0" applyFill="1" applyBorder="1"/>
    <xf numFmtId="0" fontId="0" fillId="4" borderId="9" xfId="0" applyFill="1" applyBorder="1"/>
    <xf numFmtId="0" fontId="1" fillId="4" borderId="6" xfId="0" applyFont="1" applyFill="1" applyBorder="1"/>
    <xf numFmtId="0" fontId="0" fillId="3" borderId="15" xfId="0" applyFill="1" applyBorder="1"/>
    <xf numFmtId="0" fontId="0" fillId="0" borderId="0" xfId="0" applyBorder="1"/>
    <xf numFmtId="0" fontId="2" fillId="0" borderId="4" xfId="0" applyFont="1" applyBorder="1"/>
    <xf numFmtId="0" fontId="0" fillId="0" borderId="14" xfId="0" applyBorder="1"/>
    <xf numFmtId="0" fontId="0" fillId="0" borderId="8" xfId="0" applyBorder="1"/>
    <xf numFmtId="0" fontId="0" fillId="0" borderId="3" xfId="0" applyBorder="1"/>
    <xf numFmtId="0" fontId="0" fillId="0" borderId="11" xfId="0" applyFill="1" applyBorder="1"/>
    <xf numFmtId="0" fontId="0" fillId="0" borderId="10" xfId="0" applyFill="1" applyBorder="1"/>
    <xf numFmtId="0" fontId="0" fillId="6" borderId="3" xfId="0" applyFill="1" applyBorder="1"/>
    <xf numFmtId="0" fontId="0" fillId="0" borderId="3" xfId="0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0" fillId="0" borderId="0" xfId="0" applyAlignment="1"/>
    <xf numFmtId="0" fontId="7" fillId="0" borderId="8" xfId="0" applyFont="1" applyBorder="1"/>
    <xf numFmtId="0" fontId="7" fillId="0" borderId="3" xfId="0" applyFont="1" applyBorder="1"/>
    <xf numFmtId="0" fontId="7" fillId="0" borderId="15" xfId="0" applyFont="1" applyBorder="1"/>
    <xf numFmtId="0" fontId="0" fillId="0" borderId="7" xfId="0" applyBorder="1"/>
    <xf numFmtId="0" fontId="2" fillId="0" borderId="15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2" xfId="0" applyBorder="1"/>
    <xf numFmtId="0" fontId="0" fillId="0" borderId="13" xfId="0" applyBorder="1"/>
    <xf numFmtId="0" fontId="0" fillId="0" borderId="15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12" xfId="0" applyFill="1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/>
    <xf numFmtId="0" fontId="0" fillId="0" borderId="11" xfId="0" applyBorder="1"/>
    <xf numFmtId="0" fontId="0" fillId="0" borderId="17" xfId="0" applyBorder="1"/>
    <xf numFmtId="0" fontId="0" fillId="0" borderId="10" xfId="0" applyBorder="1"/>
    <xf numFmtId="0" fontId="0" fillId="0" borderId="12" xfId="0" applyBorder="1" applyAlignment="1">
      <alignment horizontal="left" vertical="center"/>
    </xf>
    <xf numFmtId="0" fontId="0" fillId="0" borderId="7" xfId="0" applyFill="1" applyBorder="1"/>
    <xf numFmtId="0" fontId="0" fillId="2" borderId="0" xfId="0" applyFill="1" applyBorder="1"/>
    <xf numFmtId="0" fontId="0" fillId="2" borderId="7" xfId="0" applyFill="1" applyBorder="1"/>
    <xf numFmtId="49" fontId="0" fillId="2" borderId="0" xfId="0" applyNumberFormat="1" applyFill="1" applyBorder="1"/>
    <xf numFmtId="0" fontId="0" fillId="8" borderId="7" xfId="0" applyFill="1" applyBorder="1"/>
    <xf numFmtId="0" fontId="0" fillId="8" borderId="0" xfId="0" applyFill="1"/>
    <xf numFmtId="0" fontId="0" fillId="8" borderId="10" xfId="0" applyFill="1" applyBorder="1"/>
    <xf numFmtId="0" fontId="0" fillId="8" borderId="17" xfId="0" applyFill="1" applyBorder="1"/>
    <xf numFmtId="0" fontId="0" fillId="10" borderId="0" xfId="0" applyFill="1"/>
    <xf numFmtId="0" fontId="2" fillId="11" borderId="0" xfId="0" applyFont="1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9" fontId="0" fillId="0" borderId="2" xfId="2" applyFont="1" applyFill="1" applyBorder="1" applyAlignment="1">
      <alignment horizontal="left" vertical="center"/>
    </xf>
    <xf numFmtId="9" fontId="0" fillId="0" borderId="0" xfId="2" applyFont="1" applyFill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9" fontId="0" fillId="2" borderId="3" xfId="2" applyFont="1" applyFill="1" applyBorder="1" applyAlignment="1">
      <alignment horizontal="left" vertical="center"/>
    </xf>
    <xf numFmtId="9" fontId="0" fillId="2" borderId="2" xfId="2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7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0" fillId="12" borderId="0" xfId="0" applyFill="1" applyBorder="1"/>
    <xf numFmtId="0" fontId="0" fillId="12" borderId="0" xfId="0" applyFill="1"/>
    <xf numFmtId="0" fontId="2" fillId="12" borderId="0" xfId="0" applyFont="1" applyFill="1" applyBorder="1" applyAlignment="1">
      <alignment horizontal="left" vertical="center"/>
    </xf>
    <xf numFmtId="0" fontId="0" fillId="0" borderId="11" xfId="0" applyBorder="1" applyAlignment="1"/>
    <xf numFmtId="0" fontId="6" fillId="7" borderId="10" xfId="0" applyFont="1" applyFill="1" applyBorder="1" applyAlignment="1">
      <alignment horizontal="left" vertical="center"/>
    </xf>
    <xf numFmtId="0" fontId="6" fillId="7" borderId="11" xfId="0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2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9" borderId="0" xfId="0" applyFill="1" applyAlignment="1"/>
    <xf numFmtId="0" fontId="0" fillId="2" borderId="7" xfId="0" applyFill="1" applyBorder="1" applyAlignment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1" fontId="1" fillId="3" borderId="12" xfId="0" applyNumberFormat="1" applyFont="1" applyFill="1" applyBorder="1" applyAlignment="1">
      <alignment horizontal="center"/>
    </xf>
    <xf numFmtId="1" fontId="1" fillId="3" borderId="14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13" borderId="0" xfId="0" applyFill="1" applyBorder="1" applyAlignment="1">
      <alignment horizontal="left" vertical="center"/>
    </xf>
    <xf numFmtId="0" fontId="2" fillId="13" borderId="0" xfId="0" applyFont="1" applyFill="1" applyBorder="1" applyAlignment="1">
      <alignment horizontal="left" vertical="center"/>
    </xf>
    <xf numFmtId="0" fontId="0" fillId="13" borderId="0" xfId="0" applyFill="1"/>
    <xf numFmtId="0" fontId="0" fillId="13" borderId="0" xfId="0" applyFill="1" applyBorder="1"/>
    <xf numFmtId="0" fontId="0" fillId="13" borderId="0" xfId="0" applyFont="1" applyFill="1" applyBorder="1" applyAlignment="1">
      <alignment horizontal="left" vertical="center"/>
    </xf>
    <xf numFmtId="0" fontId="2" fillId="13" borderId="7" xfId="0" applyFont="1" applyFill="1" applyBorder="1" applyAlignment="1">
      <alignment horizontal="left" vertical="center"/>
    </xf>
    <xf numFmtId="0" fontId="0" fillId="13" borderId="7" xfId="0" applyFont="1" applyFill="1" applyBorder="1" applyAlignment="1">
      <alignment horizontal="left" vertical="center"/>
    </xf>
    <xf numFmtId="0" fontId="0" fillId="13" borderId="7" xfId="0" applyFill="1" applyBorder="1" applyAlignment="1">
      <alignment horizontal="left" vertical="center"/>
    </xf>
    <xf numFmtId="0" fontId="5" fillId="13" borderId="7" xfId="0" applyFont="1" applyFill="1" applyBorder="1" applyAlignment="1">
      <alignment horizontal="left" vertical="center"/>
    </xf>
    <xf numFmtId="0" fontId="1" fillId="13" borderId="10" xfId="0" applyFont="1" applyFill="1" applyBorder="1" applyAlignment="1">
      <alignment horizontal="left" vertical="center"/>
    </xf>
    <xf numFmtId="0" fontId="0" fillId="13" borderId="16" xfId="0" applyFill="1" applyBorder="1" applyAlignment="1"/>
    <xf numFmtId="0" fontId="0" fillId="13" borderId="10" xfId="0" applyFill="1" applyBorder="1" applyAlignment="1"/>
    <xf numFmtId="0" fontId="0" fillId="13" borderId="11" xfId="0" applyFill="1" applyBorder="1" applyAlignment="1"/>
    <xf numFmtId="0" fontId="1" fillId="13" borderId="10" xfId="0" applyFont="1" applyFill="1" applyBorder="1" applyAlignment="1">
      <alignment horizontal="left" vertical="center"/>
    </xf>
    <xf numFmtId="0" fontId="1" fillId="13" borderId="16" xfId="0" applyFont="1" applyFill="1" applyBorder="1" applyAlignment="1">
      <alignment horizontal="left" vertical="center"/>
    </xf>
    <xf numFmtId="0" fontId="1" fillId="13" borderId="11" xfId="0" applyFont="1" applyFill="1" applyBorder="1" applyAlignment="1">
      <alignment horizontal="left" vertical="center"/>
    </xf>
    <xf numFmtId="0" fontId="0" fillId="13" borderId="12" xfId="0" applyFill="1" applyBorder="1"/>
    <xf numFmtId="0" fontId="0" fillId="13" borderId="14" xfId="0" applyFill="1" applyBorder="1"/>
    <xf numFmtId="0" fontId="0" fillId="13" borderId="13" xfId="0" applyFill="1" applyBorder="1"/>
    <xf numFmtId="0" fontId="0" fillId="13" borderId="12" xfId="0" applyFill="1" applyBorder="1" applyAlignment="1">
      <alignment horizontal="left" vertical="center"/>
    </xf>
    <xf numFmtId="0" fontId="2" fillId="13" borderId="15" xfId="0" applyFont="1" applyFill="1" applyBorder="1" applyAlignment="1">
      <alignment horizontal="left" vertical="center"/>
    </xf>
    <xf numFmtId="0" fontId="0" fillId="13" borderId="14" xfId="0" applyFill="1" applyBorder="1" applyAlignment="1">
      <alignment horizontal="left" vertical="center"/>
    </xf>
    <xf numFmtId="0" fontId="0" fillId="13" borderId="15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left" vertical="center"/>
    </xf>
    <xf numFmtId="0" fontId="0" fillId="13" borderId="3" xfId="0" applyFill="1" applyBorder="1" applyAlignment="1">
      <alignment horizontal="left" vertical="center"/>
    </xf>
    <xf numFmtId="0" fontId="2" fillId="13" borderId="14" xfId="0" applyFont="1" applyFill="1" applyBorder="1" applyAlignment="1">
      <alignment horizontal="left" vertical="center"/>
    </xf>
    <xf numFmtId="0" fontId="5" fillId="13" borderId="15" xfId="0" applyFont="1" applyFill="1" applyBorder="1" applyAlignment="1">
      <alignment horizontal="left" vertical="center"/>
    </xf>
    <xf numFmtId="0" fontId="5" fillId="13" borderId="12" xfId="0" applyFont="1" applyFill="1" applyBorder="1" applyAlignment="1">
      <alignment horizontal="left" vertical="center"/>
    </xf>
    <xf numFmtId="0" fontId="7" fillId="13" borderId="3" xfId="0" applyFont="1" applyFill="1" applyBorder="1"/>
    <xf numFmtId="0" fontId="1" fillId="13" borderId="8" xfId="0" applyFont="1" applyFill="1" applyBorder="1" applyAlignment="1">
      <alignment horizontal="left" vertical="center"/>
    </xf>
    <xf numFmtId="0" fontId="6" fillId="13" borderId="10" xfId="0" applyFont="1" applyFill="1" applyBorder="1" applyAlignment="1">
      <alignment horizontal="left" vertical="center"/>
    </xf>
    <xf numFmtId="0" fontId="6" fillId="13" borderId="11" xfId="0" applyFont="1" applyFill="1" applyBorder="1" applyAlignment="1">
      <alignment horizontal="left" vertical="center"/>
    </xf>
  </cellXfs>
  <cellStyles count="6">
    <cellStyle name="Обычный" xfId="0" builtinId="0"/>
    <cellStyle name="Обычный 10 2 2 3 2" xfId="5"/>
    <cellStyle name="Обычный 10 2 4 2" xfId="4"/>
    <cellStyle name="Обычный 2" xfId="1"/>
    <cellStyle name="Обычный 3" xfId="3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5;&#1088;&#1086;&#1077;&#1082;&#1090;&#1099;/03%20&#1071;&#1084;&#1073;&#1091;&#1088;&#1075;/&#1047;&#1072;&#1087;&#1086;&#1083;&#1103;&#1088;&#1085;&#1086;&#1077;%20&#1053;&#1043;&#1050;&#1052;.%20&#1044;&#1050;&#1057;%20&#1059;&#1050;&#1055;&#1043;-3&#1057;%20(1%20&#1086;&#1095;&#1077;&#1088;&#1077;&#1076;&#1100;)/06_&#1048;&#1085;&#1078;&#1080;&#1085;&#1080;&#1088;&#1080;&#1085;&#1075;/06_01_&#1055;&#1077;&#1088;&#1077;&#1095;&#1085;&#1080;%20&#1080;%20&#1090;&#1072;&#1073;&#1083;&#1080;&#1094;&#1099;/02%20&#1057;&#1074;&#1086;&#1076;&#1082;&#1072;/&#1050;&#1086;&#1087;&#1080;&#1103;%20&#1044;&#1050;&#1057;%20&#1059;&#1050;&#1055;&#1043;-3&#1057;%20&#1047;&#1053;&#1043;&#1050;&#1052;%20&#1040;&#1057;&#1059;%20&#1069;%20&#1057;&#1074;&#1086;&#1076;&#1082;&#1072;%20&#1087;&#1086;%20&#1055;&#1058;&#1050;%20&#1086;&#1090;%202018-02-04%20-%20&#1082;&#1086;&#1087;&#1080;&#1103;%20(0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EA_Romanovskaya\Application%20Data\Microsoft\Excel\&#1050;&#1057;&#1055;&#1040;%20(version%201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9;&#1050;&#1055;\_&#1054;&#1073;&#1097;&#1072;&#1103;\02%20&#1040;&#1088;&#1093;&#1080;&#1074;%20&#1087;&#1088;&#1086;&#1077;&#1082;&#1090;&#1086;&#1074;\12%20&#1055;&#1077;&#1088;&#1077;&#1088;&#1072;&#1073;&#1086;&#1090;&#1082;&#1072;\05%20&#1056;&#1072;&#1089;&#1096;&#1080;&#1088;&#1077;&#1085;&#1080;&#1077;%20&#1047;&#1055;&#1050;&#1058;%20-%202%20&#1086;&#1095;&#1077;&#1088;&#1077;&#1076;&#1100;\&#1040;&#1057;&#1055;&#1057;,&#1050;&#1047;&#1080;&#1055;&#1058;.&#1088;&#1076;\&#1058;&#1072;&#1073;&#1083;&#1080;&#1094;&#1072;%20&#1089;&#1080;&#1075;&#1085;&#1072;&#1083;&#1086;&#1074;%20&#1056;&#1072;&#1089;&#1096;.&#1047;&#1055;&#1050;&#1058;%202-&#1103;%20&#1086;&#1095;&#1077;&#1088;&#1077;&#1076;&#1100;%20&#1050;&#1057;&#1055;&#1040;%20001,029%20&#1080;&#1079;&#1084;2%20(31.07.15r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.инф."/>
      <sheetName val="РД"/>
      <sheetName val="Табл. подкл. 17.01"/>
      <sheetName val="Табл. IP адресов"/>
      <sheetName val="ПМИ"/>
      <sheetName val="Протоколы"/>
      <sheetName val="Легенда"/>
      <sheetName val="Инструкция"/>
      <sheetName val="Контак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СПА.001.ШУ"/>
      <sheetName val="шкафы"/>
      <sheetName val="Cfg"/>
      <sheetName val="ПРОЧТИ МЕНЯ!!!"/>
      <sheetName val="История версий"/>
    </sheetNames>
    <sheetDataSet>
      <sheetData sheetId="0" refreshError="1"/>
      <sheetData sheetId="1" refreshError="1"/>
      <sheetData sheetId="2">
        <row r="4">
          <cell r="B4" t="str">
            <v>AI</v>
          </cell>
          <cell r="E4" t="str">
            <v>СК 24VDC</v>
          </cell>
        </row>
        <row r="5">
          <cell r="B5" t="str">
            <v>AO</v>
          </cell>
          <cell r="E5" t="str">
            <v>СК 220VDC</v>
          </cell>
        </row>
        <row r="6">
          <cell r="B6" t="str">
            <v>DI</v>
          </cell>
          <cell r="E6" t="str">
            <v>24VDC</v>
          </cell>
        </row>
        <row r="7">
          <cell r="B7" t="str">
            <v>DO</v>
          </cell>
          <cell r="E7" t="str">
            <v>110VDC</v>
          </cell>
        </row>
        <row r="8">
          <cell r="B8" t="str">
            <v>имп</v>
          </cell>
          <cell r="E8" t="str">
            <v>220VDC</v>
          </cell>
        </row>
        <row r="9">
          <cell r="B9" t="str">
            <v>RS</v>
          </cell>
          <cell r="E9" t="str">
            <v>220VAC</v>
          </cell>
        </row>
        <row r="10">
          <cell r="B10" t="str">
            <v>Ethernet</v>
          </cell>
          <cell r="E10" t="str">
            <v>NAMUR</v>
          </cell>
        </row>
        <row r="11">
          <cell r="B11" t="str">
            <v>питание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СПА 001"/>
      <sheetName val="КСПА 029"/>
      <sheetName val="шкафы"/>
      <sheetName val="Cfg"/>
      <sheetName val="ПРОЧТИ МЕНЯ!!!"/>
      <sheetName val="История версий"/>
    </sheetNames>
    <sheetDataSet>
      <sheetData sheetId="0"/>
      <sheetData sheetId="1"/>
      <sheetData sheetId="2"/>
      <sheetData sheetId="3">
        <row r="4">
          <cell r="D4" t="str">
            <v>4..20 мА акт</v>
          </cell>
          <cell r="J4" t="str">
            <v>24VDC</v>
          </cell>
          <cell r="K4" t="str">
            <v>HART</v>
          </cell>
        </row>
        <row r="5">
          <cell r="D5" t="str">
            <v>4..20 мА пас</v>
          </cell>
          <cell r="J5" t="str">
            <v>110VDC</v>
          </cell>
          <cell r="K5" t="str">
            <v>без HART</v>
          </cell>
        </row>
        <row r="6">
          <cell r="D6" t="str">
            <v>вольты</v>
          </cell>
          <cell r="J6" t="str">
            <v>110VAC</v>
          </cell>
        </row>
        <row r="7">
          <cell r="J7" t="str">
            <v>220VAC</v>
          </cell>
        </row>
        <row r="8">
          <cell r="J8" t="str">
            <v>220VDC</v>
          </cell>
          <cell r="K8">
            <v>1.5</v>
          </cell>
        </row>
        <row r="9">
          <cell r="J9" t="str">
            <v>12VDC</v>
          </cell>
          <cell r="K9">
            <v>2</v>
          </cell>
        </row>
        <row r="10">
          <cell r="K10">
            <v>3</v>
          </cell>
        </row>
        <row r="11">
          <cell r="K11">
            <v>5</v>
          </cell>
        </row>
        <row r="12">
          <cell r="K12">
            <v>7</v>
          </cell>
        </row>
        <row r="13">
          <cell r="K13">
            <v>10</v>
          </cell>
        </row>
        <row r="14">
          <cell r="K14">
            <v>15</v>
          </cell>
        </row>
        <row r="15">
          <cell r="K15">
            <v>20</v>
          </cell>
        </row>
        <row r="16">
          <cell r="K16">
            <v>25</v>
          </cell>
        </row>
        <row r="17">
          <cell r="K17">
            <v>30</v>
          </cell>
        </row>
        <row r="18">
          <cell r="K18">
            <v>40</v>
          </cell>
        </row>
        <row r="19">
          <cell r="K19">
            <v>50</v>
          </cell>
        </row>
        <row r="22">
          <cell r="M22" t="str">
            <v>в ПЛК</v>
          </cell>
        </row>
        <row r="23">
          <cell r="M23" t="str">
            <v>в ЛВС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Q80"/>
  <sheetViews>
    <sheetView tabSelected="1" zoomScale="145" zoomScaleNormal="145" workbookViewId="0">
      <selection activeCell="H10" sqref="H10"/>
    </sheetView>
  </sheetViews>
  <sheetFormatPr defaultRowHeight="14.4" x14ac:dyDescent="0.3"/>
  <cols>
    <col min="1" max="1" width="9.6640625" customWidth="1"/>
    <col min="3" max="3" width="33.6640625" customWidth="1"/>
    <col min="4" max="4" width="7.77734375" customWidth="1"/>
    <col min="5" max="5" width="34.33203125" customWidth="1"/>
    <col min="6" max="6" width="22.77734375" customWidth="1"/>
    <col min="7" max="7" width="12.44140625" customWidth="1"/>
    <col min="8" max="8" width="32.44140625" customWidth="1"/>
    <col min="9" max="9" width="18.5546875" customWidth="1"/>
    <col min="10" max="10" width="17.109375" customWidth="1"/>
    <col min="11" max="11" width="18.6640625" customWidth="1"/>
    <col min="12" max="12" width="32.44140625" customWidth="1"/>
    <col min="13" max="13" width="18.5546875" customWidth="1"/>
    <col min="14" max="14" width="17.109375" customWidth="1"/>
    <col min="15" max="15" width="16.21875" customWidth="1"/>
    <col min="16" max="16" width="12.21875" customWidth="1"/>
    <col min="18" max="18" width="19.21875" customWidth="1"/>
    <col min="20" max="20" width="12.77734375" customWidth="1"/>
    <col min="22" max="22" width="20.77734375" customWidth="1"/>
    <col min="25" max="25" width="12.77734375" customWidth="1"/>
    <col min="26" max="26" width="15.44140625" customWidth="1"/>
    <col min="27" max="27" width="11.88671875" customWidth="1"/>
    <col min="28" max="28" width="17" customWidth="1"/>
    <col min="29" max="29" width="12.21875" style="40" customWidth="1"/>
    <col min="30" max="30" width="13.77734375" customWidth="1"/>
    <col min="32" max="32" width="32.44140625" customWidth="1"/>
    <col min="33" max="33" width="13.5546875" customWidth="1"/>
    <col min="35" max="35" width="16.44140625" customWidth="1"/>
    <col min="43" max="43" width="20.77734375" style="40" customWidth="1"/>
    <col min="47" max="47" width="31.109375" customWidth="1"/>
    <col min="48" max="48" width="15.44140625" customWidth="1"/>
    <col min="49" max="49" width="30.44140625" customWidth="1"/>
    <col min="50" max="50" width="15.6640625" customWidth="1"/>
    <col min="51" max="51" width="24.21875" customWidth="1"/>
    <col min="52" max="52" width="22.77734375" customWidth="1"/>
    <col min="53" max="53" width="11.109375" customWidth="1"/>
    <col min="54" max="54" width="9.44140625" customWidth="1"/>
    <col min="55" max="55" width="24.21875" customWidth="1"/>
    <col min="56" max="56" width="22.77734375" customWidth="1"/>
    <col min="57" max="57" width="24.21875" customWidth="1"/>
    <col min="58" max="58" width="22.77734375" customWidth="1"/>
    <col min="59" max="59" width="24.21875" customWidth="1"/>
    <col min="60" max="60" width="22.77734375" customWidth="1"/>
    <col min="61" max="61" width="18.109375" style="40" customWidth="1"/>
    <col min="62" max="62" width="18.21875" customWidth="1"/>
    <col min="63" max="63" width="36.6640625" customWidth="1"/>
    <col min="64" max="64" width="11.5546875" style="60" customWidth="1"/>
    <col min="65" max="65" width="18.21875" customWidth="1"/>
    <col min="66" max="66" width="36.6640625" customWidth="1"/>
    <col min="67" max="67" width="42.109375" customWidth="1"/>
    <col min="68" max="68" width="17.21875" customWidth="1"/>
    <col min="69" max="69" width="19.109375" customWidth="1"/>
    <col min="72" max="72" width="20.6640625" customWidth="1"/>
    <col min="75" max="75" width="29.77734375" customWidth="1"/>
    <col min="76" max="76" width="33.44140625" customWidth="1"/>
    <col min="77" max="77" width="20.6640625" customWidth="1"/>
    <col min="78" max="78" width="26.21875" customWidth="1"/>
    <col min="81" max="81" width="8.88671875" style="40"/>
    <col min="82" max="82" width="18.77734375" customWidth="1"/>
    <col min="83" max="83" width="34.88671875" customWidth="1"/>
    <col min="84" max="84" width="19.109375" customWidth="1"/>
    <col min="85" max="85" width="13.77734375" customWidth="1"/>
    <col min="87" max="87" width="31.77734375" customWidth="1"/>
    <col min="88" max="88" width="11.5546875" style="40" customWidth="1"/>
    <col min="89" max="89" width="18.21875" customWidth="1"/>
    <col min="90" max="90" width="12.6640625" customWidth="1"/>
    <col min="93" max="93" width="21.109375" customWidth="1"/>
    <col min="97" max="97" width="20.109375" customWidth="1"/>
    <col min="101" max="101" width="11.5546875" style="40" customWidth="1"/>
    <col min="102" max="102" width="18.21875" customWidth="1"/>
    <col min="103" max="103" width="12.6640625" customWidth="1"/>
    <col min="106" max="106" width="21.109375" customWidth="1"/>
    <col min="110" max="110" width="20.109375" customWidth="1"/>
    <col min="111" max="111" width="31.6640625" customWidth="1"/>
  </cols>
  <sheetData>
    <row r="1" spans="1:147" x14ac:dyDescent="0.3">
      <c r="A1" s="37" t="s">
        <v>6</v>
      </c>
      <c r="B1" s="131" t="s">
        <v>23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27"/>
      <c r="BI1" s="132"/>
      <c r="BJ1" s="132"/>
      <c r="BK1" s="133"/>
      <c r="BL1" s="131" t="s">
        <v>22</v>
      </c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7" t="s">
        <v>376</v>
      </c>
      <c r="CK1" s="137"/>
      <c r="CL1" s="137"/>
      <c r="CM1" s="137"/>
      <c r="CN1" s="137"/>
      <c r="CO1" s="137"/>
      <c r="CP1" s="137"/>
      <c r="CQ1" s="137"/>
      <c r="CR1" s="137"/>
      <c r="CS1" s="137"/>
      <c r="CT1" s="137"/>
      <c r="CU1" s="137"/>
      <c r="CV1" s="137"/>
      <c r="CW1" s="137" t="s">
        <v>375</v>
      </c>
      <c r="CX1" s="137"/>
      <c r="CY1" s="137"/>
      <c r="CZ1" s="137"/>
      <c r="DA1" s="137"/>
      <c r="DB1" s="137"/>
      <c r="DC1" s="137"/>
      <c r="DD1" s="137"/>
      <c r="DE1" s="137"/>
      <c r="DF1" s="137"/>
      <c r="DG1" s="137"/>
      <c r="DH1" s="137"/>
      <c r="DI1" s="137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</row>
    <row r="2" spans="1:147" x14ac:dyDescent="0.3">
      <c r="A2" s="38" t="s">
        <v>87</v>
      </c>
      <c r="B2" s="40"/>
      <c r="C2" s="13"/>
      <c r="D2" s="40"/>
      <c r="E2" s="6"/>
      <c r="F2" s="1"/>
      <c r="G2" s="40"/>
      <c r="H2" s="25"/>
      <c r="I2" s="25"/>
      <c r="J2" s="13"/>
      <c r="K2" s="40"/>
      <c r="L2" s="25"/>
      <c r="M2" s="25"/>
      <c r="N2" s="13"/>
      <c r="O2" s="40"/>
      <c r="P2" s="25"/>
      <c r="Q2" s="25"/>
      <c r="R2" s="25"/>
      <c r="S2" s="13"/>
      <c r="AC2" s="128" t="s">
        <v>349</v>
      </c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30"/>
      <c r="AQ2" s="128" t="s">
        <v>94</v>
      </c>
      <c r="AR2" s="129"/>
      <c r="AS2" s="129"/>
      <c r="AT2" s="129"/>
      <c r="AU2" s="129"/>
      <c r="AV2" s="129"/>
      <c r="AW2" s="129"/>
      <c r="AX2" s="129"/>
      <c r="AY2" s="129" t="s">
        <v>93</v>
      </c>
      <c r="AZ2" s="129"/>
      <c r="BA2" s="129"/>
      <c r="BB2" s="129"/>
      <c r="BC2" s="129"/>
      <c r="BD2" s="129"/>
      <c r="BE2" s="129"/>
      <c r="BF2" s="129"/>
      <c r="BG2" s="129"/>
      <c r="BH2" s="130"/>
      <c r="BI2" s="134" t="s">
        <v>100</v>
      </c>
      <c r="BJ2" s="135"/>
      <c r="BK2" s="136"/>
    </row>
    <row r="3" spans="1:147" s="155" customFormat="1" ht="24.6" customHeight="1" x14ac:dyDescent="0.3">
      <c r="A3" s="181" t="s">
        <v>82</v>
      </c>
      <c r="B3" s="162" t="s">
        <v>84</v>
      </c>
      <c r="C3" s="163"/>
      <c r="D3" s="162" t="s">
        <v>14</v>
      </c>
      <c r="E3" s="165"/>
      <c r="F3" s="163"/>
      <c r="G3" s="182" t="s">
        <v>15</v>
      </c>
      <c r="H3" s="165"/>
      <c r="I3" s="165"/>
      <c r="J3" s="163"/>
      <c r="K3" s="182" t="s">
        <v>86</v>
      </c>
      <c r="L3" s="165"/>
      <c r="M3" s="165"/>
      <c r="N3" s="163"/>
      <c r="O3" s="162" t="s">
        <v>88</v>
      </c>
      <c r="P3" s="165"/>
      <c r="Q3" s="165"/>
      <c r="R3" s="165"/>
      <c r="S3" s="163"/>
      <c r="T3" s="183" t="s">
        <v>26</v>
      </c>
      <c r="U3" s="184"/>
      <c r="V3" s="184"/>
      <c r="W3" s="184"/>
      <c r="X3" s="184"/>
      <c r="Y3" s="165"/>
      <c r="Z3" s="165"/>
      <c r="AA3" s="165"/>
      <c r="AB3" s="165"/>
      <c r="AC3" s="164" t="s">
        <v>87</v>
      </c>
      <c r="AD3" s="165"/>
      <c r="AE3" s="163"/>
      <c r="AF3" s="162" t="s">
        <v>89</v>
      </c>
      <c r="AG3" s="165"/>
      <c r="AH3" s="165"/>
      <c r="AI3" s="165"/>
      <c r="AJ3" s="163"/>
      <c r="AK3" s="162" t="s">
        <v>122</v>
      </c>
      <c r="AL3" s="163"/>
      <c r="AM3" s="162" t="s">
        <v>123</v>
      </c>
      <c r="AN3" s="163"/>
      <c r="AO3" s="162" t="s">
        <v>124</v>
      </c>
      <c r="AP3" s="163"/>
      <c r="AQ3" s="164" t="s">
        <v>87</v>
      </c>
      <c r="AR3" s="165"/>
      <c r="AS3" s="163"/>
      <c r="AT3" s="162" t="s">
        <v>89</v>
      </c>
      <c r="AU3" s="165"/>
      <c r="AV3" s="165"/>
      <c r="AW3" s="165"/>
      <c r="AX3" s="163"/>
      <c r="AY3" s="162" t="s">
        <v>24</v>
      </c>
      <c r="AZ3" s="165"/>
      <c r="BA3" s="165"/>
      <c r="BB3" s="163"/>
      <c r="BC3" s="166" t="s">
        <v>276</v>
      </c>
      <c r="BD3" s="167"/>
      <c r="BE3" s="168" t="s">
        <v>277</v>
      </c>
      <c r="BF3" s="168"/>
      <c r="BG3" s="168" t="s">
        <v>278</v>
      </c>
      <c r="BH3" s="168"/>
      <c r="BI3" s="162" t="s">
        <v>10</v>
      </c>
      <c r="BJ3" s="165"/>
      <c r="BK3" s="163"/>
      <c r="BL3" s="162" t="s">
        <v>96</v>
      </c>
      <c r="BM3" s="165"/>
      <c r="BN3" s="163"/>
      <c r="BO3" s="162" t="s">
        <v>0</v>
      </c>
      <c r="BP3" s="165"/>
      <c r="BQ3" s="163"/>
      <c r="BR3" s="162" t="s">
        <v>3</v>
      </c>
      <c r="BS3" s="165"/>
      <c r="BT3" s="163"/>
      <c r="BU3" s="162" t="s">
        <v>95</v>
      </c>
      <c r="BV3" s="165"/>
      <c r="BW3" s="163"/>
      <c r="BX3" s="162" t="s">
        <v>92</v>
      </c>
      <c r="BY3" s="165"/>
      <c r="BZ3" s="165"/>
      <c r="CA3" s="165"/>
      <c r="CB3" s="163"/>
      <c r="CC3" s="162" t="s">
        <v>4</v>
      </c>
      <c r="CD3" s="165"/>
      <c r="CE3" s="165"/>
      <c r="CF3" s="165"/>
      <c r="CG3" s="165"/>
      <c r="CH3" s="165"/>
      <c r="CI3" s="163"/>
      <c r="CJ3" s="162" t="s">
        <v>13</v>
      </c>
      <c r="CK3" s="165"/>
      <c r="CL3" s="163"/>
      <c r="CM3" s="162" t="s">
        <v>12</v>
      </c>
      <c r="CN3" s="165"/>
      <c r="CO3" s="163"/>
      <c r="CP3" s="162" t="s">
        <v>11</v>
      </c>
      <c r="CQ3" s="165"/>
      <c r="CR3" s="165"/>
      <c r="CS3" s="163"/>
      <c r="CT3" s="162" t="s">
        <v>91</v>
      </c>
      <c r="CU3" s="165"/>
      <c r="CV3" s="163"/>
      <c r="CW3" s="162" t="s">
        <v>13</v>
      </c>
      <c r="CX3" s="165"/>
      <c r="CY3" s="163"/>
      <c r="CZ3" s="162" t="s">
        <v>12</v>
      </c>
      <c r="DA3" s="165"/>
      <c r="DB3" s="163"/>
      <c r="DC3" s="162" t="s">
        <v>11</v>
      </c>
      <c r="DD3" s="165"/>
      <c r="DE3" s="165"/>
      <c r="DF3" s="163"/>
      <c r="DG3" s="162" t="s">
        <v>91</v>
      </c>
      <c r="DH3" s="165"/>
      <c r="DI3" s="163"/>
    </row>
    <row r="4" spans="1:147" x14ac:dyDescent="0.3">
      <c r="A4" s="39" t="s">
        <v>103</v>
      </c>
      <c r="B4" s="41" t="s">
        <v>102</v>
      </c>
      <c r="C4" s="42" t="s">
        <v>16</v>
      </c>
      <c r="D4" s="41" t="s">
        <v>102</v>
      </c>
      <c r="E4" s="42" t="s">
        <v>16</v>
      </c>
      <c r="F4" s="42" t="s">
        <v>85</v>
      </c>
      <c r="G4" s="43" t="s">
        <v>102</v>
      </c>
      <c r="H4" s="44" t="s">
        <v>16</v>
      </c>
      <c r="I4" s="44" t="s">
        <v>17</v>
      </c>
      <c r="J4" s="27" t="s">
        <v>97</v>
      </c>
      <c r="K4" s="43" t="s">
        <v>102</v>
      </c>
      <c r="L4" s="44" t="s">
        <v>16</v>
      </c>
      <c r="M4" s="44" t="s">
        <v>17</v>
      </c>
      <c r="N4" s="27" t="s">
        <v>97</v>
      </c>
      <c r="O4" s="116" t="s">
        <v>102</v>
      </c>
      <c r="P4" s="117" t="s">
        <v>16</v>
      </c>
      <c r="Q4" s="117" t="s">
        <v>17</v>
      </c>
      <c r="R4" s="117" t="s">
        <v>97</v>
      </c>
      <c r="S4" s="117" t="s">
        <v>6</v>
      </c>
      <c r="T4" s="41" t="s">
        <v>102</v>
      </c>
      <c r="U4" s="41" t="s">
        <v>18</v>
      </c>
      <c r="V4" s="45" t="s">
        <v>6</v>
      </c>
      <c r="W4" s="45" t="s">
        <v>113</v>
      </c>
      <c r="X4" s="49" t="s">
        <v>115</v>
      </c>
      <c r="Y4" s="47" t="s">
        <v>25</v>
      </c>
      <c r="Z4" s="47" t="s">
        <v>83</v>
      </c>
      <c r="AA4" s="45" t="s">
        <v>20</v>
      </c>
      <c r="AB4" s="55" t="s">
        <v>21</v>
      </c>
      <c r="AC4" s="49" t="s">
        <v>6</v>
      </c>
      <c r="AD4" s="41" t="s">
        <v>102</v>
      </c>
      <c r="AE4" s="42" t="s">
        <v>17</v>
      </c>
      <c r="AF4" s="43" t="s">
        <v>102</v>
      </c>
      <c r="AG4" s="44" t="s">
        <v>16</v>
      </c>
      <c r="AH4" s="44" t="s">
        <v>17</v>
      </c>
      <c r="AI4" s="44" t="s">
        <v>97</v>
      </c>
      <c r="AJ4" s="27" t="s">
        <v>6</v>
      </c>
      <c r="AK4" s="169" t="s">
        <v>102</v>
      </c>
      <c r="AL4" s="170" t="s">
        <v>18</v>
      </c>
      <c r="AM4" s="169" t="s">
        <v>102</v>
      </c>
      <c r="AN4" s="170" t="s">
        <v>18</v>
      </c>
      <c r="AO4" s="169" t="s">
        <v>102</v>
      </c>
      <c r="AP4" s="171" t="s">
        <v>18</v>
      </c>
      <c r="AQ4" s="172" t="s">
        <v>6</v>
      </c>
      <c r="AR4" s="173" t="s">
        <v>102</v>
      </c>
      <c r="AS4" s="174" t="s">
        <v>17</v>
      </c>
      <c r="AT4" s="169" t="s">
        <v>102</v>
      </c>
      <c r="AU4" s="171" t="s">
        <v>16</v>
      </c>
      <c r="AV4" s="171" t="s">
        <v>17</v>
      </c>
      <c r="AW4" s="171" t="s">
        <v>225</v>
      </c>
      <c r="AX4" s="170" t="s">
        <v>6</v>
      </c>
      <c r="AY4" s="173" t="s">
        <v>102</v>
      </c>
      <c r="AZ4" s="175" t="s">
        <v>2</v>
      </c>
      <c r="BA4" s="176" t="s">
        <v>1</v>
      </c>
      <c r="BB4" s="177" t="s">
        <v>99</v>
      </c>
      <c r="BC4" s="173" t="s">
        <v>102</v>
      </c>
      <c r="BD4" s="175" t="s">
        <v>2</v>
      </c>
      <c r="BE4" s="178" t="s">
        <v>102</v>
      </c>
      <c r="BF4" s="175" t="s">
        <v>2</v>
      </c>
      <c r="BG4" s="173" t="s">
        <v>102</v>
      </c>
      <c r="BH4" s="175" t="s">
        <v>2</v>
      </c>
      <c r="BI4" s="173" t="s">
        <v>102</v>
      </c>
      <c r="BJ4" s="175" t="s">
        <v>2</v>
      </c>
      <c r="BK4" s="176" t="s">
        <v>1</v>
      </c>
      <c r="BL4" s="173" t="s">
        <v>102</v>
      </c>
      <c r="BM4" s="175" t="s">
        <v>2</v>
      </c>
      <c r="BN4" s="176" t="s">
        <v>1</v>
      </c>
      <c r="BO4" s="173" t="s">
        <v>102</v>
      </c>
      <c r="BP4" s="175" t="s">
        <v>2</v>
      </c>
      <c r="BQ4" s="176" t="s">
        <v>1</v>
      </c>
      <c r="BR4" s="173" t="s">
        <v>102</v>
      </c>
      <c r="BS4" s="175" t="s">
        <v>2</v>
      </c>
      <c r="BT4" s="176" t="s">
        <v>1</v>
      </c>
      <c r="BU4" s="173" t="s">
        <v>102</v>
      </c>
      <c r="BV4" s="175" t="s">
        <v>2</v>
      </c>
      <c r="BW4" s="176" t="s">
        <v>1</v>
      </c>
      <c r="BX4" s="173" t="s">
        <v>102</v>
      </c>
      <c r="BY4" s="175" t="s">
        <v>2</v>
      </c>
      <c r="BZ4" s="176" t="s">
        <v>1</v>
      </c>
      <c r="CA4" s="179" t="s">
        <v>5</v>
      </c>
      <c r="CB4" s="180" t="s">
        <v>7</v>
      </c>
      <c r="CC4" s="173" t="s">
        <v>102</v>
      </c>
      <c r="CD4" s="175" t="s">
        <v>2</v>
      </c>
      <c r="CE4" s="176" t="s">
        <v>1</v>
      </c>
      <c r="CF4" s="179" t="s">
        <v>5</v>
      </c>
      <c r="CG4" s="179" t="s">
        <v>7</v>
      </c>
      <c r="CH4" s="176" t="s">
        <v>8</v>
      </c>
      <c r="CI4" s="176" t="s">
        <v>9</v>
      </c>
      <c r="CJ4" s="173" t="s">
        <v>102</v>
      </c>
      <c r="CK4" s="175" t="s">
        <v>2</v>
      </c>
      <c r="CL4" s="176" t="s">
        <v>1</v>
      </c>
      <c r="CM4" s="173" t="s">
        <v>102</v>
      </c>
      <c r="CN4" s="175" t="s">
        <v>2</v>
      </c>
      <c r="CO4" s="176" t="s">
        <v>1</v>
      </c>
      <c r="CP4" s="173" t="s">
        <v>102</v>
      </c>
      <c r="CQ4" s="175" t="s">
        <v>2</v>
      </c>
      <c r="CR4" s="175" t="s">
        <v>370</v>
      </c>
      <c r="CS4" s="176" t="s">
        <v>1</v>
      </c>
      <c r="CT4" s="173" t="s">
        <v>102</v>
      </c>
      <c r="CU4" s="175" t="s">
        <v>2</v>
      </c>
      <c r="CV4" s="176" t="s">
        <v>1</v>
      </c>
      <c r="CW4" s="173" t="s">
        <v>102</v>
      </c>
      <c r="CX4" s="175" t="s">
        <v>2</v>
      </c>
      <c r="CY4" s="176" t="s">
        <v>1</v>
      </c>
      <c r="CZ4" s="173" t="s">
        <v>102</v>
      </c>
      <c r="DA4" s="175" t="s">
        <v>2</v>
      </c>
      <c r="DB4" s="176" t="s">
        <v>1</v>
      </c>
      <c r="DC4" s="173" t="s">
        <v>102</v>
      </c>
      <c r="DD4" s="175" t="s">
        <v>2</v>
      </c>
      <c r="DE4" s="175" t="s">
        <v>370</v>
      </c>
      <c r="DF4" s="176" t="s">
        <v>1</v>
      </c>
      <c r="DG4" s="173" t="s">
        <v>102</v>
      </c>
      <c r="DH4" s="175" t="s">
        <v>2</v>
      </c>
      <c r="DI4" s="176" t="s">
        <v>1</v>
      </c>
      <c r="DJ4" s="155"/>
      <c r="DK4" s="155"/>
      <c r="DL4" s="155"/>
      <c r="DM4" s="155"/>
      <c r="DN4" s="155"/>
      <c r="DO4" s="155"/>
      <c r="DP4" s="155"/>
      <c r="DQ4" s="155"/>
      <c r="DR4" s="155"/>
      <c r="DS4" s="155"/>
      <c r="DT4" s="155"/>
      <c r="DU4" s="155"/>
      <c r="DV4" s="155"/>
      <c r="DW4" s="155"/>
      <c r="DX4" s="155"/>
      <c r="DY4" s="155"/>
    </row>
    <row r="5" spans="1:147" s="64" customFormat="1" x14ac:dyDescent="0.3">
      <c r="A5" s="118"/>
      <c r="B5" s="8" t="s">
        <v>342</v>
      </c>
      <c r="C5" s="8"/>
      <c r="D5" s="8" t="s">
        <v>343</v>
      </c>
      <c r="E5" s="8" t="s">
        <v>343</v>
      </c>
      <c r="F5" s="8">
        <v>3844</v>
      </c>
      <c r="G5" s="48" t="s">
        <v>344</v>
      </c>
      <c r="H5" s="48" t="s">
        <v>111</v>
      </c>
      <c r="I5" s="48" t="s">
        <v>111</v>
      </c>
      <c r="J5" s="48" t="s">
        <v>111</v>
      </c>
      <c r="K5" s="48" t="s">
        <v>345</v>
      </c>
      <c r="L5" s="48" t="s">
        <v>106</v>
      </c>
      <c r="M5" s="48" t="s">
        <v>105</v>
      </c>
      <c r="N5" s="8" t="s">
        <v>98</v>
      </c>
      <c r="O5" s="65" t="s">
        <v>347</v>
      </c>
      <c r="P5" s="66" t="s">
        <v>110</v>
      </c>
      <c r="Q5" s="66" t="s">
        <v>346</v>
      </c>
      <c r="R5" s="66" t="s">
        <v>108</v>
      </c>
      <c r="S5" s="153" t="s">
        <v>109</v>
      </c>
      <c r="T5" s="154" t="s">
        <v>348</v>
      </c>
      <c r="U5" s="154">
        <v>1</v>
      </c>
      <c r="V5" s="153" t="s">
        <v>109</v>
      </c>
      <c r="W5" s="155" t="s">
        <v>114</v>
      </c>
      <c r="X5" s="155" t="s">
        <v>116</v>
      </c>
      <c r="Y5" s="155" t="s">
        <v>111</v>
      </c>
      <c r="Z5" s="155" t="s">
        <v>111</v>
      </c>
      <c r="AA5" s="155" t="s">
        <v>111</v>
      </c>
      <c r="AB5" s="155" t="s">
        <v>111</v>
      </c>
      <c r="AC5" s="155" t="s">
        <v>111</v>
      </c>
      <c r="AD5" s="155" t="s">
        <v>111</v>
      </c>
      <c r="AE5" s="155" t="s">
        <v>111</v>
      </c>
      <c r="AF5" s="156" t="s">
        <v>373</v>
      </c>
      <c r="AG5" s="156" t="s">
        <v>350</v>
      </c>
      <c r="AH5" s="156" t="s">
        <v>351</v>
      </c>
      <c r="AI5" s="156" t="s">
        <v>352</v>
      </c>
      <c r="AJ5" s="156" t="s">
        <v>109</v>
      </c>
      <c r="AK5" s="156">
        <v>1.1000000000000001</v>
      </c>
      <c r="AL5" s="156">
        <v>1.1000000000000001</v>
      </c>
      <c r="AM5" s="156">
        <v>1.2</v>
      </c>
      <c r="AN5" s="156">
        <v>1.2</v>
      </c>
      <c r="AO5" s="155" t="s">
        <v>111</v>
      </c>
      <c r="AP5" s="155" t="s">
        <v>111</v>
      </c>
      <c r="AQ5" s="156" t="s">
        <v>111</v>
      </c>
      <c r="AR5" s="156" t="s">
        <v>111</v>
      </c>
      <c r="AS5" s="156" t="s">
        <v>111</v>
      </c>
      <c r="AT5" s="156" t="s">
        <v>111</v>
      </c>
      <c r="AU5" s="156" t="s">
        <v>111</v>
      </c>
      <c r="AV5" s="156" t="s">
        <v>111</v>
      </c>
      <c r="AW5" s="156" t="s">
        <v>111</v>
      </c>
      <c r="AX5" s="156" t="s">
        <v>111</v>
      </c>
      <c r="AY5" s="154" t="s">
        <v>283</v>
      </c>
      <c r="AZ5" s="157" t="s">
        <v>283</v>
      </c>
      <c r="BA5" s="153" t="s">
        <v>355</v>
      </c>
      <c r="BB5" s="153" t="s">
        <v>356</v>
      </c>
      <c r="BC5" s="154" t="s">
        <v>357</v>
      </c>
      <c r="BD5" s="154" t="s">
        <v>357</v>
      </c>
      <c r="BE5" s="154" t="s">
        <v>358</v>
      </c>
      <c r="BF5" s="154" t="s">
        <v>358</v>
      </c>
      <c r="BG5" s="154" t="s">
        <v>111</v>
      </c>
      <c r="BH5" s="157" t="s">
        <v>111</v>
      </c>
      <c r="BI5" s="158" t="s">
        <v>331</v>
      </c>
      <c r="BJ5" s="159" t="s">
        <v>331</v>
      </c>
      <c r="BK5" s="160" t="s">
        <v>359</v>
      </c>
      <c r="BL5" s="158" t="s">
        <v>226</v>
      </c>
      <c r="BM5" s="159" t="s">
        <v>226</v>
      </c>
      <c r="BN5" s="160" t="s">
        <v>360</v>
      </c>
      <c r="BO5" s="158" t="s">
        <v>361</v>
      </c>
      <c r="BP5" s="159" t="s">
        <v>362</v>
      </c>
      <c r="BQ5" s="160" t="s">
        <v>363</v>
      </c>
      <c r="BR5" s="158" t="s">
        <v>364</v>
      </c>
      <c r="BS5" s="159" t="s">
        <v>364</v>
      </c>
      <c r="BT5" s="160" t="s">
        <v>365</v>
      </c>
      <c r="BU5" s="158" t="s">
        <v>231</v>
      </c>
      <c r="BV5" s="159" t="s">
        <v>231</v>
      </c>
      <c r="BW5" s="160" t="s">
        <v>365</v>
      </c>
      <c r="BX5" s="158" t="s">
        <v>244</v>
      </c>
      <c r="BY5" s="159" t="s">
        <v>248</v>
      </c>
      <c r="BZ5" s="160" t="s">
        <v>365</v>
      </c>
      <c r="CA5" s="159" t="s">
        <v>248</v>
      </c>
      <c r="CB5" s="161" t="s">
        <v>366</v>
      </c>
      <c r="CC5" s="158" t="s">
        <v>111</v>
      </c>
      <c r="CD5" s="158" t="s">
        <v>111</v>
      </c>
      <c r="CE5" s="158" t="s">
        <v>111</v>
      </c>
      <c r="CF5" s="158" t="s">
        <v>111</v>
      </c>
      <c r="CG5" s="158" t="s">
        <v>111</v>
      </c>
      <c r="CH5" s="158" t="s">
        <v>111</v>
      </c>
      <c r="CI5" s="158" t="s">
        <v>111</v>
      </c>
      <c r="CJ5" s="158" t="s">
        <v>328</v>
      </c>
      <c r="CK5" s="158" t="s">
        <v>328</v>
      </c>
      <c r="CL5" s="160" t="s">
        <v>367</v>
      </c>
      <c r="CM5" s="154" t="s">
        <v>329</v>
      </c>
      <c r="CN5" s="154" t="s">
        <v>329</v>
      </c>
      <c r="CO5" s="153" t="s">
        <v>368</v>
      </c>
      <c r="CP5" s="154" t="s">
        <v>369</v>
      </c>
      <c r="CQ5" s="154" t="s">
        <v>369</v>
      </c>
      <c r="CR5" s="154" t="s">
        <v>229</v>
      </c>
      <c r="CS5" s="153" t="s">
        <v>368</v>
      </c>
      <c r="CT5" s="154" t="s">
        <v>371</v>
      </c>
      <c r="CU5" s="154" t="s">
        <v>371</v>
      </c>
      <c r="CV5" s="153" t="s">
        <v>368</v>
      </c>
      <c r="CW5" s="158" t="s">
        <v>328</v>
      </c>
      <c r="CX5" s="158" t="s">
        <v>328</v>
      </c>
      <c r="CY5" s="160" t="s">
        <v>367</v>
      </c>
      <c r="CZ5" s="154" t="s">
        <v>329</v>
      </c>
      <c r="DA5" s="154" t="s">
        <v>329</v>
      </c>
      <c r="DB5" s="153" t="s">
        <v>368</v>
      </c>
      <c r="DC5" s="154" t="s">
        <v>369</v>
      </c>
      <c r="DD5" s="154" t="s">
        <v>369</v>
      </c>
      <c r="DE5" s="154" t="s">
        <v>229</v>
      </c>
      <c r="DF5" s="153" t="s">
        <v>368</v>
      </c>
      <c r="DG5" s="154" t="s">
        <v>377</v>
      </c>
      <c r="DH5" s="154" t="s">
        <v>371</v>
      </c>
      <c r="DI5" s="153" t="s">
        <v>368</v>
      </c>
      <c r="DJ5" s="155"/>
      <c r="DK5" s="155"/>
      <c r="DL5" s="155"/>
      <c r="DM5" s="155"/>
      <c r="DN5" s="155"/>
      <c r="DO5" s="155"/>
      <c r="DP5" s="155"/>
      <c r="DQ5" s="155"/>
      <c r="DR5" s="155"/>
      <c r="DS5" s="155"/>
      <c r="DT5" s="155"/>
      <c r="DU5" s="155"/>
      <c r="DV5" s="155"/>
      <c r="DW5" s="155"/>
      <c r="DX5" s="155"/>
      <c r="DY5" s="155"/>
    </row>
    <row r="6" spans="1:147" s="8" customFormat="1" x14ac:dyDescent="0.3">
      <c r="A6" s="118"/>
      <c r="B6" s="8" t="s">
        <v>342</v>
      </c>
      <c r="D6" s="8" t="s">
        <v>343</v>
      </c>
      <c r="E6" s="8" t="s">
        <v>343</v>
      </c>
      <c r="F6" s="8">
        <v>3844</v>
      </c>
      <c r="G6" s="48" t="s">
        <v>344</v>
      </c>
      <c r="H6" s="48" t="s">
        <v>111</v>
      </c>
      <c r="I6" s="48" t="s">
        <v>111</v>
      </c>
      <c r="J6" s="48" t="s">
        <v>111</v>
      </c>
      <c r="K6" s="121" t="s">
        <v>345</v>
      </c>
      <c r="L6" s="121" t="s">
        <v>106</v>
      </c>
      <c r="M6" s="121" t="s">
        <v>105</v>
      </c>
      <c r="N6" s="122" t="s">
        <v>98</v>
      </c>
      <c r="O6" s="123" t="s">
        <v>378</v>
      </c>
      <c r="P6" s="96" t="s">
        <v>379</v>
      </c>
      <c r="Q6" s="96" t="s">
        <v>380</v>
      </c>
      <c r="R6" s="96" t="s">
        <v>381</v>
      </c>
      <c r="S6" s="96" t="s">
        <v>382</v>
      </c>
      <c r="T6" s="119" t="s">
        <v>386</v>
      </c>
      <c r="U6" s="119">
        <v>1</v>
      </c>
      <c r="V6" s="96" t="s">
        <v>382</v>
      </c>
      <c r="W6" s="8" t="s">
        <v>387</v>
      </c>
      <c r="X6" s="8" t="s">
        <v>111</v>
      </c>
      <c r="Y6" s="8" t="s">
        <v>111</v>
      </c>
      <c r="Z6" s="8" t="s">
        <v>111</v>
      </c>
      <c r="AA6" s="8" t="s">
        <v>111</v>
      </c>
      <c r="AB6" s="8" t="s">
        <v>111</v>
      </c>
      <c r="AC6" s="8" t="s">
        <v>111</v>
      </c>
      <c r="AD6" s="8" t="s">
        <v>111</v>
      </c>
      <c r="AE6" s="8" t="s">
        <v>111</v>
      </c>
      <c r="AF6" s="48" t="s">
        <v>383</v>
      </c>
      <c r="AG6" s="48" t="s">
        <v>388</v>
      </c>
      <c r="AH6" s="48" t="s">
        <v>384</v>
      </c>
      <c r="AI6" s="48" t="s">
        <v>385</v>
      </c>
      <c r="AJ6" s="48" t="s">
        <v>382</v>
      </c>
      <c r="AK6" s="156">
        <v>1.1000000000000001</v>
      </c>
      <c r="AL6" s="156">
        <v>1.1000000000000001</v>
      </c>
      <c r="AM6" s="156">
        <v>1.2</v>
      </c>
      <c r="AN6" s="156">
        <v>1.2</v>
      </c>
      <c r="AO6" s="155" t="s">
        <v>111</v>
      </c>
      <c r="AP6" s="155" t="s">
        <v>111</v>
      </c>
      <c r="AQ6" s="156" t="s">
        <v>111</v>
      </c>
      <c r="AR6" s="156" t="s">
        <v>111</v>
      </c>
      <c r="AS6" s="156" t="s">
        <v>111</v>
      </c>
      <c r="AT6" s="156" t="s">
        <v>111</v>
      </c>
      <c r="AU6" s="156" t="s">
        <v>111</v>
      </c>
      <c r="AV6" s="156" t="s">
        <v>111</v>
      </c>
      <c r="AW6" s="156" t="s">
        <v>111</v>
      </c>
      <c r="AX6" s="156" t="s">
        <v>111</v>
      </c>
      <c r="AY6" s="154" t="s">
        <v>389</v>
      </c>
      <c r="AZ6" s="157" t="s">
        <v>389</v>
      </c>
      <c r="BA6" s="153" t="s">
        <v>355</v>
      </c>
      <c r="BB6" s="153" t="s">
        <v>356</v>
      </c>
      <c r="BC6" s="154" t="s">
        <v>391</v>
      </c>
      <c r="BD6" s="154" t="s">
        <v>391</v>
      </c>
      <c r="BE6" s="154" t="s">
        <v>390</v>
      </c>
      <c r="BF6" s="154" t="s">
        <v>390</v>
      </c>
      <c r="BG6" s="154" t="s">
        <v>111</v>
      </c>
      <c r="BH6" s="157" t="s">
        <v>111</v>
      </c>
      <c r="BI6" s="158" t="s">
        <v>331</v>
      </c>
      <c r="BJ6" s="159" t="s">
        <v>331</v>
      </c>
      <c r="BK6" s="160" t="s">
        <v>359</v>
      </c>
      <c r="BL6" s="158" t="s">
        <v>226</v>
      </c>
      <c r="BM6" s="159" t="s">
        <v>226</v>
      </c>
      <c r="BN6" s="160" t="s">
        <v>360</v>
      </c>
      <c r="BO6" s="158" t="s">
        <v>361</v>
      </c>
      <c r="BP6" s="159" t="s">
        <v>362</v>
      </c>
      <c r="BQ6" s="160" t="s">
        <v>363</v>
      </c>
      <c r="BR6" s="158" t="s">
        <v>364</v>
      </c>
      <c r="BS6" s="159" t="s">
        <v>364</v>
      </c>
      <c r="BT6" s="160" t="s">
        <v>365</v>
      </c>
      <c r="BU6" s="158" t="s">
        <v>392</v>
      </c>
      <c r="BV6" s="159" t="s">
        <v>392</v>
      </c>
      <c r="BW6" s="160" t="s">
        <v>365</v>
      </c>
      <c r="BX6" s="158" t="s">
        <v>111</v>
      </c>
      <c r="BY6" s="158" t="s">
        <v>111</v>
      </c>
      <c r="BZ6" s="158" t="s">
        <v>111</v>
      </c>
      <c r="CA6" s="158" t="s">
        <v>111</v>
      </c>
      <c r="CB6" s="158" t="s">
        <v>111</v>
      </c>
      <c r="CC6" s="158" t="s">
        <v>393</v>
      </c>
      <c r="CD6" s="158" t="s">
        <v>393</v>
      </c>
      <c r="CE6" s="158" t="s">
        <v>394</v>
      </c>
      <c r="CF6" s="158" t="s">
        <v>395</v>
      </c>
      <c r="CG6" s="158" t="s">
        <v>396</v>
      </c>
      <c r="CH6" s="158">
        <v>100</v>
      </c>
      <c r="CI6" s="158">
        <v>0</v>
      </c>
      <c r="CJ6" s="158" t="s">
        <v>328</v>
      </c>
      <c r="CK6" s="158" t="s">
        <v>328</v>
      </c>
      <c r="CL6" s="160" t="s">
        <v>367</v>
      </c>
      <c r="CM6" s="154" t="s">
        <v>329</v>
      </c>
      <c r="CN6" s="154" t="s">
        <v>329</v>
      </c>
      <c r="CO6" s="153" t="s">
        <v>368</v>
      </c>
      <c r="CP6" s="154" t="s">
        <v>369</v>
      </c>
      <c r="CQ6" s="154" t="s">
        <v>369</v>
      </c>
      <c r="CR6" s="154" t="s">
        <v>229</v>
      </c>
      <c r="CS6" s="153" t="s">
        <v>368</v>
      </c>
      <c r="CT6" s="154" t="s">
        <v>371</v>
      </c>
      <c r="CU6" s="154" t="s">
        <v>371</v>
      </c>
      <c r="CV6" s="153" t="s">
        <v>368</v>
      </c>
      <c r="CW6" s="158" t="s">
        <v>328</v>
      </c>
      <c r="CX6" s="158" t="s">
        <v>328</v>
      </c>
      <c r="CY6" s="160" t="s">
        <v>367</v>
      </c>
      <c r="CZ6" s="154" t="s">
        <v>329</v>
      </c>
      <c r="DA6" s="154" t="s">
        <v>329</v>
      </c>
      <c r="DB6" s="153" t="s">
        <v>368</v>
      </c>
      <c r="DC6" s="154" t="s">
        <v>369</v>
      </c>
      <c r="DD6" s="154" t="s">
        <v>369</v>
      </c>
      <c r="DE6" s="154" t="s">
        <v>229</v>
      </c>
      <c r="DF6" s="153" t="s">
        <v>368</v>
      </c>
      <c r="DG6" s="154" t="s">
        <v>377</v>
      </c>
      <c r="DH6" s="154" t="s">
        <v>371</v>
      </c>
      <c r="DI6" s="153" t="s">
        <v>368</v>
      </c>
      <c r="DJ6" s="155"/>
      <c r="DK6" s="155"/>
      <c r="DL6" s="155"/>
      <c r="DM6" s="155"/>
      <c r="DN6" s="155"/>
      <c r="DO6" s="155"/>
      <c r="DP6" s="155"/>
      <c r="DQ6" s="155"/>
      <c r="DR6" s="155"/>
      <c r="DS6" s="155"/>
      <c r="DT6" s="155"/>
      <c r="DU6" s="155"/>
      <c r="DV6" s="155"/>
      <c r="DW6" s="155"/>
      <c r="DX6" s="155"/>
      <c r="DY6" s="155"/>
    </row>
    <row r="7" spans="1:147" s="8" customFormat="1" x14ac:dyDescent="0.3">
      <c r="A7" s="118"/>
      <c r="B7" s="8" t="s">
        <v>342</v>
      </c>
      <c r="D7" s="8" t="s">
        <v>343</v>
      </c>
      <c r="E7" s="8" t="s">
        <v>343</v>
      </c>
      <c r="F7" s="8">
        <v>3844</v>
      </c>
      <c r="G7" s="48" t="s">
        <v>344</v>
      </c>
      <c r="H7" s="48" t="s">
        <v>111</v>
      </c>
      <c r="I7" s="48" t="s">
        <v>111</v>
      </c>
      <c r="J7" s="48" t="s">
        <v>111</v>
      </c>
      <c r="K7" s="48" t="s">
        <v>345</v>
      </c>
      <c r="L7" s="48" t="s">
        <v>106</v>
      </c>
      <c r="M7" s="48" t="s">
        <v>105</v>
      </c>
      <c r="N7" s="8" t="s">
        <v>98</v>
      </c>
      <c r="O7" s="119" t="s">
        <v>372</v>
      </c>
      <c r="P7" s="96" t="s">
        <v>110</v>
      </c>
      <c r="Q7" s="96" t="s">
        <v>346</v>
      </c>
      <c r="R7" s="96" t="s">
        <v>108</v>
      </c>
      <c r="S7" s="96" t="s">
        <v>109</v>
      </c>
      <c r="T7" s="119" t="s">
        <v>348</v>
      </c>
      <c r="U7" s="119">
        <v>1</v>
      </c>
      <c r="V7" s="96" t="s">
        <v>109</v>
      </c>
      <c r="W7" s="8" t="s">
        <v>114</v>
      </c>
      <c r="X7" s="8" t="s">
        <v>116</v>
      </c>
      <c r="Y7" s="8" t="s">
        <v>111</v>
      </c>
      <c r="Z7" s="8" t="s">
        <v>111</v>
      </c>
      <c r="AA7" s="8" t="s">
        <v>111</v>
      </c>
      <c r="AB7" s="8" t="s">
        <v>111</v>
      </c>
      <c r="AC7" s="8" t="s">
        <v>111</v>
      </c>
      <c r="AD7" s="8" t="s">
        <v>111</v>
      </c>
      <c r="AE7" s="8" t="s">
        <v>111</v>
      </c>
      <c r="AF7" s="48" t="s">
        <v>119</v>
      </c>
      <c r="AG7" s="48" t="s">
        <v>120</v>
      </c>
      <c r="AH7" s="48" t="s">
        <v>119</v>
      </c>
      <c r="AI7" s="48">
        <v>3044636</v>
      </c>
      <c r="AJ7" s="48" t="s">
        <v>111</v>
      </c>
      <c r="AK7" s="48" t="s">
        <v>111</v>
      </c>
      <c r="AL7" s="48" t="s">
        <v>111</v>
      </c>
      <c r="AM7" s="48" t="s">
        <v>111</v>
      </c>
      <c r="AN7" s="48" t="s">
        <v>111</v>
      </c>
      <c r="AO7" s="48" t="s">
        <v>111</v>
      </c>
      <c r="AP7" s="48" t="s">
        <v>111</v>
      </c>
      <c r="AQ7" s="46" t="s">
        <v>111</v>
      </c>
      <c r="AR7" s="46" t="s">
        <v>111</v>
      </c>
      <c r="AS7" s="46" t="s">
        <v>111</v>
      </c>
      <c r="AT7" s="48" t="s">
        <v>353</v>
      </c>
      <c r="AU7" s="48" t="s">
        <v>354</v>
      </c>
      <c r="AV7" s="48" t="s">
        <v>353</v>
      </c>
      <c r="AW7" s="48">
        <v>914439</v>
      </c>
      <c r="AX7" s="48" t="s">
        <v>111</v>
      </c>
      <c r="AY7" s="48" t="s">
        <v>111</v>
      </c>
      <c r="AZ7" s="48" t="s">
        <v>111</v>
      </c>
      <c r="BA7" s="48" t="s">
        <v>111</v>
      </c>
      <c r="BB7" s="48" t="s">
        <v>111</v>
      </c>
      <c r="BC7" s="48" t="s">
        <v>111</v>
      </c>
      <c r="BD7" s="48" t="s">
        <v>111</v>
      </c>
      <c r="BE7" s="48" t="s">
        <v>111</v>
      </c>
      <c r="BF7" s="48" t="s">
        <v>111</v>
      </c>
      <c r="BG7" s="48" t="s">
        <v>111</v>
      </c>
      <c r="BH7" s="48" t="s">
        <v>111</v>
      </c>
      <c r="BI7" s="120" t="s">
        <v>331</v>
      </c>
      <c r="BJ7" s="108" t="s">
        <v>331</v>
      </c>
      <c r="BK7" s="46" t="s">
        <v>374</v>
      </c>
      <c r="BL7" s="56" t="s">
        <v>111</v>
      </c>
      <c r="BM7" s="56" t="s">
        <v>111</v>
      </c>
      <c r="BN7" s="56" t="s">
        <v>111</v>
      </c>
      <c r="BO7" s="56" t="s">
        <v>111</v>
      </c>
      <c r="BP7" s="56" t="s">
        <v>111</v>
      </c>
      <c r="BQ7" s="56" t="s">
        <v>111</v>
      </c>
      <c r="BR7" s="56" t="s">
        <v>111</v>
      </c>
      <c r="BS7" s="56" t="s">
        <v>111</v>
      </c>
      <c r="BT7" s="56" t="s">
        <v>111</v>
      </c>
      <c r="BU7" s="56" t="s">
        <v>111</v>
      </c>
      <c r="BV7" s="56" t="s">
        <v>111</v>
      </c>
      <c r="BW7" s="56" t="s">
        <v>111</v>
      </c>
      <c r="BX7" s="56" t="s">
        <v>111</v>
      </c>
      <c r="BY7" s="56" t="s">
        <v>111</v>
      </c>
      <c r="BZ7" s="56" t="s">
        <v>111</v>
      </c>
      <c r="CA7" s="56" t="s">
        <v>111</v>
      </c>
      <c r="CB7" s="56" t="s">
        <v>111</v>
      </c>
      <c r="CC7" s="56" t="s">
        <v>111</v>
      </c>
      <c r="CD7" s="56" t="s">
        <v>111</v>
      </c>
      <c r="CE7" s="56" t="s">
        <v>111</v>
      </c>
      <c r="CF7" s="56" t="s">
        <v>111</v>
      </c>
      <c r="CG7" s="56" t="s">
        <v>111</v>
      </c>
      <c r="CH7" s="56" t="s">
        <v>111</v>
      </c>
      <c r="CI7" s="56" t="s">
        <v>111</v>
      </c>
      <c r="CJ7" s="56" t="s">
        <v>111</v>
      </c>
      <c r="CK7" s="56" t="s">
        <v>111</v>
      </c>
      <c r="CL7" s="56" t="s">
        <v>111</v>
      </c>
      <c r="CM7" s="56" t="s">
        <v>111</v>
      </c>
      <c r="CN7" s="56" t="s">
        <v>111</v>
      </c>
      <c r="CO7" s="56" t="s">
        <v>111</v>
      </c>
      <c r="CP7" s="56" t="s">
        <v>111</v>
      </c>
      <c r="CQ7" s="56" t="s">
        <v>111</v>
      </c>
      <c r="CR7" s="56" t="s">
        <v>111</v>
      </c>
      <c r="CS7" s="56" t="s">
        <v>111</v>
      </c>
      <c r="CT7" s="56" t="s">
        <v>111</v>
      </c>
      <c r="CU7" s="56" t="s">
        <v>111</v>
      </c>
      <c r="CV7" s="56" t="s">
        <v>111</v>
      </c>
      <c r="CW7" s="120" t="s">
        <v>328</v>
      </c>
      <c r="CX7" s="120" t="s">
        <v>328</v>
      </c>
      <c r="CY7" s="46" t="s">
        <v>367</v>
      </c>
      <c r="CZ7" s="119" t="s">
        <v>329</v>
      </c>
      <c r="DA7" s="119" t="s">
        <v>329</v>
      </c>
      <c r="DB7" s="96" t="s">
        <v>368</v>
      </c>
      <c r="DC7" s="119" t="s">
        <v>369</v>
      </c>
      <c r="DD7" s="119" t="s">
        <v>369</v>
      </c>
      <c r="DE7" s="119" t="s">
        <v>229</v>
      </c>
      <c r="DF7" s="96" t="s">
        <v>368</v>
      </c>
      <c r="DG7" s="119" t="s">
        <v>377</v>
      </c>
      <c r="DH7" s="119" t="s">
        <v>371</v>
      </c>
      <c r="DI7" s="96" t="s">
        <v>368</v>
      </c>
    </row>
    <row r="8" spans="1:147" x14ac:dyDescent="0.3">
      <c r="B8" t="s">
        <v>342</v>
      </c>
      <c r="D8" t="s">
        <v>343</v>
      </c>
      <c r="E8" t="s">
        <v>343</v>
      </c>
      <c r="F8">
        <v>3844</v>
      </c>
      <c r="G8" t="s">
        <v>127</v>
      </c>
      <c r="H8" t="s">
        <v>126</v>
      </c>
      <c r="I8" t="s">
        <v>127</v>
      </c>
      <c r="J8" t="s">
        <v>111</v>
      </c>
      <c r="K8" t="s">
        <v>105</v>
      </c>
      <c r="L8" t="s">
        <v>106</v>
      </c>
      <c r="M8" t="s">
        <v>105</v>
      </c>
      <c r="N8" t="s">
        <v>98</v>
      </c>
      <c r="O8" s="67" t="s">
        <v>397</v>
      </c>
      <c r="P8" s="61" t="s">
        <v>110</v>
      </c>
      <c r="Q8" s="61" t="s">
        <v>107</v>
      </c>
      <c r="R8" s="61" t="s">
        <v>108</v>
      </c>
      <c r="S8" s="61" t="s">
        <v>109</v>
      </c>
      <c r="T8" s="61">
        <v>1</v>
      </c>
      <c r="U8">
        <v>1</v>
      </c>
      <c r="V8" t="s">
        <v>109</v>
      </c>
      <c r="W8" t="s">
        <v>114</v>
      </c>
      <c r="X8" t="s">
        <v>116</v>
      </c>
      <c r="Y8" t="s">
        <v>111</v>
      </c>
      <c r="Z8" t="s">
        <v>112</v>
      </c>
      <c r="AA8" t="s">
        <v>111</v>
      </c>
      <c r="AB8" t="s">
        <v>111</v>
      </c>
      <c r="AC8" s="40" t="s">
        <v>125</v>
      </c>
      <c r="AD8" t="s">
        <v>118</v>
      </c>
      <c r="AE8" t="s">
        <v>111</v>
      </c>
      <c r="AF8" t="s">
        <v>119</v>
      </c>
      <c r="AG8" t="s">
        <v>120</v>
      </c>
      <c r="AH8" t="s">
        <v>119</v>
      </c>
      <c r="AI8">
        <v>3044636</v>
      </c>
      <c r="AJ8" t="s">
        <v>111</v>
      </c>
      <c r="AK8">
        <v>1</v>
      </c>
      <c r="AL8">
        <v>1</v>
      </c>
      <c r="AM8">
        <v>2</v>
      </c>
      <c r="AN8">
        <v>2</v>
      </c>
      <c r="AO8" t="s">
        <v>111</v>
      </c>
      <c r="AP8" t="s">
        <v>111</v>
      </c>
      <c r="AQ8" s="40" t="s">
        <v>192</v>
      </c>
      <c r="AR8">
        <v>1</v>
      </c>
      <c r="AS8">
        <v>1</v>
      </c>
      <c r="AT8" t="s">
        <v>194</v>
      </c>
      <c r="AU8" t="s">
        <v>193</v>
      </c>
      <c r="AV8" t="s">
        <v>194</v>
      </c>
      <c r="AW8" t="s">
        <v>196</v>
      </c>
      <c r="AX8" t="s">
        <v>114</v>
      </c>
      <c r="AY8" t="s">
        <v>104</v>
      </c>
      <c r="AZ8">
        <v>3148</v>
      </c>
      <c r="BB8" t="s">
        <v>111</v>
      </c>
      <c r="BC8" t="s">
        <v>104</v>
      </c>
      <c r="BD8">
        <v>3148</v>
      </c>
      <c r="BE8" t="s">
        <v>104</v>
      </c>
      <c r="BF8">
        <v>3148</v>
      </c>
      <c r="BG8" t="s">
        <v>104</v>
      </c>
      <c r="BH8">
        <v>3148</v>
      </c>
      <c r="BI8" s="40" t="s">
        <v>111</v>
      </c>
      <c r="BJ8" s="40" t="s">
        <v>111</v>
      </c>
      <c r="BK8" s="40" t="s">
        <v>111</v>
      </c>
      <c r="BL8" s="60" t="s">
        <v>111</v>
      </c>
      <c r="BM8" s="40" t="s">
        <v>111</v>
      </c>
      <c r="BN8" s="40" t="s">
        <v>111</v>
      </c>
      <c r="BO8" s="40" t="s">
        <v>111</v>
      </c>
      <c r="BP8" s="40" t="s">
        <v>111</v>
      </c>
      <c r="BQ8" s="40" t="s">
        <v>111</v>
      </c>
      <c r="BR8" s="40" t="s">
        <v>111</v>
      </c>
      <c r="BS8" s="40" t="s">
        <v>111</v>
      </c>
      <c r="BT8" s="40" t="s">
        <v>111</v>
      </c>
      <c r="BU8" s="40" t="s">
        <v>111</v>
      </c>
      <c r="BV8" s="40" t="s">
        <v>111</v>
      </c>
      <c r="BW8" s="40" t="s">
        <v>111</v>
      </c>
      <c r="BX8" s="40" t="s">
        <v>111</v>
      </c>
      <c r="BY8" s="40" t="s">
        <v>111</v>
      </c>
      <c r="BZ8" s="40" t="s">
        <v>111</v>
      </c>
      <c r="CA8" s="40" t="s">
        <v>111</v>
      </c>
      <c r="CB8" s="40" t="s">
        <v>111</v>
      </c>
      <c r="CC8" s="40" t="s">
        <v>111</v>
      </c>
      <c r="CD8" s="40" t="s">
        <v>111</v>
      </c>
      <c r="CE8" s="40" t="s">
        <v>111</v>
      </c>
      <c r="CF8" s="40" t="s">
        <v>111</v>
      </c>
      <c r="CG8" s="40" t="s">
        <v>111</v>
      </c>
      <c r="CH8" s="40" t="s">
        <v>111</v>
      </c>
      <c r="CI8" s="40" t="s">
        <v>111</v>
      </c>
      <c r="CJ8" s="40" t="s">
        <v>111</v>
      </c>
      <c r="CK8" s="40" t="s">
        <v>111</v>
      </c>
      <c r="CL8" s="40" t="s">
        <v>111</v>
      </c>
      <c r="CW8" s="40" t="s">
        <v>111</v>
      </c>
      <c r="CX8" s="40" t="s">
        <v>111</v>
      </c>
      <c r="CY8" s="40" t="s">
        <v>111</v>
      </c>
    </row>
    <row r="9" spans="1:147" x14ac:dyDescent="0.3">
      <c r="B9" t="s">
        <v>101</v>
      </c>
      <c r="D9" t="s">
        <v>101</v>
      </c>
      <c r="E9" t="s">
        <v>104</v>
      </c>
      <c r="F9">
        <v>3148</v>
      </c>
      <c r="G9" t="s">
        <v>127</v>
      </c>
      <c r="H9" t="s">
        <v>126</v>
      </c>
      <c r="I9" t="s">
        <v>127</v>
      </c>
      <c r="J9" t="s">
        <v>111</v>
      </c>
      <c r="K9" t="s">
        <v>105</v>
      </c>
      <c r="L9" t="s">
        <v>106</v>
      </c>
      <c r="M9" t="s">
        <v>105</v>
      </c>
      <c r="N9" t="s">
        <v>98</v>
      </c>
      <c r="O9" s="61">
        <v>7</v>
      </c>
      <c r="P9" s="61" t="s">
        <v>110</v>
      </c>
      <c r="Q9" s="61" t="s">
        <v>107</v>
      </c>
      <c r="R9" s="61" t="s">
        <v>108</v>
      </c>
      <c r="S9" s="61" t="s">
        <v>109</v>
      </c>
      <c r="T9" s="61">
        <v>2</v>
      </c>
      <c r="U9">
        <v>2</v>
      </c>
      <c r="V9" t="s">
        <v>109</v>
      </c>
      <c r="W9" t="s">
        <v>114</v>
      </c>
      <c r="X9" t="s">
        <v>117</v>
      </c>
      <c r="Y9" t="s">
        <v>111</v>
      </c>
      <c r="Z9" t="s">
        <v>112</v>
      </c>
      <c r="AA9" t="s">
        <v>111</v>
      </c>
      <c r="AB9" t="s">
        <v>111</v>
      </c>
      <c r="AC9" s="40" t="s">
        <v>125</v>
      </c>
      <c r="AD9" t="s">
        <v>118</v>
      </c>
      <c r="AE9" t="s">
        <v>111</v>
      </c>
      <c r="AF9" t="s">
        <v>119</v>
      </c>
      <c r="AG9" t="s">
        <v>120</v>
      </c>
      <c r="AH9" t="s">
        <v>119</v>
      </c>
      <c r="AI9">
        <v>3044636</v>
      </c>
      <c r="AJ9" t="s">
        <v>111</v>
      </c>
      <c r="AK9">
        <v>3</v>
      </c>
      <c r="AL9">
        <v>3</v>
      </c>
      <c r="AM9">
        <v>4</v>
      </c>
      <c r="AN9">
        <v>4</v>
      </c>
      <c r="AO9" t="s">
        <v>111</v>
      </c>
      <c r="AP9" t="s">
        <v>111</v>
      </c>
      <c r="AQ9" s="40" t="s">
        <v>192</v>
      </c>
      <c r="AR9">
        <v>1</v>
      </c>
      <c r="AS9">
        <v>1</v>
      </c>
      <c r="AT9" t="s">
        <v>195</v>
      </c>
      <c r="AU9" t="s">
        <v>193</v>
      </c>
      <c r="AV9" t="s">
        <v>195</v>
      </c>
      <c r="AW9" t="s">
        <v>197</v>
      </c>
      <c r="AX9" t="s">
        <v>114</v>
      </c>
      <c r="AY9" t="s">
        <v>104</v>
      </c>
      <c r="AZ9">
        <v>3148</v>
      </c>
      <c r="BB9" t="s">
        <v>111</v>
      </c>
      <c r="BC9" t="s">
        <v>104</v>
      </c>
      <c r="BD9">
        <v>3148</v>
      </c>
      <c r="BE9" t="s">
        <v>104</v>
      </c>
      <c r="BF9">
        <v>3148</v>
      </c>
      <c r="BG9" t="s">
        <v>104</v>
      </c>
      <c r="BH9">
        <v>3148</v>
      </c>
      <c r="BI9" s="40" t="s">
        <v>111</v>
      </c>
      <c r="BJ9" s="40" t="s">
        <v>111</v>
      </c>
      <c r="BK9" s="40" t="s">
        <v>111</v>
      </c>
      <c r="BL9" s="60" t="s">
        <v>111</v>
      </c>
      <c r="BM9" s="40" t="s">
        <v>111</v>
      </c>
      <c r="BN9" s="40" t="s">
        <v>111</v>
      </c>
      <c r="BO9" s="40" t="s">
        <v>111</v>
      </c>
      <c r="BP9" s="40" t="s">
        <v>111</v>
      </c>
      <c r="BQ9" s="40" t="s">
        <v>111</v>
      </c>
      <c r="BR9" s="40" t="s">
        <v>111</v>
      </c>
      <c r="BS9" s="40" t="s">
        <v>111</v>
      </c>
      <c r="BT9" s="40" t="s">
        <v>111</v>
      </c>
      <c r="BU9" s="40" t="s">
        <v>111</v>
      </c>
      <c r="BV9" s="40" t="s">
        <v>111</v>
      </c>
      <c r="BW9" s="40" t="s">
        <v>111</v>
      </c>
      <c r="BX9" s="40" t="s">
        <v>111</v>
      </c>
      <c r="BY9" s="40" t="s">
        <v>111</v>
      </c>
      <c r="BZ9" s="40" t="s">
        <v>111</v>
      </c>
      <c r="CA9" s="40" t="s">
        <v>111</v>
      </c>
      <c r="CB9" s="40" t="s">
        <v>111</v>
      </c>
      <c r="CC9" s="40" t="s">
        <v>111</v>
      </c>
      <c r="CD9" s="40" t="s">
        <v>111</v>
      </c>
      <c r="CE9" s="40" t="s">
        <v>111</v>
      </c>
      <c r="CF9" s="40" t="s">
        <v>111</v>
      </c>
      <c r="CG9" s="40" t="s">
        <v>111</v>
      </c>
      <c r="CH9" s="40" t="s">
        <v>111</v>
      </c>
      <c r="CI9" s="40" t="s">
        <v>111</v>
      </c>
      <c r="CJ9" s="40" t="s">
        <v>111</v>
      </c>
      <c r="CK9" s="40" t="s">
        <v>111</v>
      </c>
      <c r="CL9" s="40" t="s">
        <v>111</v>
      </c>
      <c r="CW9" s="40" t="s">
        <v>111</v>
      </c>
      <c r="CX9" s="40" t="s">
        <v>111</v>
      </c>
      <c r="CY9" s="40" t="s">
        <v>111</v>
      </c>
    </row>
    <row r="10" spans="1:147" x14ac:dyDescent="0.3">
      <c r="B10" t="s">
        <v>101</v>
      </c>
      <c r="D10" t="s">
        <v>101</v>
      </c>
      <c r="E10" t="s">
        <v>104</v>
      </c>
      <c r="F10">
        <v>3148</v>
      </c>
      <c r="G10" t="s">
        <v>127</v>
      </c>
      <c r="H10" t="s">
        <v>126</v>
      </c>
      <c r="I10" t="s">
        <v>127</v>
      </c>
      <c r="J10" t="s">
        <v>111</v>
      </c>
      <c r="K10" t="s">
        <v>105</v>
      </c>
      <c r="L10" t="s">
        <v>106</v>
      </c>
      <c r="M10" t="s">
        <v>105</v>
      </c>
      <c r="N10" t="s">
        <v>98</v>
      </c>
      <c r="O10" s="61">
        <v>7</v>
      </c>
      <c r="P10" s="61" t="s">
        <v>110</v>
      </c>
      <c r="Q10" s="61" t="s">
        <v>107</v>
      </c>
      <c r="R10" s="61" t="s">
        <v>108</v>
      </c>
      <c r="S10" s="61" t="s">
        <v>109</v>
      </c>
      <c r="T10" s="61">
        <v>3</v>
      </c>
      <c r="U10">
        <v>3</v>
      </c>
      <c r="V10" t="s">
        <v>109</v>
      </c>
      <c r="W10" t="s">
        <v>114</v>
      </c>
      <c r="X10" t="s">
        <v>116</v>
      </c>
      <c r="Y10" t="s">
        <v>111</v>
      </c>
      <c r="Z10" t="s">
        <v>112</v>
      </c>
      <c r="AA10" t="s">
        <v>111</v>
      </c>
      <c r="AB10" t="s">
        <v>111</v>
      </c>
      <c r="AC10" s="40" t="s">
        <v>125</v>
      </c>
      <c r="AD10" t="s">
        <v>118</v>
      </c>
      <c r="AE10" t="s">
        <v>111</v>
      </c>
      <c r="AF10" t="s">
        <v>119</v>
      </c>
      <c r="AG10" t="s">
        <v>120</v>
      </c>
      <c r="AH10" t="s">
        <v>119</v>
      </c>
      <c r="AI10">
        <v>3044636</v>
      </c>
      <c r="AJ10" t="s">
        <v>111</v>
      </c>
      <c r="AK10">
        <v>1</v>
      </c>
      <c r="AL10">
        <v>1</v>
      </c>
      <c r="AM10">
        <v>2</v>
      </c>
      <c r="AN10">
        <v>2</v>
      </c>
      <c r="AO10" t="s">
        <v>111</v>
      </c>
      <c r="AP10" t="s">
        <v>111</v>
      </c>
      <c r="AQ10" s="40" t="s">
        <v>192</v>
      </c>
      <c r="AR10">
        <v>1</v>
      </c>
      <c r="AS10">
        <v>1</v>
      </c>
      <c r="AT10" t="s">
        <v>198</v>
      </c>
      <c r="AU10" t="s">
        <v>193</v>
      </c>
      <c r="AV10" t="s">
        <v>198</v>
      </c>
      <c r="AW10" t="s">
        <v>199</v>
      </c>
      <c r="AX10" t="s">
        <v>114</v>
      </c>
      <c r="AY10" t="s">
        <v>104</v>
      </c>
      <c r="AZ10">
        <v>3148</v>
      </c>
      <c r="BB10" t="s">
        <v>111</v>
      </c>
      <c r="BC10" t="s">
        <v>104</v>
      </c>
      <c r="BD10">
        <v>3148</v>
      </c>
      <c r="BE10" t="s">
        <v>104</v>
      </c>
      <c r="BF10">
        <v>3148</v>
      </c>
      <c r="BG10" t="s">
        <v>104</v>
      </c>
      <c r="BH10">
        <v>3148</v>
      </c>
      <c r="BI10" s="40" t="s">
        <v>111</v>
      </c>
      <c r="BJ10" s="40" t="s">
        <v>111</v>
      </c>
      <c r="BK10" s="40" t="s">
        <v>111</v>
      </c>
      <c r="BL10" s="60" t="s">
        <v>111</v>
      </c>
      <c r="BM10" s="40" t="s">
        <v>111</v>
      </c>
      <c r="BN10" s="40" t="s">
        <v>111</v>
      </c>
      <c r="BO10" s="40" t="s">
        <v>111</v>
      </c>
      <c r="BP10" s="40" t="s">
        <v>111</v>
      </c>
      <c r="BQ10" s="40" t="s">
        <v>111</v>
      </c>
      <c r="BR10" s="40" t="s">
        <v>111</v>
      </c>
      <c r="BS10" s="40" t="s">
        <v>111</v>
      </c>
      <c r="BT10" s="40" t="s">
        <v>111</v>
      </c>
      <c r="BU10" s="40" t="s">
        <v>111</v>
      </c>
      <c r="BV10" s="40" t="s">
        <v>111</v>
      </c>
      <c r="BW10" s="40" t="s">
        <v>111</v>
      </c>
      <c r="BX10" s="40" t="s">
        <v>111</v>
      </c>
      <c r="BY10" s="40" t="s">
        <v>111</v>
      </c>
      <c r="BZ10" s="40" t="s">
        <v>111</v>
      </c>
      <c r="CA10" s="40" t="s">
        <v>111</v>
      </c>
      <c r="CB10" s="40" t="s">
        <v>111</v>
      </c>
      <c r="CC10" s="40" t="s">
        <v>111</v>
      </c>
      <c r="CD10" s="40" t="s">
        <v>111</v>
      </c>
      <c r="CE10" s="40" t="s">
        <v>111</v>
      </c>
      <c r="CF10" s="40" t="s">
        <v>111</v>
      </c>
      <c r="CG10" s="40" t="s">
        <v>111</v>
      </c>
      <c r="CH10" s="40" t="s">
        <v>111</v>
      </c>
      <c r="CI10" s="40" t="s">
        <v>111</v>
      </c>
      <c r="CJ10" s="40" t="s">
        <v>111</v>
      </c>
      <c r="CK10" s="40" t="s">
        <v>111</v>
      </c>
      <c r="CL10" s="40" t="s">
        <v>111</v>
      </c>
      <c r="CW10" s="40" t="s">
        <v>111</v>
      </c>
      <c r="CX10" s="40" t="s">
        <v>111</v>
      </c>
      <c r="CY10" s="40" t="s">
        <v>111</v>
      </c>
    </row>
    <row r="11" spans="1:147" x14ac:dyDescent="0.3">
      <c r="B11" t="s">
        <v>101</v>
      </c>
      <c r="D11" t="s">
        <v>101</v>
      </c>
      <c r="E11" t="s">
        <v>104</v>
      </c>
      <c r="F11">
        <v>3148</v>
      </c>
      <c r="G11" t="s">
        <v>127</v>
      </c>
      <c r="H11" t="s">
        <v>126</v>
      </c>
      <c r="I11" t="s">
        <v>127</v>
      </c>
      <c r="J11" t="s">
        <v>111</v>
      </c>
      <c r="K11" t="s">
        <v>105</v>
      </c>
      <c r="L11" t="s">
        <v>106</v>
      </c>
      <c r="M11" t="s">
        <v>105</v>
      </c>
      <c r="N11" t="s">
        <v>98</v>
      </c>
      <c r="O11" s="61">
        <v>7</v>
      </c>
      <c r="P11" s="61" t="s">
        <v>110</v>
      </c>
      <c r="Q11" s="61" t="s">
        <v>107</v>
      </c>
      <c r="R11" s="61" t="s">
        <v>108</v>
      </c>
      <c r="S11" s="61" t="s">
        <v>109</v>
      </c>
      <c r="T11" s="61">
        <v>4</v>
      </c>
      <c r="U11">
        <v>4</v>
      </c>
      <c r="V11" t="s">
        <v>109</v>
      </c>
      <c r="W11" t="s">
        <v>114</v>
      </c>
      <c r="X11" t="s">
        <v>117</v>
      </c>
      <c r="Y11" t="s">
        <v>111</v>
      </c>
      <c r="Z11" t="s">
        <v>112</v>
      </c>
      <c r="AA11" t="s">
        <v>111</v>
      </c>
      <c r="AB11" t="s">
        <v>111</v>
      </c>
      <c r="AC11" s="40" t="s">
        <v>125</v>
      </c>
      <c r="AD11" t="s">
        <v>118</v>
      </c>
      <c r="AE11" t="s">
        <v>111</v>
      </c>
      <c r="AF11" t="s">
        <v>119</v>
      </c>
      <c r="AG11" t="s">
        <v>120</v>
      </c>
      <c r="AH11" t="s">
        <v>119</v>
      </c>
      <c r="AI11">
        <v>3044636</v>
      </c>
      <c r="AJ11" t="s">
        <v>111</v>
      </c>
      <c r="AK11">
        <v>1</v>
      </c>
      <c r="AL11">
        <v>1</v>
      </c>
      <c r="AM11">
        <v>2</v>
      </c>
      <c r="AN11">
        <v>2</v>
      </c>
      <c r="AO11" t="s">
        <v>111</v>
      </c>
      <c r="AP11" t="s">
        <v>111</v>
      </c>
      <c r="AQ11" s="40" t="s">
        <v>192</v>
      </c>
      <c r="AR11">
        <v>1</v>
      </c>
      <c r="AS11">
        <v>1</v>
      </c>
      <c r="AT11" t="s">
        <v>200</v>
      </c>
      <c r="AU11" t="s">
        <v>193</v>
      </c>
      <c r="AV11" t="s">
        <v>200</v>
      </c>
      <c r="AW11" t="s">
        <v>201</v>
      </c>
      <c r="AX11" t="s">
        <v>114</v>
      </c>
      <c r="AY11" t="s">
        <v>104</v>
      </c>
      <c r="AZ11">
        <v>3148</v>
      </c>
      <c r="BB11" t="s">
        <v>111</v>
      </c>
      <c r="BC11" t="s">
        <v>104</v>
      </c>
      <c r="BD11">
        <v>3148</v>
      </c>
      <c r="BE11" t="s">
        <v>104</v>
      </c>
      <c r="BF11">
        <v>3148</v>
      </c>
      <c r="BG11" t="s">
        <v>104</v>
      </c>
      <c r="BH11">
        <v>3148</v>
      </c>
      <c r="BI11" s="40" t="s">
        <v>111</v>
      </c>
      <c r="BJ11" s="40" t="s">
        <v>111</v>
      </c>
      <c r="BK11" s="40" t="s">
        <v>111</v>
      </c>
      <c r="BL11" s="60" t="s">
        <v>111</v>
      </c>
      <c r="BM11" s="40" t="s">
        <v>111</v>
      </c>
      <c r="BN11" s="40" t="s">
        <v>111</v>
      </c>
      <c r="BO11" s="40" t="s">
        <v>111</v>
      </c>
      <c r="BP11" s="40" t="s">
        <v>111</v>
      </c>
      <c r="BQ11" s="40" t="s">
        <v>111</v>
      </c>
      <c r="BR11" s="40" t="s">
        <v>111</v>
      </c>
      <c r="BS11" s="40" t="s">
        <v>111</v>
      </c>
      <c r="BT11" s="40" t="s">
        <v>111</v>
      </c>
      <c r="BU11" s="40" t="s">
        <v>111</v>
      </c>
      <c r="BV11" s="40" t="s">
        <v>111</v>
      </c>
      <c r="BW11" s="40" t="s">
        <v>111</v>
      </c>
      <c r="BX11" s="40" t="s">
        <v>111</v>
      </c>
      <c r="BY11" s="40" t="s">
        <v>111</v>
      </c>
      <c r="BZ11" s="40" t="s">
        <v>111</v>
      </c>
      <c r="CA11" s="40" t="s">
        <v>111</v>
      </c>
      <c r="CB11" s="40" t="s">
        <v>111</v>
      </c>
      <c r="CC11" s="40" t="s">
        <v>111</v>
      </c>
      <c r="CD11" s="40" t="s">
        <v>111</v>
      </c>
      <c r="CE11" s="40" t="s">
        <v>111</v>
      </c>
      <c r="CF11" s="40" t="s">
        <v>111</v>
      </c>
      <c r="CG11" s="40" t="s">
        <v>111</v>
      </c>
      <c r="CH11" s="40" t="s">
        <v>111</v>
      </c>
      <c r="CI11" s="40" t="s">
        <v>111</v>
      </c>
      <c r="CJ11" s="40" t="s">
        <v>111</v>
      </c>
      <c r="CK11" s="40" t="s">
        <v>111</v>
      </c>
      <c r="CL11" s="40" t="s">
        <v>111</v>
      </c>
      <c r="CW11" s="40" t="s">
        <v>111</v>
      </c>
      <c r="CX11" s="40" t="s">
        <v>111</v>
      </c>
      <c r="CY11" s="40" t="s">
        <v>111</v>
      </c>
    </row>
    <row r="12" spans="1:147" x14ac:dyDescent="0.3">
      <c r="B12" t="s">
        <v>101</v>
      </c>
      <c r="D12" t="s">
        <v>101</v>
      </c>
      <c r="E12" t="s">
        <v>104</v>
      </c>
      <c r="F12">
        <v>3148</v>
      </c>
      <c r="G12" t="s">
        <v>127</v>
      </c>
      <c r="H12" t="s">
        <v>126</v>
      </c>
      <c r="I12" t="s">
        <v>127</v>
      </c>
      <c r="J12" t="s">
        <v>111</v>
      </c>
      <c r="K12" t="s">
        <v>105</v>
      </c>
      <c r="L12" t="s">
        <v>106</v>
      </c>
      <c r="M12" t="s">
        <v>105</v>
      </c>
      <c r="N12" t="s">
        <v>98</v>
      </c>
      <c r="O12" s="61">
        <v>7</v>
      </c>
      <c r="P12" s="61" t="s">
        <v>110</v>
      </c>
      <c r="Q12" s="61" t="s">
        <v>107</v>
      </c>
      <c r="R12" s="61" t="s">
        <v>108</v>
      </c>
      <c r="S12" s="61" t="s">
        <v>109</v>
      </c>
      <c r="T12" s="61">
        <v>5</v>
      </c>
      <c r="U12">
        <v>5</v>
      </c>
      <c r="V12" t="s">
        <v>109</v>
      </c>
      <c r="W12" t="s">
        <v>114</v>
      </c>
      <c r="X12" t="s">
        <v>116</v>
      </c>
      <c r="Y12" t="s">
        <v>111</v>
      </c>
      <c r="Z12" t="s">
        <v>112</v>
      </c>
      <c r="AA12" t="s">
        <v>111</v>
      </c>
      <c r="AB12" t="s">
        <v>111</v>
      </c>
      <c r="AC12" s="40" t="s">
        <v>125</v>
      </c>
      <c r="AD12" t="s">
        <v>118</v>
      </c>
      <c r="AE12" t="s">
        <v>111</v>
      </c>
      <c r="AF12" t="s">
        <v>119</v>
      </c>
      <c r="AG12" t="s">
        <v>120</v>
      </c>
      <c r="AH12" t="s">
        <v>119</v>
      </c>
      <c r="AI12">
        <v>3044636</v>
      </c>
      <c r="AJ12" t="s">
        <v>111</v>
      </c>
      <c r="AK12">
        <v>1</v>
      </c>
      <c r="AL12">
        <v>1</v>
      </c>
      <c r="AM12">
        <v>2</v>
      </c>
      <c r="AN12">
        <v>2</v>
      </c>
      <c r="AO12" t="s">
        <v>111</v>
      </c>
      <c r="AP12" t="s">
        <v>111</v>
      </c>
      <c r="AQ12" s="40" t="s">
        <v>192</v>
      </c>
      <c r="AR12">
        <v>1</v>
      </c>
      <c r="AS12">
        <v>1</v>
      </c>
      <c r="AT12" t="s">
        <v>202</v>
      </c>
      <c r="AU12" t="s">
        <v>193</v>
      </c>
      <c r="AV12" t="s">
        <v>202</v>
      </c>
      <c r="AW12" t="s">
        <v>203</v>
      </c>
      <c r="AX12" t="s">
        <v>114</v>
      </c>
      <c r="AY12" t="s">
        <v>104</v>
      </c>
      <c r="AZ12">
        <v>3148</v>
      </c>
      <c r="BB12" t="s">
        <v>111</v>
      </c>
      <c r="BC12" t="s">
        <v>104</v>
      </c>
      <c r="BD12">
        <v>3148</v>
      </c>
      <c r="BE12" t="s">
        <v>104</v>
      </c>
      <c r="BF12">
        <v>3148</v>
      </c>
      <c r="BG12" t="s">
        <v>104</v>
      </c>
      <c r="BH12">
        <v>3148</v>
      </c>
      <c r="BI12" s="40" t="s">
        <v>111</v>
      </c>
      <c r="BJ12" s="40" t="s">
        <v>111</v>
      </c>
      <c r="BK12" s="40" t="s">
        <v>111</v>
      </c>
      <c r="BL12" s="60" t="s">
        <v>111</v>
      </c>
      <c r="BM12" s="40" t="s">
        <v>111</v>
      </c>
      <c r="BN12" s="40" t="s">
        <v>111</v>
      </c>
      <c r="BO12" s="40" t="s">
        <v>111</v>
      </c>
      <c r="BP12" s="40" t="s">
        <v>111</v>
      </c>
      <c r="BQ12" s="40" t="s">
        <v>111</v>
      </c>
      <c r="BR12" s="40" t="s">
        <v>111</v>
      </c>
      <c r="BS12" s="40" t="s">
        <v>111</v>
      </c>
      <c r="BT12" s="40" t="s">
        <v>111</v>
      </c>
      <c r="BU12" s="40" t="s">
        <v>111</v>
      </c>
      <c r="BV12" s="40" t="s">
        <v>111</v>
      </c>
      <c r="BW12" s="40" t="s">
        <v>111</v>
      </c>
      <c r="BX12" s="40" t="s">
        <v>111</v>
      </c>
      <c r="BY12" s="40" t="s">
        <v>111</v>
      </c>
      <c r="BZ12" s="40" t="s">
        <v>111</v>
      </c>
      <c r="CA12" s="40" t="s">
        <v>111</v>
      </c>
      <c r="CB12" s="40" t="s">
        <v>111</v>
      </c>
      <c r="CC12" s="40" t="s">
        <v>111</v>
      </c>
      <c r="CD12" s="40" t="s">
        <v>111</v>
      </c>
      <c r="CE12" s="40" t="s">
        <v>111</v>
      </c>
      <c r="CF12" s="40" t="s">
        <v>111</v>
      </c>
      <c r="CG12" s="40" t="s">
        <v>111</v>
      </c>
      <c r="CH12" s="40" t="s">
        <v>111</v>
      </c>
      <c r="CI12" s="40" t="s">
        <v>111</v>
      </c>
      <c r="CJ12" s="40" t="s">
        <v>111</v>
      </c>
      <c r="CK12" s="40" t="s">
        <v>111</v>
      </c>
      <c r="CL12" s="40" t="s">
        <v>111</v>
      </c>
      <c r="CW12" s="40" t="s">
        <v>111</v>
      </c>
      <c r="CX12" s="40" t="s">
        <v>111</v>
      </c>
      <c r="CY12" s="40" t="s">
        <v>111</v>
      </c>
    </row>
    <row r="13" spans="1:147" x14ac:dyDescent="0.3">
      <c r="B13" t="s">
        <v>101</v>
      </c>
      <c r="D13" t="s">
        <v>101</v>
      </c>
      <c r="E13" t="s">
        <v>104</v>
      </c>
      <c r="F13">
        <v>3148</v>
      </c>
      <c r="G13" t="s">
        <v>127</v>
      </c>
      <c r="H13" t="s">
        <v>126</v>
      </c>
      <c r="I13" t="s">
        <v>127</v>
      </c>
      <c r="J13" t="s">
        <v>111</v>
      </c>
      <c r="K13" t="s">
        <v>105</v>
      </c>
      <c r="L13" t="s">
        <v>106</v>
      </c>
      <c r="M13" t="s">
        <v>105</v>
      </c>
      <c r="N13" t="s">
        <v>98</v>
      </c>
      <c r="O13" s="61">
        <v>7</v>
      </c>
      <c r="P13" s="61" t="s">
        <v>110</v>
      </c>
      <c r="Q13" s="61" t="s">
        <v>107</v>
      </c>
      <c r="R13" s="61" t="s">
        <v>108</v>
      </c>
      <c r="S13" s="61" t="s">
        <v>109</v>
      </c>
      <c r="T13" s="61">
        <v>6</v>
      </c>
      <c r="U13">
        <v>6</v>
      </c>
      <c r="V13" t="s">
        <v>109</v>
      </c>
      <c r="W13" t="s">
        <v>114</v>
      </c>
      <c r="X13" t="s">
        <v>117</v>
      </c>
      <c r="Y13" t="s">
        <v>111</v>
      </c>
      <c r="Z13" t="s">
        <v>112</v>
      </c>
      <c r="AA13" t="s">
        <v>111</v>
      </c>
      <c r="AB13" t="s">
        <v>111</v>
      </c>
      <c r="AC13" s="40" t="s">
        <v>125</v>
      </c>
      <c r="AD13" t="s">
        <v>118</v>
      </c>
      <c r="AE13" t="s">
        <v>111</v>
      </c>
      <c r="AF13" t="s">
        <v>119</v>
      </c>
      <c r="AG13" t="s">
        <v>120</v>
      </c>
      <c r="AH13" t="s">
        <v>119</v>
      </c>
      <c r="AI13">
        <v>3044636</v>
      </c>
      <c r="AJ13" t="s">
        <v>111</v>
      </c>
      <c r="AK13">
        <v>1</v>
      </c>
      <c r="AL13">
        <v>1</v>
      </c>
      <c r="AM13">
        <v>2</v>
      </c>
      <c r="AN13">
        <v>2</v>
      </c>
      <c r="AO13" t="s">
        <v>111</v>
      </c>
      <c r="AP13" t="s">
        <v>111</v>
      </c>
      <c r="AQ13" s="40" t="s">
        <v>192</v>
      </c>
      <c r="AR13">
        <v>1</v>
      </c>
      <c r="AS13">
        <v>1</v>
      </c>
      <c r="AT13" t="s">
        <v>204</v>
      </c>
      <c r="AU13" t="s">
        <v>193</v>
      </c>
      <c r="AV13" t="s">
        <v>204</v>
      </c>
      <c r="AW13" t="s">
        <v>205</v>
      </c>
      <c r="AX13" t="s">
        <v>114</v>
      </c>
      <c r="AY13" t="s">
        <v>104</v>
      </c>
      <c r="AZ13">
        <v>3148</v>
      </c>
      <c r="BB13" t="s">
        <v>111</v>
      </c>
      <c r="BC13" t="s">
        <v>104</v>
      </c>
      <c r="BD13">
        <v>3148</v>
      </c>
      <c r="BE13" t="s">
        <v>104</v>
      </c>
      <c r="BF13">
        <v>3148</v>
      </c>
      <c r="BG13" t="s">
        <v>104</v>
      </c>
      <c r="BH13">
        <v>3148</v>
      </c>
      <c r="BI13" s="40" t="s">
        <v>111</v>
      </c>
      <c r="BJ13" s="40" t="s">
        <v>111</v>
      </c>
      <c r="BK13" s="40" t="s">
        <v>111</v>
      </c>
      <c r="BL13" s="60" t="s">
        <v>111</v>
      </c>
      <c r="BM13" s="40" t="s">
        <v>111</v>
      </c>
      <c r="BN13" s="40" t="s">
        <v>111</v>
      </c>
      <c r="BO13" s="40" t="s">
        <v>111</v>
      </c>
      <c r="BP13" s="40" t="s">
        <v>111</v>
      </c>
      <c r="BQ13" s="40" t="s">
        <v>111</v>
      </c>
      <c r="BR13" s="40" t="s">
        <v>111</v>
      </c>
      <c r="BS13" s="40" t="s">
        <v>111</v>
      </c>
      <c r="BT13" s="40" t="s">
        <v>111</v>
      </c>
      <c r="BU13" s="40" t="s">
        <v>111</v>
      </c>
      <c r="BV13" s="40" t="s">
        <v>111</v>
      </c>
      <c r="BW13" s="40" t="s">
        <v>111</v>
      </c>
      <c r="BX13" s="40" t="s">
        <v>111</v>
      </c>
      <c r="BY13" s="40" t="s">
        <v>111</v>
      </c>
      <c r="BZ13" s="40" t="s">
        <v>111</v>
      </c>
      <c r="CA13" s="40" t="s">
        <v>111</v>
      </c>
      <c r="CB13" s="40" t="s">
        <v>111</v>
      </c>
      <c r="CC13" s="40" t="s">
        <v>111</v>
      </c>
      <c r="CD13" s="40" t="s">
        <v>111</v>
      </c>
      <c r="CE13" s="40" t="s">
        <v>111</v>
      </c>
      <c r="CF13" s="40" t="s">
        <v>111</v>
      </c>
      <c r="CG13" s="40" t="s">
        <v>111</v>
      </c>
      <c r="CH13" s="40" t="s">
        <v>111</v>
      </c>
      <c r="CI13" s="40" t="s">
        <v>111</v>
      </c>
      <c r="CJ13" s="40" t="s">
        <v>111</v>
      </c>
      <c r="CK13" s="40" t="s">
        <v>111</v>
      </c>
      <c r="CL13" s="40" t="s">
        <v>111</v>
      </c>
      <c r="CW13" s="40" t="s">
        <v>111</v>
      </c>
      <c r="CX13" s="40" t="s">
        <v>111</v>
      </c>
      <c r="CY13" s="40" t="s">
        <v>111</v>
      </c>
    </row>
    <row r="14" spans="1:147" x14ac:dyDescent="0.3">
      <c r="B14" t="s">
        <v>101</v>
      </c>
      <c r="D14" t="s">
        <v>101</v>
      </c>
      <c r="E14" t="s">
        <v>104</v>
      </c>
      <c r="F14">
        <v>3148</v>
      </c>
      <c r="G14" t="s">
        <v>127</v>
      </c>
      <c r="H14" t="s">
        <v>126</v>
      </c>
      <c r="I14" t="s">
        <v>127</v>
      </c>
      <c r="J14" t="s">
        <v>111</v>
      </c>
      <c r="K14" t="s">
        <v>105</v>
      </c>
      <c r="L14" t="s">
        <v>106</v>
      </c>
      <c r="M14" t="s">
        <v>105</v>
      </c>
      <c r="N14" t="s">
        <v>98</v>
      </c>
      <c r="O14" s="61">
        <v>7</v>
      </c>
      <c r="P14" s="61" t="s">
        <v>110</v>
      </c>
      <c r="Q14" s="61" t="s">
        <v>107</v>
      </c>
      <c r="R14" s="61" t="s">
        <v>108</v>
      </c>
      <c r="S14" s="61" t="s">
        <v>109</v>
      </c>
      <c r="T14" s="61">
        <v>7</v>
      </c>
      <c r="U14">
        <v>7</v>
      </c>
      <c r="V14" t="s">
        <v>109</v>
      </c>
      <c r="W14" t="s">
        <v>114</v>
      </c>
      <c r="X14" t="s">
        <v>116</v>
      </c>
      <c r="Y14" t="s">
        <v>111</v>
      </c>
      <c r="Z14" t="s">
        <v>112</v>
      </c>
      <c r="AA14" t="s">
        <v>111</v>
      </c>
      <c r="AB14" t="s">
        <v>111</v>
      </c>
      <c r="AC14" s="40" t="s">
        <v>125</v>
      </c>
      <c r="AD14" t="s">
        <v>118</v>
      </c>
      <c r="AE14" t="s">
        <v>111</v>
      </c>
      <c r="AF14" t="s">
        <v>119</v>
      </c>
      <c r="AG14" t="s">
        <v>120</v>
      </c>
      <c r="AH14" t="s">
        <v>119</v>
      </c>
      <c r="AI14">
        <v>3044636</v>
      </c>
      <c r="AJ14" t="s">
        <v>111</v>
      </c>
      <c r="AK14">
        <v>1</v>
      </c>
      <c r="AL14">
        <v>1</v>
      </c>
      <c r="AM14">
        <v>2</v>
      </c>
      <c r="AN14">
        <v>2</v>
      </c>
      <c r="AO14" t="s">
        <v>111</v>
      </c>
      <c r="AP14" t="s">
        <v>111</v>
      </c>
      <c r="AQ14" s="40" t="s">
        <v>192</v>
      </c>
      <c r="AR14">
        <v>2</v>
      </c>
      <c r="AS14">
        <v>2</v>
      </c>
      <c r="AT14" t="s">
        <v>216</v>
      </c>
      <c r="AU14" t="s">
        <v>193</v>
      </c>
      <c r="AV14" t="s">
        <v>206</v>
      </c>
      <c r="AW14" t="s">
        <v>207</v>
      </c>
      <c r="AX14" t="s">
        <v>114</v>
      </c>
      <c r="AY14" t="s">
        <v>104</v>
      </c>
      <c r="AZ14">
        <v>3148</v>
      </c>
      <c r="BB14" t="s">
        <v>111</v>
      </c>
      <c r="BC14" t="s">
        <v>104</v>
      </c>
      <c r="BD14">
        <v>3148</v>
      </c>
      <c r="BE14" t="s">
        <v>104</v>
      </c>
      <c r="BF14">
        <v>3148</v>
      </c>
      <c r="BG14" t="s">
        <v>104</v>
      </c>
      <c r="BH14">
        <v>3148</v>
      </c>
      <c r="BI14" s="40" t="s">
        <v>111</v>
      </c>
      <c r="BJ14" s="40" t="s">
        <v>111</v>
      </c>
      <c r="BK14" s="40" t="s">
        <v>111</v>
      </c>
      <c r="BL14" s="60" t="s">
        <v>111</v>
      </c>
      <c r="BM14" s="40" t="s">
        <v>111</v>
      </c>
      <c r="BN14" s="40" t="s">
        <v>111</v>
      </c>
      <c r="BO14" s="40" t="s">
        <v>111</v>
      </c>
      <c r="BP14" s="40" t="s">
        <v>111</v>
      </c>
      <c r="BQ14" s="40" t="s">
        <v>111</v>
      </c>
      <c r="BR14" s="40" t="s">
        <v>111</v>
      </c>
      <c r="BS14" s="40" t="s">
        <v>111</v>
      </c>
      <c r="BT14" s="40" t="s">
        <v>111</v>
      </c>
      <c r="BU14" s="40" t="s">
        <v>111</v>
      </c>
      <c r="BV14" s="40" t="s">
        <v>111</v>
      </c>
      <c r="BW14" s="40" t="s">
        <v>111</v>
      </c>
      <c r="BX14" s="40" t="s">
        <v>111</v>
      </c>
      <c r="BY14" s="40" t="s">
        <v>111</v>
      </c>
      <c r="BZ14" s="40" t="s">
        <v>111</v>
      </c>
      <c r="CA14" s="40" t="s">
        <v>111</v>
      </c>
      <c r="CB14" s="40" t="s">
        <v>111</v>
      </c>
      <c r="CC14" s="40" t="s">
        <v>111</v>
      </c>
      <c r="CD14" s="40" t="s">
        <v>111</v>
      </c>
      <c r="CE14" s="40" t="s">
        <v>111</v>
      </c>
      <c r="CF14" s="40" t="s">
        <v>111</v>
      </c>
      <c r="CG14" s="40" t="s">
        <v>111</v>
      </c>
      <c r="CH14" s="40" t="s">
        <v>111</v>
      </c>
      <c r="CI14" s="40" t="s">
        <v>111</v>
      </c>
      <c r="CJ14" s="40" t="s">
        <v>111</v>
      </c>
      <c r="CK14" s="40" t="s">
        <v>111</v>
      </c>
      <c r="CL14" s="40" t="s">
        <v>111</v>
      </c>
      <c r="CW14" s="40" t="s">
        <v>111</v>
      </c>
      <c r="CX14" s="40" t="s">
        <v>111</v>
      </c>
      <c r="CY14" s="40" t="s">
        <v>111</v>
      </c>
    </row>
    <row r="15" spans="1:147" x14ac:dyDescent="0.3">
      <c r="B15" t="s">
        <v>101</v>
      </c>
      <c r="D15" t="s">
        <v>101</v>
      </c>
      <c r="E15" t="s">
        <v>104</v>
      </c>
      <c r="F15">
        <v>3148</v>
      </c>
      <c r="G15" t="s">
        <v>127</v>
      </c>
      <c r="H15" t="s">
        <v>126</v>
      </c>
      <c r="I15" t="s">
        <v>127</v>
      </c>
      <c r="J15" t="s">
        <v>111</v>
      </c>
      <c r="K15" t="s">
        <v>105</v>
      </c>
      <c r="L15" t="s">
        <v>106</v>
      </c>
      <c r="M15" t="s">
        <v>105</v>
      </c>
      <c r="N15" t="s">
        <v>98</v>
      </c>
      <c r="O15" s="61">
        <v>7</v>
      </c>
      <c r="P15" s="61" t="s">
        <v>110</v>
      </c>
      <c r="Q15" s="61" t="s">
        <v>107</v>
      </c>
      <c r="R15" s="61" t="s">
        <v>108</v>
      </c>
      <c r="S15" s="61" t="s">
        <v>109</v>
      </c>
      <c r="T15" s="61">
        <v>8</v>
      </c>
      <c r="U15">
        <v>8</v>
      </c>
      <c r="V15" t="s">
        <v>109</v>
      </c>
      <c r="W15" t="s">
        <v>114</v>
      </c>
      <c r="X15" t="s">
        <v>117</v>
      </c>
      <c r="Y15" t="s">
        <v>111</v>
      </c>
      <c r="Z15" t="s">
        <v>112</v>
      </c>
      <c r="AA15" t="s">
        <v>111</v>
      </c>
      <c r="AB15" t="s">
        <v>111</v>
      </c>
      <c r="AC15" s="40" t="s">
        <v>125</v>
      </c>
      <c r="AD15" t="s">
        <v>118</v>
      </c>
      <c r="AE15" t="s">
        <v>111</v>
      </c>
      <c r="AF15" t="s">
        <v>119</v>
      </c>
      <c r="AG15" t="s">
        <v>120</v>
      </c>
      <c r="AH15" t="s">
        <v>119</v>
      </c>
      <c r="AI15">
        <v>3044636</v>
      </c>
      <c r="AJ15" t="s">
        <v>111</v>
      </c>
      <c r="AK15">
        <v>1</v>
      </c>
      <c r="AL15">
        <v>1</v>
      </c>
      <c r="AM15">
        <v>2</v>
      </c>
      <c r="AN15">
        <v>2</v>
      </c>
      <c r="AO15" t="s">
        <v>111</v>
      </c>
      <c r="AP15" t="s">
        <v>111</v>
      </c>
      <c r="AQ15" s="40" t="s">
        <v>192</v>
      </c>
      <c r="AR15">
        <v>2</v>
      </c>
      <c r="AS15">
        <v>2</v>
      </c>
      <c r="AT15" t="s">
        <v>217</v>
      </c>
      <c r="AU15" t="s">
        <v>193</v>
      </c>
      <c r="AV15" t="s">
        <v>208</v>
      </c>
      <c r="AW15" t="s">
        <v>209</v>
      </c>
      <c r="AX15" t="s">
        <v>114</v>
      </c>
      <c r="AY15" t="s">
        <v>104</v>
      </c>
      <c r="AZ15">
        <v>3148</v>
      </c>
      <c r="BB15" t="s">
        <v>111</v>
      </c>
      <c r="BC15" t="s">
        <v>104</v>
      </c>
      <c r="BD15">
        <v>3148</v>
      </c>
      <c r="BE15" t="s">
        <v>104</v>
      </c>
      <c r="BF15">
        <v>3148</v>
      </c>
      <c r="BG15" t="s">
        <v>104</v>
      </c>
      <c r="BH15">
        <v>3148</v>
      </c>
      <c r="BI15" s="40" t="s">
        <v>111</v>
      </c>
      <c r="BJ15" s="40" t="s">
        <v>111</v>
      </c>
      <c r="BK15" s="40" t="s">
        <v>111</v>
      </c>
      <c r="BL15" s="60" t="s">
        <v>111</v>
      </c>
      <c r="BM15" s="40" t="s">
        <v>111</v>
      </c>
      <c r="BN15" s="40" t="s">
        <v>111</v>
      </c>
      <c r="BO15" s="40" t="s">
        <v>111</v>
      </c>
      <c r="BP15" s="40" t="s">
        <v>111</v>
      </c>
      <c r="BQ15" s="40" t="s">
        <v>111</v>
      </c>
      <c r="BR15" s="40" t="s">
        <v>111</v>
      </c>
      <c r="BS15" s="40" t="s">
        <v>111</v>
      </c>
      <c r="BT15" s="40" t="s">
        <v>111</v>
      </c>
      <c r="BU15" s="40" t="s">
        <v>111</v>
      </c>
      <c r="BV15" s="40" t="s">
        <v>111</v>
      </c>
      <c r="BW15" s="40" t="s">
        <v>111</v>
      </c>
      <c r="BX15" s="40" t="s">
        <v>111</v>
      </c>
      <c r="BY15" s="40" t="s">
        <v>111</v>
      </c>
      <c r="BZ15" s="40" t="s">
        <v>111</v>
      </c>
      <c r="CA15" s="40" t="s">
        <v>111</v>
      </c>
      <c r="CB15" s="40" t="s">
        <v>111</v>
      </c>
      <c r="CC15" s="40" t="s">
        <v>111</v>
      </c>
      <c r="CD15" s="40" t="s">
        <v>111</v>
      </c>
      <c r="CE15" s="40" t="s">
        <v>111</v>
      </c>
      <c r="CF15" s="40" t="s">
        <v>111</v>
      </c>
      <c r="CG15" s="40" t="s">
        <v>111</v>
      </c>
      <c r="CH15" s="40" t="s">
        <v>111</v>
      </c>
      <c r="CI15" s="40" t="s">
        <v>111</v>
      </c>
      <c r="CJ15" s="40" t="s">
        <v>111</v>
      </c>
      <c r="CK15" s="40" t="s">
        <v>111</v>
      </c>
      <c r="CL15" s="40" t="s">
        <v>111</v>
      </c>
      <c r="CW15" s="40" t="s">
        <v>111</v>
      </c>
      <c r="CX15" s="40" t="s">
        <v>111</v>
      </c>
      <c r="CY15" s="40" t="s">
        <v>111</v>
      </c>
    </row>
    <row r="16" spans="1:147" x14ac:dyDescent="0.3">
      <c r="B16" t="s">
        <v>101</v>
      </c>
      <c r="D16" t="s">
        <v>101</v>
      </c>
      <c r="E16" t="s">
        <v>104</v>
      </c>
      <c r="F16">
        <v>3148</v>
      </c>
      <c r="G16" t="s">
        <v>127</v>
      </c>
      <c r="H16" t="s">
        <v>126</v>
      </c>
      <c r="I16" t="s">
        <v>127</v>
      </c>
      <c r="J16" t="s">
        <v>111</v>
      </c>
      <c r="K16" t="s">
        <v>105</v>
      </c>
      <c r="L16" t="s">
        <v>106</v>
      </c>
      <c r="M16" t="s">
        <v>105</v>
      </c>
      <c r="N16" t="s">
        <v>98</v>
      </c>
      <c r="O16" s="61">
        <v>7</v>
      </c>
      <c r="P16" s="61" t="s">
        <v>110</v>
      </c>
      <c r="Q16" s="61" t="s">
        <v>107</v>
      </c>
      <c r="R16" s="61" t="s">
        <v>108</v>
      </c>
      <c r="S16" s="61" t="s">
        <v>109</v>
      </c>
      <c r="T16" s="61">
        <v>9</v>
      </c>
      <c r="U16">
        <v>9</v>
      </c>
      <c r="V16" t="s">
        <v>109</v>
      </c>
      <c r="W16" t="s">
        <v>114</v>
      </c>
      <c r="X16" t="s">
        <v>116</v>
      </c>
      <c r="Y16" t="s">
        <v>111</v>
      </c>
      <c r="Z16" t="s">
        <v>112</v>
      </c>
      <c r="AA16" t="s">
        <v>111</v>
      </c>
      <c r="AB16" t="s">
        <v>111</v>
      </c>
      <c r="AC16" s="40" t="s">
        <v>125</v>
      </c>
      <c r="AD16" t="s">
        <v>118</v>
      </c>
      <c r="AE16" t="s">
        <v>111</v>
      </c>
      <c r="AF16" t="s">
        <v>119</v>
      </c>
      <c r="AG16" t="s">
        <v>120</v>
      </c>
      <c r="AH16" t="s">
        <v>119</v>
      </c>
      <c r="AI16">
        <v>3044636</v>
      </c>
      <c r="AJ16" t="s">
        <v>111</v>
      </c>
      <c r="AK16">
        <v>1</v>
      </c>
      <c r="AL16">
        <v>1</v>
      </c>
      <c r="AM16">
        <v>2</v>
      </c>
      <c r="AN16">
        <v>2</v>
      </c>
      <c r="AO16" t="s">
        <v>111</v>
      </c>
      <c r="AP16" t="s">
        <v>111</v>
      </c>
      <c r="AQ16" s="40" t="s">
        <v>192</v>
      </c>
      <c r="AR16">
        <v>2</v>
      </c>
      <c r="AS16">
        <v>2</v>
      </c>
      <c r="AT16" t="s">
        <v>218</v>
      </c>
      <c r="AU16" t="s">
        <v>193</v>
      </c>
      <c r="AV16" t="s">
        <v>210</v>
      </c>
      <c r="AW16" t="s">
        <v>211</v>
      </c>
      <c r="AX16" t="s">
        <v>114</v>
      </c>
      <c r="AY16" t="s">
        <v>104</v>
      </c>
      <c r="AZ16">
        <v>3148</v>
      </c>
      <c r="BB16" t="s">
        <v>111</v>
      </c>
      <c r="BC16" t="s">
        <v>104</v>
      </c>
      <c r="BD16">
        <v>3148</v>
      </c>
      <c r="BE16" t="s">
        <v>104</v>
      </c>
      <c r="BF16">
        <v>3148</v>
      </c>
      <c r="BG16" t="s">
        <v>104</v>
      </c>
      <c r="BH16">
        <v>3148</v>
      </c>
      <c r="BI16" s="40" t="s">
        <v>111</v>
      </c>
      <c r="BJ16" s="40" t="s">
        <v>111</v>
      </c>
      <c r="BK16" s="40" t="s">
        <v>111</v>
      </c>
      <c r="BL16" s="60" t="s">
        <v>111</v>
      </c>
      <c r="BM16" s="40" t="s">
        <v>111</v>
      </c>
      <c r="BN16" s="40" t="s">
        <v>111</v>
      </c>
      <c r="BO16" s="40" t="s">
        <v>111</v>
      </c>
      <c r="BP16" s="40" t="s">
        <v>111</v>
      </c>
      <c r="BQ16" s="40" t="s">
        <v>111</v>
      </c>
      <c r="BR16" s="40" t="s">
        <v>111</v>
      </c>
      <c r="BS16" s="40" t="s">
        <v>111</v>
      </c>
      <c r="BT16" s="40" t="s">
        <v>111</v>
      </c>
      <c r="BU16" s="40" t="s">
        <v>111</v>
      </c>
      <c r="BV16" s="40" t="s">
        <v>111</v>
      </c>
      <c r="BW16" s="40" t="s">
        <v>111</v>
      </c>
      <c r="BX16" s="40" t="s">
        <v>111</v>
      </c>
      <c r="BY16" s="40" t="s">
        <v>111</v>
      </c>
      <c r="BZ16" s="40" t="s">
        <v>111</v>
      </c>
      <c r="CA16" s="40" t="s">
        <v>111</v>
      </c>
      <c r="CB16" s="40" t="s">
        <v>111</v>
      </c>
      <c r="CC16" s="40" t="s">
        <v>111</v>
      </c>
      <c r="CD16" s="40" t="s">
        <v>111</v>
      </c>
      <c r="CE16" s="40" t="s">
        <v>111</v>
      </c>
      <c r="CF16" s="40" t="s">
        <v>111</v>
      </c>
      <c r="CG16" s="40" t="s">
        <v>111</v>
      </c>
      <c r="CH16" s="40" t="s">
        <v>111</v>
      </c>
      <c r="CI16" s="40" t="s">
        <v>111</v>
      </c>
      <c r="CJ16" s="40" t="s">
        <v>111</v>
      </c>
      <c r="CK16" s="40" t="s">
        <v>111</v>
      </c>
      <c r="CL16" s="40" t="s">
        <v>111</v>
      </c>
      <c r="CW16" s="40" t="s">
        <v>111</v>
      </c>
      <c r="CX16" s="40" t="s">
        <v>111</v>
      </c>
      <c r="CY16" s="40" t="s">
        <v>111</v>
      </c>
    </row>
    <row r="17" spans="2:103" x14ac:dyDescent="0.3">
      <c r="B17" t="s">
        <v>101</v>
      </c>
      <c r="D17" t="s">
        <v>101</v>
      </c>
      <c r="E17" t="s">
        <v>104</v>
      </c>
      <c r="F17">
        <v>3148</v>
      </c>
      <c r="G17" t="s">
        <v>127</v>
      </c>
      <c r="H17" t="s">
        <v>126</v>
      </c>
      <c r="I17" t="s">
        <v>127</v>
      </c>
      <c r="J17" t="s">
        <v>111</v>
      </c>
      <c r="K17" t="s">
        <v>105</v>
      </c>
      <c r="L17" t="s">
        <v>106</v>
      </c>
      <c r="M17" t="s">
        <v>105</v>
      </c>
      <c r="N17" t="s">
        <v>98</v>
      </c>
      <c r="O17" s="61">
        <v>7</v>
      </c>
      <c r="P17" s="61" t="s">
        <v>110</v>
      </c>
      <c r="Q17" s="61" t="s">
        <v>107</v>
      </c>
      <c r="R17" s="61" t="s">
        <v>108</v>
      </c>
      <c r="S17" s="61" t="s">
        <v>109</v>
      </c>
      <c r="T17" s="61">
        <v>10</v>
      </c>
      <c r="U17">
        <v>10</v>
      </c>
      <c r="V17" t="s">
        <v>109</v>
      </c>
      <c r="W17" t="s">
        <v>114</v>
      </c>
      <c r="X17" t="s">
        <v>117</v>
      </c>
      <c r="Y17" t="s">
        <v>111</v>
      </c>
      <c r="Z17" t="s">
        <v>112</v>
      </c>
      <c r="AA17" t="s">
        <v>111</v>
      </c>
      <c r="AB17" t="s">
        <v>111</v>
      </c>
      <c r="AC17" s="40" t="s">
        <v>125</v>
      </c>
      <c r="AD17" t="s">
        <v>118</v>
      </c>
      <c r="AE17" t="s">
        <v>111</v>
      </c>
      <c r="AF17" t="s">
        <v>119</v>
      </c>
      <c r="AG17" t="s">
        <v>120</v>
      </c>
      <c r="AH17" t="s">
        <v>119</v>
      </c>
      <c r="AI17">
        <v>3044636</v>
      </c>
      <c r="AJ17" t="s">
        <v>111</v>
      </c>
      <c r="AK17">
        <v>1</v>
      </c>
      <c r="AL17">
        <v>1</v>
      </c>
      <c r="AM17">
        <v>2</v>
      </c>
      <c r="AN17">
        <v>2</v>
      </c>
      <c r="AO17" t="s">
        <v>111</v>
      </c>
      <c r="AP17" t="s">
        <v>111</v>
      </c>
      <c r="AQ17" s="40" t="s">
        <v>192</v>
      </c>
      <c r="AR17">
        <v>2</v>
      </c>
      <c r="AS17">
        <v>2</v>
      </c>
      <c r="AT17" t="s">
        <v>219</v>
      </c>
      <c r="AU17" t="s">
        <v>193</v>
      </c>
      <c r="AV17" t="s">
        <v>212</v>
      </c>
      <c r="AW17" t="s">
        <v>213</v>
      </c>
      <c r="AX17" t="s">
        <v>114</v>
      </c>
      <c r="AY17" t="s">
        <v>104</v>
      </c>
      <c r="AZ17">
        <v>3148</v>
      </c>
      <c r="BB17" t="s">
        <v>111</v>
      </c>
      <c r="BC17" t="s">
        <v>104</v>
      </c>
      <c r="BD17">
        <v>3148</v>
      </c>
      <c r="BE17" t="s">
        <v>104</v>
      </c>
      <c r="BF17">
        <v>3148</v>
      </c>
      <c r="BG17" t="s">
        <v>104</v>
      </c>
      <c r="BH17">
        <v>3148</v>
      </c>
      <c r="BI17" s="40" t="s">
        <v>111</v>
      </c>
      <c r="BJ17" s="40" t="s">
        <v>111</v>
      </c>
      <c r="BK17" s="40" t="s">
        <v>111</v>
      </c>
      <c r="BL17" s="60" t="s">
        <v>111</v>
      </c>
      <c r="BM17" s="40" t="s">
        <v>111</v>
      </c>
      <c r="BN17" s="40" t="s">
        <v>111</v>
      </c>
      <c r="BO17" s="40" t="s">
        <v>111</v>
      </c>
      <c r="BP17" s="40" t="s">
        <v>111</v>
      </c>
      <c r="BQ17" s="40" t="s">
        <v>111</v>
      </c>
      <c r="BR17" s="40" t="s">
        <v>111</v>
      </c>
      <c r="BS17" s="40" t="s">
        <v>111</v>
      </c>
      <c r="BT17" s="40" t="s">
        <v>111</v>
      </c>
      <c r="BU17" s="40" t="s">
        <v>111</v>
      </c>
      <c r="BV17" s="40" t="s">
        <v>111</v>
      </c>
      <c r="BW17" s="40" t="s">
        <v>111</v>
      </c>
      <c r="BX17" s="40" t="s">
        <v>111</v>
      </c>
      <c r="BY17" s="40" t="s">
        <v>111</v>
      </c>
      <c r="BZ17" s="40" t="s">
        <v>111</v>
      </c>
      <c r="CA17" s="40" t="s">
        <v>111</v>
      </c>
      <c r="CB17" s="40" t="s">
        <v>111</v>
      </c>
      <c r="CC17" s="40" t="s">
        <v>111</v>
      </c>
      <c r="CD17" s="40" t="s">
        <v>111</v>
      </c>
      <c r="CE17" s="40" t="s">
        <v>111</v>
      </c>
      <c r="CF17" s="40" t="s">
        <v>111</v>
      </c>
      <c r="CG17" s="40" t="s">
        <v>111</v>
      </c>
      <c r="CH17" s="40" t="s">
        <v>111</v>
      </c>
      <c r="CI17" s="40" t="s">
        <v>111</v>
      </c>
      <c r="CJ17" s="40" t="s">
        <v>111</v>
      </c>
      <c r="CK17" s="40" t="s">
        <v>111</v>
      </c>
      <c r="CL17" s="40" t="s">
        <v>111</v>
      </c>
      <c r="CW17" s="40" t="s">
        <v>111</v>
      </c>
      <c r="CX17" s="40" t="s">
        <v>111</v>
      </c>
      <c r="CY17" s="40" t="s">
        <v>111</v>
      </c>
    </row>
    <row r="18" spans="2:103" x14ac:dyDescent="0.3">
      <c r="B18" t="s">
        <v>101</v>
      </c>
      <c r="D18" t="s">
        <v>101</v>
      </c>
      <c r="E18" t="s">
        <v>104</v>
      </c>
      <c r="F18">
        <v>3148</v>
      </c>
      <c r="G18" t="s">
        <v>127</v>
      </c>
      <c r="H18" t="s">
        <v>126</v>
      </c>
      <c r="I18" t="s">
        <v>127</v>
      </c>
      <c r="J18" t="s">
        <v>111</v>
      </c>
      <c r="K18" t="s">
        <v>105</v>
      </c>
      <c r="L18" t="s">
        <v>106</v>
      </c>
      <c r="M18" t="s">
        <v>105</v>
      </c>
      <c r="N18" t="s">
        <v>98</v>
      </c>
      <c r="O18" s="61">
        <v>7</v>
      </c>
      <c r="P18" s="61" t="s">
        <v>110</v>
      </c>
      <c r="Q18" s="61" t="s">
        <v>107</v>
      </c>
      <c r="R18" s="61" t="s">
        <v>108</v>
      </c>
      <c r="S18" s="61" t="s">
        <v>109</v>
      </c>
      <c r="T18" s="61">
        <v>11</v>
      </c>
      <c r="U18">
        <v>11</v>
      </c>
      <c r="V18" t="s">
        <v>109</v>
      </c>
      <c r="W18" t="s">
        <v>114</v>
      </c>
      <c r="X18" t="s">
        <v>116</v>
      </c>
      <c r="Y18" t="s">
        <v>111</v>
      </c>
      <c r="Z18" t="s">
        <v>112</v>
      </c>
      <c r="AA18" t="s">
        <v>111</v>
      </c>
      <c r="AB18" t="s">
        <v>111</v>
      </c>
      <c r="AC18" s="40" t="s">
        <v>125</v>
      </c>
      <c r="AD18" t="s">
        <v>118</v>
      </c>
      <c r="AE18" t="s">
        <v>111</v>
      </c>
      <c r="AF18" t="s">
        <v>119</v>
      </c>
      <c r="AG18" t="s">
        <v>120</v>
      </c>
      <c r="AH18" t="s">
        <v>119</v>
      </c>
      <c r="AI18">
        <v>3044636</v>
      </c>
      <c r="AJ18" t="s">
        <v>111</v>
      </c>
      <c r="AK18">
        <v>1</v>
      </c>
      <c r="AL18">
        <v>1</v>
      </c>
      <c r="AM18">
        <v>2</v>
      </c>
      <c r="AN18">
        <v>2</v>
      </c>
      <c r="AO18" t="s">
        <v>111</v>
      </c>
      <c r="AP18" t="s">
        <v>111</v>
      </c>
      <c r="AQ18" s="40" t="s">
        <v>192</v>
      </c>
      <c r="AR18">
        <v>2</v>
      </c>
      <c r="AS18">
        <v>2</v>
      </c>
      <c r="AT18" t="s">
        <v>220</v>
      </c>
      <c r="AU18" t="s">
        <v>193</v>
      </c>
      <c r="AV18" t="s">
        <v>214</v>
      </c>
      <c r="AW18" t="s">
        <v>215</v>
      </c>
      <c r="AX18" t="s">
        <v>114</v>
      </c>
      <c r="AY18" t="s">
        <v>104</v>
      </c>
      <c r="AZ18">
        <v>3148</v>
      </c>
      <c r="BB18" t="s">
        <v>111</v>
      </c>
      <c r="BC18" t="s">
        <v>104</v>
      </c>
      <c r="BD18">
        <v>3148</v>
      </c>
      <c r="BE18" t="s">
        <v>104</v>
      </c>
      <c r="BF18">
        <v>3148</v>
      </c>
      <c r="BG18" t="s">
        <v>104</v>
      </c>
      <c r="BH18">
        <v>3148</v>
      </c>
      <c r="BI18" s="40" t="s">
        <v>111</v>
      </c>
      <c r="BJ18" s="40" t="s">
        <v>111</v>
      </c>
      <c r="BK18" s="40" t="s">
        <v>111</v>
      </c>
      <c r="BL18" s="60" t="s">
        <v>111</v>
      </c>
      <c r="BM18" s="40" t="s">
        <v>111</v>
      </c>
      <c r="BN18" s="40" t="s">
        <v>111</v>
      </c>
      <c r="BO18" s="40" t="s">
        <v>111</v>
      </c>
      <c r="BP18" s="40" t="s">
        <v>111</v>
      </c>
      <c r="BQ18" s="40" t="s">
        <v>111</v>
      </c>
      <c r="BR18" s="40" t="s">
        <v>111</v>
      </c>
      <c r="BS18" s="40" t="s">
        <v>111</v>
      </c>
      <c r="BT18" s="40" t="s">
        <v>111</v>
      </c>
      <c r="BU18" s="40" t="s">
        <v>111</v>
      </c>
      <c r="BV18" s="40" t="s">
        <v>111</v>
      </c>
      <c r="BW18" s="40" t="s">
        <v>111</v>
      </c>
      <c r="BX18" s="40" t="s">
        <v>111</v>
      </c>
      <c r="BY18" s="40" t="s">
        <v>111</v>
      </c>
      <c r="BZ18" s="40" t="s">
        <v>111</v>
      </c>
      <c r="CA18" s="40" t="s">
        <v>111</v>
      </c>
      <c r="CB18" s="40" t="s">
        <v>111</v>
      </c>
      <c r="CC18" s="40" t="s">
        <v>111</v>
      </c>
      <c r="CD18" s="40" t="s">
        <v>111</v>
      </c>
      <c r="CE18" s="40" t="s">
        <v>111</v>
      </c>
      <c r="CF18" s="40" t="s">
        <v>111</v>
      </c>
      <c r="CG18" s="40" t="s">
        <v>111</v>
      </c>
      <c r="CH18" s="40" t="s">
        <v>111</v>
      </c>
      <c r="CI18" s="40" t="s">
        <v>111</v>
      </c>
      <c r="CJ18" s="40" t="s">
        <v>111</v>
      </c>
      <c r="CK18" s="40" t="s">
        <v>111</v>
      </c>
      <c r="CL18" s="40" t="s">
        <v>111</v>
      </c>
      <c r="CW18" s="40" t="s">
        <v>111</v>
      </c>
      <c r="CX18" s="40" t="s">
        <v>111</v>
      </c>
      <c r="CY18" s="40" t="s">
        <v>111</v>
      </c>
    </row>
    <row r="19" spans="2:103" x14ac:dyDescent="0.3">
      <c r="B19" t="s">
        <v>101</v>
      </c>
      <c r="D19" t="s">
        <v>101</v>
      </c>
      <c r="E19" t="s">
        <v>104</v>
      </c>
      <c r="F19">
        <v>3148</v>
      </c>
      <c r="G19" t="s">
        <v>127</v>
      </c>
      <c r="H19" t="s">
        <v>126</v>
      </c>
      <c r="I19" t="s">
        <v>127</v>
      </c>
      <c r="J19" t="s">
        <v>111</v>
      </c>
      <c r="K19" t="s">
        <v>105</v>
      </c>
      <c r="L19" t="s">
        <v>106</v>
      </c>
      <c r="M19" t="s">
        <v>105</v>
      </c>
      <c r="N19" t="s">
        <v>98</v>
      </c>
      <c r="O19" s="61">
        <v>7</v>
      </c>
      <c r="P19" s="61" t="s">
        <v>110</v>
      </c>
      <c r="Q19" s="61" t="s">
        <v>107</v>
      </c>
      <c r="R19" s="61" t="s">
        <v>108</v>
      </c>
      <c r="S19" s="61" t="s">
        <v>109</v>
      </c>
      <c r="T19" s="61">
        <v>12</v>
      </c>
      <c r="U19">
        <v>12</v>
      </c>
      <c r="V19" t="s">
        <v>109</v>
      </c>
      <c r="W19" t="s">
        <v>114</v>
      </c>
      <c r="X19" t="s">
        <v>117</v>
      </c>
      <c r="Y19" t="s">
        <v>111</v>
      </c>
      <c r="Z19" t="s">
        <v>112</v>
      </c>
      <c r="AA19" t="s">
        <v>111</v>
      </c>
      <c r="AB19" t="s">
        <v>111</v>
      </c>
      <c r="AC19" s="40" t="s">
        <v>125</v>
      </c>
      <c r="AD19" t="s">
        <v>118</v>
      </c>
      <c r="AE19" t="s">
        <v>111</v>
      </c>
      <c r="AF19" t="s">
        <v>119</v>
      </c>
      <c r="AG19" t="s">
        <v>120</v>
      </c>
      <c r="AH19" t="s">
        <v>119</v>
      </c>
      <c r="AI19">
        <v>3044636</v>
      </c>
      <c r="AJ19" t="s">
        <v>111</v>
      </c>
      <c r="AK19">
        <v>1</v>
      </c>
      <c r="AL19">
        <v>1</v>
      </c>
      <c r="AM19">
        <v>2</v>
      </c>
      <c r="AN19">
        <v>2</v>
      </c>
      <c r="AO19" t="s">
        <v>111</v>
      </c>
      <c r="AP19" t="s">
        <v>111</v>
      </c>
      <c r="AQ19" s="40" t="s">
        <v>221</v>
      </c>
      <c r="AR19" t="s">
        <v>221</v>
      </c>
      <c r="AS19" t="s">
        <v>221</v>
      </c>
      <c r="AT19" t="s">
        <v>222</v>
      </c>
      <c r="AU19" t="s">
        <v>223</v>
      </c>
      <c r="AV19" t="s">
        <v>222</v>
      </c>
      <c r="AW19" t="s">
        <v>224</v>
      </c>
      <c r="AY19" t="s">
        <v>104</v>
      </c>
      <c r="AZ19">
        <v>3148</v>
      </c>
      <c r="BB19" t="s">
        <v>111</v>
      </c>
      <c r="BC19" t="s">
        <v>104</v>
      </c>
      <c r="BD19">
        <v>3148</v>
      </c>
      <c r="BE19" t="s">
        <v>104</v>
      </c>
      <c r="BF19">
        <v>3148</v>
      </c>
      <c r="BG19" t="s">
        <v>104</v>
      </c>
      <c r="BH19">
        <v>3148</v>
      </c>
      <c r="BI19" s="40" t="s">
        <v>111</v>
      </c>
      <c r="BJ19" s="40" t="s">
        <v>111</v>
      </c>
      <c r="BK19" s="40" t="s">
        <v>111</v>
      </c>
      <c r="BL19" s="60" t="s">
        <v>111</v>
      </c>
      <c r="BM19" s="40" t="s">
        <v>111</v>
      </c>
      <c r="BN19" s="40" t="s">
        <v>111</v>
      </c>
      <c r="BO19" s="40" t="s">
        <v>111</v>
      </c>
      <c r="BP19" s="40" t="s">
        <v>111</v>
      </c>
      <c r="BQ19" s="40" t="s">
        <v>111</v>
      </c>
      <c r="BR19" s="40" t="s">
        <v>111</v>
      </c>
      <c r="BS19" s="40" t="s">
        <v>111</v>
      </c>
      <c r="BT19" s="40" t="s">
        <v>111</v>
      </c>
      <c r="BU19" s="40" t="s">
        <v>111</v>
      </c>
      <c r="BV19" s="40" t="s">
        <v>111</v>
      </c>
      <c r="BW19" s="40" t="s">
        <v>111</v>
      </c>
      <c r="BX19" s="40" t="s">
        <v>111</v>
      </c>
      <c r="BY19" s="40" t="s">
        <v>111</v>
      </c>
      <c r="BZ19" s="40" t="s">
        <v>111</v>
      </c>
      <c r="CA19" s="40" t="s">
        <v>111</v>
      </c>
      <c r="CB19" s="40" t="s">
        <v>111</v>
      </c>
      <c r="CC19" s="40" t="s">
        <v>111</v>
      </c>
      <c r="CD19" s="40" t="s">
        <v>111</v>
      </c>
      <c r="CE19" s="40" t="s">
        <v>111</v>
      </c>
      <c r="CF19" s="40" t="s">
        <v>111</v>
      </c>
      <c r="CG19" s="40" t="s">
        <v>111</v>
      </c>
      <c r="CH19" s="40" t="s">
        <v>111</v>
      </c>
      <c r="CI19" s="40" t="s">
        <v>111</v>
      </c>
      <c r="CJ19" s="40" t="s">
        <v>111</v>
      </c>
      <c r="CK19" s="40" t="s">
        <v>111</v>
      </c>
      <c r="CL19" s="40" t="s">
        <v>111</v>
      </c>
      <c r="CW19" s="40" t="s">
        <v>111</v>
      </c>
      <c r="CX19" s="40" t="s">
        <v>111</v>
      </c>
      <c r="CY19" s="40" t="s">
        <v>111</v>
      </c>
    </row>
    <row r="20" spans="2:103" x14ac:dyDescent="0.3">
      <c r="B20" t="s">
        <v>101</v>
      </c>
      <c r="D20" t="s">
        <v>101</v>
      </c>
      <c r="E20" t="s">
        <v>104</v>
      </c>
      <c r="F20">
        <v>3148</v>
      </c>
      <c r="G20" t="s">
        <v>127</v>
      </c>
      <c r="H20" t="s">
        <v>126</v>
      </c>
      <c r="I20" t="s">
        <v>127</v>
      </c>
      <c r="J20" t="s">
        <v>111</v>
      </c>
      <c r="K20" t="s">
        <v>105</v>
      </c>
      <c r="L20" t="s">
        <v>106</v>
      </c>
      <c r="M20" t="s">
        <v>105</v>
      </c>
      <c r="N20" t="s">
        <v>98</v>
      </c>
      <c r="O20" s="61">
        <v>7</v>
      </c>
      <c r="P20" s="61" t="s">
        <v>110</v>
      </c>
      <c r="Q20" s="61" t="s">
        <v>107</v>
      </c>
      <c r="R20" s="61" t="s">
        <v>108</v>
      </c>
      <c r="S20" s="61" t="s">
        <v>109</v>
      </c>
      <c r="T20" s="61">
        <v>13</v>
      </c>
      <c r="U20">
        <v>13</v>
      </c>
      <c r="V20" t="s">
        <v>109</v>
      </c>
      <c r="W20" t="s">
        <v>114</v>
      </c>
      <c r="X20" t="s">
        <v>116</v>
      </c>
      <c r="Y20" t="s">
        <v>111</v>
      </c>
      <c r="Z20" t="s">
        <v>112</v>
      </c>
      <c r="AA20" t="s">
        <v>111</v>
      </c>
      <c r="AB20" t="s">
        <v>111</v>
      </c>
      <c r="AC20" s="40" t="s">
        <v>125</v>
      </c>
      <c r="AD20" t="s">
        <v>118</v>
      </c>
      <c r="AE20" t="s">
        <v>111</v>
      </c>
      <c r="AF20" t="s">
        <v>119</v>
      </c>
      <c r="AG20" t="s">
        <v>120</v>
      </c>
      <c r="AH20" t="s">
        <v>119</v>
      </c>
      <c r="AI20">
        <v>3044636</v>
      </c>
      <c r="AJ20" t="s">
        <v>111</v>
      </c>
      <c r="AK20">
        <v>1</v>
      </c>
      <c r="AL20">
        <v>1</v>
      </c>
      <c r="AM20">
        <v>2</v>
      </c>
      <c r="AN20">
        <v>2</v>
      </c>
      <c r="AO20" t="s">
        <v>111</v>
      </c>
      <c r="AP20" t="s">
        <v>111</v>
      </c>
      <c r="AQ20" s="40" t="s">
        <v>111</v>
      </c>
      <c r="AR20" t="s">
        <v>111</v>
      </c>
      <c r="AS20" t="s">
        <v>111</v>
      </c>
      <c r="AT20" t="s">
        <v>111</v>
      </c>
      <c r="AU20" t="s">
        <v>111</v>
      </c>
      <c r="AV20" t="s">
        <v>111</v>
      </c>
      <c r="AW20" t="s">
        <v>111</v>
      </c>
      <c r="AX20" t="s">
        <v>111</v>
      </c>
      <c r="AY20" t="s">
        <v>104</v>
      </c>
      <c r="AZ20">
        <v>3148</v>
      </c>
      <c r="BB20" t="s">
        <v>111</v>
      </c>
      <c r="BC20" t="s">
        <v>104</v>
      </c>
      <c r="BD20">
        <v>3148</v>
      </c>
      <c r="BE20" t="s">
        <v>104</v>
      </c>
      <c r="BF20">
        <v>3148</v>
      </c>
      <c r="BG20" t="s">
        <v>104</v>
      </c>
      <c r="BH20">
        <v>3148</v>
      </c>
      <c r="BI20" s="40" t="s">
        <v>111</v>
      </c>
      <c r="BJ20" s="40" t="s">
        <v>111</v>
      </c>
      <c r="BK20" s="40" t="s">
        <v>111</v>
      </c>
      <c r="BL20" s="60" t="s">
        <v>111</v>
      </c>
      <c r="BM20" s="40" t="s">
        <v>111</v>
      </c>
      <c r="BN20" s="40" t="s">
        <v>111</v>
      </c>
      <c r="BO20" s="40" t="s">
        <v>111</v>
      </c>
      <c r="BP20" s="40" t="s">
        <v>111</v>
      </c>
      <c r="BQ20" s="40" t="s">
        <v>111</v>
      </c>
      <c r="BR20" s="40" t="s">
        <v>111</v>
      </c>
      <c r="BS20" s="40" t="s">
        <v>111</v>
      </c>
      <c r="BT20" s="40" t="s">
        <v>111</v>
      </c>
      <c r="BU20" s="40" t="s">
        <v>111</v>
      </c>
      <c r="BV20" s="40" t="s">
        <v>111</v>
      </c>
      <c r="BW20" s="40" t="s">
        <v>111</v>
      </c>
      <c r="BX20" s="40" t="s">
        <v>111</v>
      </c>
      <c r="BY20" s="40" t="s">
        <v>111</v>
      </c>
      <c r="BZ20" s="40" t="s">
        <v>111</v>
      </c>
      <c r="CA20" s="40" t="s">
        <v>111</v>
      </c>
      <c r="CB20" s="40" t="s">
        <v>111</v>
      </c>
      <c r="CC20" s="40" t="s">
        <v>111</v>
      </c>
      <c r="CD20" s="40" t="s">
        <v>111</v>
      </c>
      <c r="CE20" s="40" t="s">
        <v>111</v>
      </c>
      <c r="CF20" s="40" t="s">
        <v>111</v>
      </c>
      <c r="CG20" s="40" t="s">
        <v>111</v>
      </c>
      <c r="CH20" s="40" t="s">
        <v>111</v>
      </c>
      <c r="CI20" s="40" t="s">
        <v>111</v>
      </c>
      <c r="CJ20" s="40" t="s">
        <v>111</v>
      </c>
      <c r="CK20" s="40" t="s">
        <v>111</v>
      </c>
      <c r="CL20" s="40" t="s">
        <v>111</v>
      </c>
      <c r="CW20" s="40" t="s">
        <v>111</v>
      </c>
      <c r="CX20" s="40" t="s">
        <v>111</v>
      </c>
      <c r="CY20" s="40" t="s">
        <v>111</v>
      </c>
    </row>
    <row r="21" spans="2:103" x14ac:dyDescent="0.3">
      <c r="B21" t="s">
        <v>101</v>
      </c>
      <c r="D21" t="s">
        <v>101</v>
      </c>
      <c r="E21" t="s">
        <v>104</v>
      </c>
      <c r="F21">
        <v>3148</v>
      </c>
      <c r="G21" t="s">
        <v>127</v>
      </c>
      <c r="H21" t="s">
        <v>126</v>
      </c>
      <c r="I21" t="s">
        <v>127</v>
      </c>
      <c r="J21" t="s">
        <v>111</v>
      </c>
      <c r="K21" t="s">
        <v>105</v>
      </c>
      <c r="L21" t="s">
        <v>106</v>
      </c>
      <c r="M21" t="s">
        <v>105</v>
      </c>
      <c r="N21" t="s">
        <v>98</v>
      </c>
      <c r="O21" s="61">
        <v>7</v>
      </c>
      <c r="P21" s="61" t="s">
        <v>110</v>
      </c>
      <c r="Q21" s="61" t="s">
        <v>107</v>
      </c>
      <c r="R21" s="61" t="s">
        <v>108</v>
      </c>
      <c r="S21" s="61" t="s">
        <v>109</v>
      </c>
      <c r="T21" s="61">
        <v>14</v>
      </c>
      <c r="U21">
        <v>14</v>
      </c>
      <c r="V21" t="s">
        <v>109</v>
      </c>
      <c r="W21" t="s">
        <v>114</v>
      </c>
      <c r="X21" t="s">
        <v>117</v>
      </c>
      <c r="Y21" t="s">
        <v>111</v>
      </c>
      <c r="Z21" t="s">
        <v>112</v>
      </c>
      <c r="AA21" t="s">
        <v>111</v>
      </c>
      <c r="AB21" t="s">
        <v>111</v>
      </c>
      <c r="AC21" s="40" t="s">
        <v>125</v>
      </c>
      <c r="AD21" t="s">
        <v>118</v>
      </c>
      <c r="AE21" t="s">
        <v>111</v>
      </c>
      <c r="AF21" t="s">
        <v>119</v>
      </c>
      <c r="AG21" t="s">
        <v>120</v>
      </c>
      <c r="AH21" t="s">
        <v>119</v>
      </c>
      <c r="AI21">
        <v>3044636</v>
      </c>
      <c r="AJ21" t="s">
        <v>111</v>
      </c>
      <c r="AK21">
        <v>1</v>
      </c>
      <c r="AL21">
        <v>1</v>
      </c>
      <c r="AM21">
        <v>2</v>
      </c>
      <c r="AN21">
        <v>2</v>
      </c>
      <c r="AO21" t="s">
        <v>111</v>
      </c>
      <c r="AP21" t="s">
        <v>111</v>
      </c>
      <c r="AQ21" s="40" t="s">
        <v>111</v>
      </c>
      <c r="AR21" t="s">
        <v>111</v>
      </c>
      <c r="AS21" t="s">
        <v>111</v>
      </c>
      <c r="AT21" t="s">
        <v>111</v>
      </c>
      <c r="AU21" t="s">
        <v>111</v>
      </c>
      <c r="AV21" t="s">
        <v>111</v>
      </c>
      <c r="AW21" t="s">
        <v>111</v>
      </c>
      <c r="AX21" t="s">
        <v>111</v>
      </c>
      <c r="AY21" t="s">
        <v>104</v>
      </c>
      <c r="AZ21">
        <v>3148</v>
      </c>
      <c r="BB21" t="s">
        <v>111</v>
      </c>
      <c r="BC21" t="s">
        <v>104</v>
      </c>
      <c r="BD21">
        <v>3148</v>
      </c>
      <c r="BE21" t="s">
        <v>104</v>
      </c>
      <c r="BF21">
        <v>3148</v>
      </c>
      <c r="BG21" t="s">
        <v>104</v>
      </c>
      <c r="BH21">
        <v>3148</v>
      </c>
      <c r="BI21" s="40" t="s">
        <v>111</v>
      </c>
      <c r="BJ21" s="40" t="s">
        <v>111</v>
      </c>
      <c r="BK21" s="40" t="s">
        <v>111</v>
      </c>
      <c r="BL21" s="60" t="s">
        <v>111</v>
      </c>
      <c r="BM21" s="40" t="s">
        <v>111</v>
      </c>
      <c r="BN21" s="40" t="s">
        <v>111</v>
      </c>
      <c r="BO21" s="40" t="s">
        <v>111</v>
      </c>
      <c r="BP21" s="40" t="s">
        <v>111</v>
      </c>
      <c r="BQ21" s="40" t="s">
        <v>111</v>
      </c>
      <c r="BR21" s="40" t="s">
        <v>111</v>
      </c>
      <c r="BS21" s="40" t="s">
        <v>111</v>
      </c>
      <c r="BT21" s="40" t="s">
        <v>111</v>
      </c>
      <c r="BU21" s="40" t="s">
        <v>111</v>
      </c>
      <c r="BV21" s="40" t="s">
        <v>111</v>
      </c>
      <c r="BW21" s="40" t="s">
        <v>111</v>
      </c>
      <c r="BX21" s="40" t="s">
        <v>111</v>
      </c>
      <c r="BY21" s="40" t="s">
        <v>111</v>
      </c>
      <c r="BZ21" s="40" t="s">
        <v>111</v>
      </c>
      <c r="CA21" s="40" t="s">
        <v>111</v>
      </c>
      <c r="CB21" s="40" t="s">
        <v>111</v>
      </c>
      <c r="CC21" s="40" t="s">
        <v>111</v>
      </c>
      <c r="CD21" s="40" t="s">
        <v>111</v>
      </c>
      <c r="CE21" s="40" t="s">
        <v>111</v>
      </c>
      <c r="CF21" s="40" t="s">
        <v>111</v>
      </c>
      <c r="CG21" s="40" t="s">
        <v>111</v>
      </c>
      <c r="CH21" s="40" t="s">
        <v>111</v>
      </c>
      <c r="CI21" s="40" t="s">
        <v>111</v>
      </c>
      <c r="CJ21" s="40" t="s">
        <v>111</v>
      </c>
      <c r="CK21" s="40" t="s">
        <v>111</v>
      </c>
      <c r="CL21" s="40" t="s">
        <v>111</v>
      </c>
      <c r="CW21" s="40" t="s">
        <v>111</v>
      </c>
      <c r="CX21" s="40" t="s">
        <v>111</v>
      </c>
      <c r="CY21" s="40" t="s">
        <v>111</v>
      </c>
    </row>
    <row r="22" spans="2:103" x14ac:dyDescent="0.3">
      <c r="B22" t="s">
        <v>101</v>
      </c>
      <c r="D22" t="s">
        <v>101</v>
      </c>
      <c r="E22" t="s">
        <v>104</v>
      </c>
      <c r="F22">
        <v>3148</v>
      </c>
      <c r="G22" t="s">
        <v>127</v>
      </c>
      <c r="H22" t="s">
        <v>126</v>
      </c>
      <c r="I22" t="s">
        <v>127</v>
      </c>
      <c r="J22" t="s">
        <v>111</v>
      </c>
      <c r="K22" t="s">
        <v>105</v>
      </c>
      <c r="L22" t="s">
        <v>106</v>
      </c>
      <c r="M22" t="s">
        <v>105</v>
      </c>
      <c r="N22" t="s">
        <v>98</v>
      </c>
      <c r="O22" s="61">
        <v>7</v>
      </c>
      <c r="P22" s="61" t="s">
        <v>110</v>
      </c>
      <c r="Q22" s="61" t="s">
        <v>107</v>
      </c>
      <c r="R22" s="61" t="s">
        <v>108</v>
      </c>
      <c r="S22" s="61" t="s">
        <v>109</v>
      </c>
      <c r="T22" s="61">
        <v>15</v>
      </c>
      <c r="U22">
        <v>15</v>
      </c>
      <c r="V22" t="s">
        <v>109</v>
      </c>
      <c r="W22" t="s">
        <v>114</v>
      </c>
      <c r="X22" t="s">
        <v>116</v>
      </c>
      <c r="Y22" t="s">
        <v>111</v>
      </c>
      <c r="Z22" t="s">
        <v>112</v>
      </c>
      <c r="AA22" t="s">
        <v>111</v>
      </c>
      <c r="AB22" t="s">
        <v>111</v>
      </c>
      <c r="AC22" s="40" t="s">
        <v>125</v>
      </c>
      <c r="AD22" t="s">
        <v>118</v>
      </c>
      <c r="AE22" t="s">
        <v>111</v>
      </c>
      <c r="AF22" t="s">
        <v>119</v>
      </c>
      <c r="AG22" t="s">
        <v>120</v>
      </c>
      <c r="AH22" t="s">
        <v>119</v>
      </c>
      <c r="AI22">
        <v>3044636</v>
      </c>
      <c r="AJ22" t="s">
        <v>111</v>
      </c>
      <c r="AK22">
        <v>1</v>
      </c>
      <c r="AL22">
        <v>1</v>
      </c>
      <c r="AM22">
        <v>2</v>
      </c>
      <c r="AN22">
        <v>2</v>
      </c>
      <c r="AO22" t="s">
        <v>111</v>
      </c>
      <c r="AP22" t="s">
        <v>111</v>
      </c>
      <c r="AQ22" s="40" t="s">
        <v>111</v>
      </c>
      <c r="AR22" t="s">
        <v>111</v>
      </c>
      <c r="AS22" t="s">
        <v>111</v>
      </c>
      <c r="AT22" t="s">
        <v>111</v>
      </c>
      <c r="AU22" t="s">
        <v>111</v>
      </c>
      <c r="AV22" t="s">
        <v>111</v>
      </c>
      <c r="AW22" t="s">
        <v>111</v>
      </c>
      <c r="AX22" t="s">
        <v>111</v>
      </c>
      <c r="AY22" t="s">
        <v>104</v>
      </c>
      <c r="AZ22">
        <v>3148</v>
      </c>
      <c r="BB22" t="s">
        <v>111</v>
      </c>
      <c r="BC22" t="s">
        <v>104</v>
      </c>
      <c r="BD22">
        <v>3148</v>
      </c>
      <c r="BE22" t="s">
        <v>104</v>
      </c>
      <c r="BF22">
        <v>3148</v>
      </c>
      <c r="BG22" t="s">
        <v>104</v>
      </c>
      <c r="BH22">
        <v>3148</v>
      </c>
      <c r="BI22" s="40" t="s">
        <v>111</v>
      </c>
      <c r="BJ22" s="40" t="s">
        <v>111</v>
      </c>
      <c r="BK22" s="40" t="s">
        <v>111</v>
      </c>
      <c r="BL22" s="60" t="s">
        <v>111</v>
      </c>
      <c r="BM22" s="40" t="s">
        <v>111</v>
      </c>
      <c r="BN22" s="40" t="s">
        <v>111</v>
      </c>
      <c r="BO22" s="40" t="s">
        <v>111</v>
      </c>
      <c r="BP22" s="40" t="s">
        <v>111</v>
      </c>
      <c r="BQ22" s="40" t="s">
        <v>111</v>
      </c>
      <c r="BR22" s="40" t="s">
        <v>111</v>
      </c>
      <c r="BS22" s="40" t="s">
        <v>111</v>
      </c>
      <c r="BT22" s="40" t="s">
        <v>111</v>
      </c>
      <c r="BU22" s="40" t="s">
        <v>111</v>
      </c>
      <c r="BV22" s="40" t="s">
        <v>111</v>
      </c>
      <c r="BW22" s="40" t="s">
        <v>111</v>
      </c>
      <c r="BX22" s="40" t="s">
        <v>111</v>
      </c>
      <c r="BY22" s="40" t="s">
        <v>111</v>
      </c>
      <c r="BZ22" s="40" t="s">
        <v>111</v>
      </c>
      <c r="CA22" s="40" t="s">
        <v>111</v>
      </c>
      <c r="CB22" s="40" t="s">
        <v>111</v>
      </c>
      <c r="CC22" s="40" t="s">
        <v>111</v>
      </c>
      <c r="CD22" s="40" t="s">
        <v>111</v>
      </c>
      <c r="CE22" s="40" t="s">
        <v>111</v>
      </c>
      <c r="CF22" s="40" t="s">
        <v>111</v>
      </c>
      <c r="CG22" s="40" t="s">
        <v>111</v>
      </c>
      <c r="CH22" s="40" t="s">
        <v>111</v>
      </c>
      <c r="CI22" s="40" t="s">
        <v>111</v>
      </c>
      <c r="CJ22" s="40" t="s">
        <v>111</v>
      </c>
      <c r="CK22" s="40" t="s">
        <v>111</v>
      </c>
      <c r="CL22" s="40" t="s">
        <v>111</v>
      </c>
      <c r="CW22" s="40" t="s">
        <v>111</v>
      </c>
      <c r="CX22" s="40" t="s">
        <v>111</v>
      </c>
      <c r="CY22" s="40" t="s">
        <v>111</v>
      </c>
    </row>
    <row r="23" spans="2:103" x14ac:dyDescent="0.3">
      <c r="B23" t="s">
        <v>101</v>
      </c>
      <c r="D23" t="s">
        <v>101</v>
      </c>
      <c r="E23" t="s">
        <v>104</v>
      </c>
      <c r="F23">
        <v>3148</v>
      </c>
      <c r="G23" t="s">
        <v>127</v>
      </c>
      <c r="H23" t="s">
        <v>126</v>
      </c>
      <c r="I23" t="s">
        <v>127</v>
      </c>
      <c r="J23" t="s">
        <v>111</v>
      </c>
      <c r="K23" t="s">
        <v>105</v>
      </c>
      <c r="L23" t="s">
        <v>106</v>
      </c>
      <c r="M23" t="s">
        <v>105</v>
      </c>
      <c r="N23" t="s">
        <v>98</v>
      </c>
      <c r="O23" s="61">
        <v>7</v>
      </c>
      <c r="P23" s="61" t="s">
        <v>110</v>
      </c>
      <c r="Q23" s="61" t="s">
        <v>107</v>
      </c>
      <c r="R23" s="61" t="s">
        <v>108</v>
      </c>
      <c r="S23" s="61" t="s">
        <v>109</v>
      </c>
      <c r="T23" s="61">
        <v>16</v>
      </c>
      <c r="U23">
        <v>16</v>
      </c>
      <c r="V23" t="s">
        <v>109</v>
      </c>
      <c r="W23" t="s">
        <v>114</v>
      </c>
      <c r="X23" t="s">
        <v>117</v>
      </c>
      <c r="Y23" t="s">
        <v>111</v>
      </c>
      <c r="Z23" t="s">
        <v>112</v>
      </c>
      <c r="AA23" t="s">
        <v>111</v>
      </c>
      <c r="AB23" t="s">
        <v>111</v>
      </c>
      <c r="AC23" s="40" t="s">
        <v>125</v>
      </c>
      <c r="AD23" t="s">
        <v>118</v>
      </c>
      <c r="AE23" t="s">
        <v>111</v>
      </c>
      <c r="AF23" t="s">
        <v>119</v>
      </c>
      <c r="AG23" t="s">
        <v>120</v>
      </c>
      <c r="AH23" t="s">
        <v>119</v>
      </c>
      <c r="AI23">
        <v>3044636</v>
      </c>
      <c r="AJ23" t="s">
        <v>111</v>
      </c>
      <c r="AK23">
        <v>1</v>
      </c>
      <c r="AL23">
        <v>1</v>
      </c>
      <c r="AM23">
        <v>2</v>
      </c>
      <c r="AN23">
        <v>2</v>
      </c>
      <c r="AO23" t="s">
        <v>111</v>
      </c>
      <c r="AP23" t="s">
        <v>111</v>
      </c>
      <c r="AQ23" s="40" t="s">
        <v>111</v>
      </c>
      <c r="AR23" t="s">
        <v>111</v>
      </c>
      <c r="AS23" t="s">
        <v>111</v>
      </c>
      <c r="AT23" t="s">
        <v>111</v>
      </c>
      <c r="AU23" t="s">
        <v>111</v>
      </c>
      <c r="AV23" t="s">
        <v>111</v>
      </c>
      <c r="AW23" t="s">
        <v>111</v>
      </c>
      <c r="AX23" t="s">
        <v>111</v>
      </c>
      <c r="AY23" t="s">
        <v>104</v>
      </c>
      <c r="AZ23">
        <v>3148</v>
      </c>
      <c r="BB23" t="s">
        <v>111</v>
      </c>
      <c r="BC23" t="s">
        <v>104</v>
      </c>
      <c r="BD23">
        <v>3148</v>
      </c>
      <c r="BE23" t="s">
        <v>104</v>
      </c>
      <c r="BF23">
        <v>3148</v>
      </c>
      <c r="BG23" t="s">
        <v>104</v>
      </c>
      <c r="BH23">
        <v>3148</v>
      </c>
      <c r="BI23" s="40" t="s">
        <v>111</v>
      </c>
      <c r="BJ23" s="40" t="s">
        <v>111</v>
      </c>
      <c r="BK23" s="40" t="s">
        <v>111</v>
      </c>
      <c r="BL23" s="60" t="s">
        <v>111</v>
      </c>
      <c r="BM23" s="40" t="s">
        <v>111</v>
      </c>
      <c r="BN23" s="40" t="s">
        <v>111</v>
      </c>
      <c r="BO23" s="40" t="s">
        <v>111</v>
      </c>
      <c r="BP23" s="40" t="s">
        <v>111</v>
      </c>
      <c r="BQ23" s="40" t="s">
        <v>111</v>
      </c>
      <c r="BR23" s="40" t="s">
        <v>111</v>
      </c>
      <c r="BS23" s="40" t="s">
        <v>111</v>
      </c>
      <c r="BT23" s="40" t="s">
        <v>111</v>
      </c>
      <c r="BU23" s="40" t="s">
        <v>111</v>
      </c>
      <c r="BV23" s="40" t="s">
        <v>111</v>
      </c>
      <c r="BW23" s="40" t="s">
        <v>111</v>
      </c>
      <c r="BX23" s="40" t="s">
        <v>111</v>
      </c>
      <c r="BY23" s="40" t="s">
        <v>111</v>
      </c>
      <c r="BZ23" s="40" t="s">
        <v>111</v>
      </c>
      <c r="CA23" s="40" t="s">
        <v>111</v>
      </c>
      <c r="CB23" s="40" t="s">
        <v>111</v>
      </c>
      <c r="CC23" s="40" t="s">
        <v>111</v>
      </c>
      <c r="CD23" s="40" t="s">
        <v>111</v>
      </c>
      <c r="CE23" s="40" t="s">
        <v>111</v>
      </c>
      <c r="CF23" s="40" t="s">
        <v>111</v>
      </c>
      <c r="CG23" s="40" t="s">
        <v>111</v>
      </c>
      <c r="CH23" s="40" t="s">
        <v>111</v>
      </c>
      <c r="CI23" s="40" t="s">
        <v>111</v>
      </c>
      <c r="CJ23" s="40" t="s">
        <v>111</v>
      </c>
      <c r="CK23" s="40" t="s">
        <v>111</v>
      </c>
      <c r="CL23" s="40" t="s">
        <v>111</v>
      </c>
      <c r="CW23" s="40" t="s">
        <v>111</v>
      </c>
      <c r="CX23" s="40" t="s">
        <v>111</v>
      </c>
      <c r="CY23" s="40" t="s">
        <v>111</v>
      </c>
    </row>
    <row r="24" spans="2:103" x14ac:dyDescent="0.3">
      <c r="B24" t="s">
        <v>101</v>
      </c>
      <c r="D24" t="s">
        <v>101</v>
      </c>
      <c r="E24" t="s">
        <v>104</v>
      </c>
      <c r="F24">
        <v>3148</v>
      </c>
      <c r="G24" t="s">
        <v>127</v>
      </c>
      <c r="H24" t="s">
        <v>126</v>
      </c>
      <c r="I24" t="s">
        <v>127</v>
      </c>
      <c r="J24" t="s">
        <v>111</v>
      </c>
      <c r="K24" t="s">
        <v>105</v>
      </c>
      <c r="L24" t="s">
        <v>106</v>
      </c>
      <c r="M24" t="s">
        <v>105</v>
      </c>
      <c r="N24" t="s">
        <v>98</v>
      </c>
      <c r="O24" s="61">
        <v>7</v>
      </c>
      <c r="P24" s="61" t="s">
        <v>110</v>
      </c>
      <c r="Q24" s="61" t="s">
        <v>107</v>
      </c>
      <c r="R24" s="61" t="s">
        <v>108</v>
      </c>
      <c r="S24" s="61" t="s">
        <v>109</v>
      </c>
      <c r="T24" s="61">
        <v>17</v>
      </c>
      <c r="U24">
        <v>17</v>
      </c>
      <c r="V24" t="s">
        <v>109</v>
      </c>
      <c r="W24" t="s">
        <v>114</v>
      </c>
      <c r="X24" t="s">
        <v>116</v>
      </c>
      <c r="Y24" t="s">
        <v>111</v>
      </c>
      <c r="Z24" t="s">
        <v>112</v>
      </c>
      <c r="AA24" t="s">
        <v>111</v>
      </c>
      <c r="AB24" t="s">
        <v>111</v>
      </c>
      <c r="AC24" s="40" t="s">
        <v>125</v>
      </c>
      <c r="AD24" t="s">
        <v>118</v>
      </c>
      <c r="AE24" t="s">
        <v>111</v>
      </c>
      <c r="AF24" t="s">
        <v>119</v>
      </c>
      <c r="AG24" t="s">
        <v>120</v>
      </c>
      <c r="AH24" t="s">
        <v>119</v>
      </c>
      <c r="AI24">
        <v>3044636</v>
      </c>
      <c r="AJ24" t="s">
        <v>111</v>
      </c>
      <c r="AK24">
        <v>1</v>
      </c>
      <c r="AL24">
        <v>1</v>
      </c>
      <c r="AM24">
        <v>2</v>
      </c>
      <c r="AN24">
        <v>2</v>
      </c>
      <c r="AO24" t="s">
        <v>111</v>
      </c>
      <c r="AP24" t="s">
        <v>111</v>
      </c>
      <c r="AQ24" s="40" t="s">
        <v>111</v>
      </c>
      <c r="AR24" t="s">
        <v>111</v>
      </c>
      <c r="AS24" t="s">
        <v>111</v>
      </c>
      <c r="AT24" t="s">
        <v>111</v>
      </c>
      <c r="AU24" t="s">
        <v>111</v>
      </c>
      <c r="AV24" t="s">
        <v>111</v>
      </c>
      <c r="AW24" t="s">
        <v>111</v>
      </c>
      <c r="AX24" t="s">
        <v>111</v>
      </c>
      <c r="AY24" t="s">
        <v>104</v>
      </c>
      <c r="AZ24">
        <v>3148</v>
      </c>
      <c r="BB24" t="s">
        <v>111</v>
      </c>
      <c r="BC24" t="s">
        <v>104</v>
      </c>
      <c r="BD24">
        <v>3148</v>
      </c>
      <c r="BE24" t="s">
        <v>104</v>
      </c>
      <c r="BF24">
        <v>3148</v>
      </c>
      <c r="BG24" t="s">
        <v>104</v>
      </c>
      <c r="BH24">
        <v>3148</v>
      </c>
      <c r="BI24" s="40" t="s">
        <v>111</v>
      </c>
      <c r="BJ24" s="40" t="s">
        <v>111</v>
      </c>
      <c r="BK24" s="40" t="s">
        <v>111</v>
      </c>
      <c r="BL24" s="60" t="s">
        <v>111</v>
      </c>
      <c r="BM24" s="40" t="s">
        <v>111</v>
      </c>
      <c r="BN24" s="40" t="s">
        <v>111</v>
      </c>
      <c r="BO24" s="40" t="s">
        <v>111</v>
      </c>
      <c r="BP24" s="40" t="s">
        <v>111</v>
      </c>
      <c r="BQ24" s="40" t="s">
        <v>111</v>
      </c>
      <c r="BR24" s="40" t="s">
        <v>111</v>
      </c>
      <c r="BS24" s="40" t="s">
        <v>111</v>
      </c>
      <c r="BT24" s="40" t="s">
        <v>111</v>
      </c>
      <c r="BU24" s="40" t="s">
        <v>111</v>
      </c>
      <c r="BV24" s="40" t="s">
        <v>111</v>
      </c>
      <c r="BW24" s="40" t="s">
        <v>111</v>
      </c>
      <c r="BX24" s="40" t="s">
        <v>111</v>
      </c>
      <c r="BY24" s="40" t="s">
        <v>111</v>
      </c>
      <c r="BZ24" s="40" t="s">
        <v>111</v>
      </c>
      <c r="CA24" s="40" t="s">
        <v>111</v>
      </c>
      <c r="CB24" s="40" t="s">
        <v>111</v>
      </c>
      <c r="CC24" s="40" t="s">
        <v>111</v>
      </c>
      <c r="CD24" s="40" t="s">
        <v>111</v>
      </c>
      <c r="CE24" s="40" t="s">
        <v>111</v>
      </c>
      <c r="CF24" s="40" t="s">
        <v>111</v>
      </c>
      <c r="CG24" s="40" t="s">
        <v>111</v>
      </c>
      <c r="CH24" s="40" t="s">
        <v>111</v>
      </c>
      <c r="CI24" s="40" t="s">
        <v>111</v>
      </c>
      <c r="CJ24" s="40" t="s">
        <v>111</v>
      </c>
      <c r="CK24" s="40" t="s">
        <v>111</v>
      </c>
      <c r="CL24" s="40" t="s">
        <v>111</v>
      </c>
      <c r="CW24" s="40" t="s">
        <v>111</v>
      </c>
      <c r="CX24" s="40" t="s">
        <v>111</v>
      </c>
      <c r="CY24" s="40" t="s">
        <v>111</v>
      </c>
    </row>
    <row r="25" spans="2:103" x14ac:dyDescent="0.3">
      <c r="B25" t="s">
        <v>101</v>
      </c>
      <c r="D25" t="s">
        <v>101</v>
      </c>
      <c r="E25" t="s">
        <v>104</v>
      </c>
      <c r="F25">
        <v>3148</v>
      </c>
      <c r="G25" t="s">
        <v>127</v>
      </c>
      <c r="H25" t="s">
        <v>126</v>
      </c>
      <c r="I25" t="s">
        <v>127</v>
      </c>
      <c r="J25" t="s">
        <v>111</v>
      </c>
      <c r="K25" t="s">
        <v>105</v>
      </c>
      <c r="L25" t="s">
        <v>106</v>
      </c>
      <c r="M25" t="s">
        <v>105</v>
      </c>
      <c r="N25" t="s">
        <v>98</v>
      </c>
      <c r="O25" s="61">
        <v>7</v>
      </c>
      <c r="P25" s="61" t="s">
        <v>110</v>
      </c>
      <c r="Q25" s="61" t="s">
        <v>107</v>
      </c>
      <c r="R25" s="61" t="s">
        <v>108</v>
      </c>
      <c r="S25" s="61" t="s">
        <v>109</v>
      </c>
      <c r="T25" s="61">
        <v>18</v>
      </c>
      <c r="U25">
        <v>18</v>
      </c>
      <c r="V25" t="s">
        <v>109</v>
      </c>
      <c r="W25" t="s">
        <v>114</v>
      </c>
      <c r="X25" t="s">
        <v>117</v>
      </c>
      <c r="Y25" t="s">
        <v>111</v>
      </c>
      <c r="Z25" t="s">
        <v>112</v>
      </c>
      <c r="AA25" t="s">
        <v>111</v>
      </c>
      <c r="AB25" t="s">
        <v>111</v>
      </c>
      <c r="AC25" s="40" t="s">
        <v>125</v>
      </c>
      <c r="AD25" t="s">
        <v>118</v>
      </c>
      <c r="AE25" t="s">
        <v>111</v>
      </c>
      <c r="AF25" t="s">
        <v>119</v>
      </c>
      <c r="AG25" t="s">
        <v>120</v>
      </c>
      <c r="AH25" t="s">
        <v>119</v>
      </c>
      <c r="AI25">
        <v>3044636</v>
      </c>
      <c r="AJ25" t="s">
        <v>111</v>
      </c>
      <c r="AK25">
        <v>1</v>
      </c>
      <c r="AL25">
        <v>1</v>
      </c>
      <c r="AM25">
        <v>2</v>
      </c>
      <c r="AN25">
        <v>2</v>
      </c>
      <c r="AO25" t="s">
        <v>111</v>
      </c>
      <c r="AP25" t="s">
        <v>111</v>
      </c>
      <c r="AQ25" s="40" t="s">
        <v>111</v>
      </c>
      <c r="AR25" t="s">
        <v>111</v>
      </c>
      <c r="AS25" t="s">
        <v>111</v>
      </c>
      <c r="AT25" t="s">
        <v>111</v>
      </c>
      <c r="AU25" t="s">
        <v>111</v>
      </c>
      <c r="AV25" t="s">
        <v>111</v>
      </c>
      <c r="AW25" t="s">
        <v>111</v>
      </c>
      <c r="AX25" t="s">
        <v>111</v>
      </c>
      <c r="AY25" t="s">
        <v>104</v>
      </c>
      <c r="AZ25">
        <v>3148</v>
      </c>
      <c r="BB25" t="s">
        <v>111</v>
      </c>
      <c r="BC25" t="s">
        <v>104</v>
      </c>
      <c r="BD25">
        <v>3148</v>
      </c>
      <c r="BE25" t="s">
        <v>104</v>
      </c>
      <c r="BF25">
        <v>3148</v>
      </c>
      <c r="BG25" t="s">
        <v>104</v>
      </c>
      <c r="BH25">
        <v>3148</v>
      </c>
      <c r="BI25" s="40" t="s">
        <v>111</v>
      </c>
      <c r="BJ25" s="40" t="s">
        <v>111</v>
      </c>
      <c r="BK25" s="40" t="s">
        <v>111</v>
      </c>
      <c r="BL25" s="60" t="s">
        <v>111</v>
      </c>
      <c r="BM25" s="40" t="s">
        <v>111</v>
      </c>
      <c r="BN25" s="40" t="s">
        <v>111</v>
      </c>
      <c r="BO25" s="40" t="s">
        <v>111</v>
      </c>
      <c r="BP25" s="40" t="s">
        <v>111</v>
      </c>
      <c r="BQ25" s="40" t="s">
        <v>111</v>
      </c>
      <c r="BR25" s="40" t="s">
        <v>111</v>
      </c>
      <c r="BS25" s="40" t="s">
        <v>111</v>
      </c>
      <c r="BT25" s="40" t="s">
        <v>111</v>
      </c>
      <c r="BU25" s="40" t="s">
        <v>111</v>
      </c>
      <c r="BV25" s="40" t="s">
        <v>111</v>
      </c>
      <c r="BW25" s="40" t="s">
        <v>111</v>
      </c>
      <c r="BX25" s="40" t="s">
        <v>111</v>
      </c>
      <c r="BY25" s="40" t="s">
        <v>111</v>
      </c>
      <c r="BZ25" s="40" t="s">
        <v>111</v>
      </c>
      <c r="CA25" s="40" t="s">
        <v>111</v>
      </c>
      <c r="CB25" s="40" t="s">
        <v>111</v>
      </c>
      <c r="CC25" s="40" t="s">
        <v>111</v>
      </c>
      <c r="CD25" s="40" t="s">
        <v>111</v>
      </c>
      <c r="CE25" s="40" t="s">
        <v>111</v>
      </c>
      <c r="CF25" s="40" t="s">
        <v>111</v>
      </c>
      <c r="CG25" s="40" t="s">
        <v>111</v>
      </c>
      <c r="CH25" s="40" t="s">
        <v>111</v>
      </c>
      <c r="CI25" s="40" t="s">
        <v>111</v>
      </c>
      <c r="CJ25" s="40" t="s">
        <v>111</v>
      </c>
      <c r="CK25" s="40" t="s">
        <v>111</v>
      </c>
      <c r="CL25" s="40" t="s">
        <v>111</v>
      </c>
      <c r="CW25" s="40" t="s">
        <v>111</v>
      </c>
      <c r="CX25" s="40" t="s">
        <v>111</v>
      </c>
      <c r="CY25" s="40" t="s">
        <v>111</v>
      </c>
    </row>
    <row r="26" spans="2:103" x14ac:dyDescent="0.3">
      <c r="B26" t="s">
        <v>101</v>
      </c>
      <c r="D26" t="s">
        <v>101</v>
      </c>
      <c r="E26" t="s">
        <v>104</v>
      </c>
      <c r="F26">
        <v>3148</v>
      </c>
      <c r="G26" t="s">
        <v>127</v>
      </c>
      <c r="H26" t="s">
        <v>126</v>
      </c>
      <c r="I26" t="s">
        <v>127</v>
      </c>
      <c r="J26" t="s">
        <v>111</v>
      </c>
      <c r="K26" t="s">
        <v>105</v>
      </c>
      <c r="L26" t="s">
        <v>106</v>
      </c>
      <c r="M26" t="s">
        <v>105</v>
      </c>
      <c r="N26" t="s">
        <v>98</v>
      </c>
      <c r="O26" s="61">
        <v>7</v>
      </c>
      <c r="P26" s="61" t="s">
        <v>110</v>
      </c>
      <c r="Q26" s="61" t="s">
        <v>107</v>
      </c>
      <c r="R26" s="61" t="s">
        <v>108</v>
      </c>
      <c r="S26" s="61" t="s">
        <v>109</v>
      </c>
      <c r="T26" s="61">
        <v>19</v>
      </c>
      <c r="U26">
        <v>19</v>
      </c>
      <c r="V26" t="s">
        <v>109</v>
      </c>
      <c r="W26" t="s">
        <v>114</v>
      </c>
      <c r="X26" t="s">
        <v>116</v>
      </c>
      <c r="Y26" t="s">
        <v>111</v>
      </c>
      <c r="Z26" t="s">
        <v>112</v>
      </c>
      <c r="AA26" t="s">
        <v>111</v>
      </c>
      <c r="AB26" t="s">
        <v>111</v>
      </c>
      <c r="AC26" s="40" t="s">
        <v>125</v>
      </c>
      <c r="AD26" t="s">
        <v>118</v>
      </c>
      <c r="AE26" t="s">
        <v>111</v>
      </c>
      <c r="AF26" t="s">
        <v>119</v>
      </c>
      <c r="AG26" t="s">
        <v>120</v>
      </c>
      <c r="AH26" t="s">
        <v>119</v>
      </c>
      <c r="AI26">
        <v>3044636</v>
      </c>
      <c r="AJ26" t="s">
        <v>111</v>
      </c>
      <c r="AK26">
        <v>1</v>
      </c>
      <c r="AL26">
        <v>1</v>
      </c>
      <c r="AM26">
        <v>2</v>
      </c>
      <c r="AN26">
        <v>2</v>
      </c>
      <c r="AO26" t="s">
        <v>111</v>
      </c>
      <c r="AP26" t="s">
        <v>111</v>
      </c>
      <c r="AQ26" s="40" t="s">
        <v>111</v>
      </c>
      <c r="AR26" t="s">
        <v>111</v>
      </c>
      <c r="AS26" t="s">
        <v>111</v>
      </c>
      <c r="AT26" t="s">
        <v>111</v>
      </c>
      <c r="AU26" t="s">
        <v>111</v>
      </c>
      <c r="AV26" t="s">
        <v>111</v>
      </c>
      <c r="AW26" t="s">
        <v>111</v>
      </c>
      <c r="AX26" t="s">
        <v>111</v>
      </c>
      <c r="AY26" t="s">
        <v>104</v>
      </c>
      <c r="AZ26">
        <v>3148</v>
      </c>
      <c r="BB26" t="s">
        <v>111</v>
      </c>
      <c r="BC26" t="s">
        <v>104</v>
      </c>
      <c r="BD26">
        <v>3148</v>
      </c>
      <c r="BE26" t="s">
        <v>104</v>
      </c>
      <c r="BF26">
        <v>3148</v>
      </c>
      <c r="BG26" t="s">
        <v>104</v>
      </c>
      <c r="BH26">
        <v>3148</v>
      </c>
      <c r="BI26" s="40" t="s">
        <v>111</v>
      </c>
      <c r="BJ26" s="40" t="s">
        <v>111</v>
      </c>
      <c r="BK26" s="40" t="s">
        <v>111</v>
      </c>
      <c r="BL26" s="60" t="s">
        <v>111</v>
      </c>
      <c r="BM26" s="40" t="s">
        <v>111</v>
      </c>
      <c r="BN26" s="40" t="s">
        <v>111</v>
      </c>
      <c r="BO26" s="40" t="s">
        <v>111</v>
      </c>
      <c r="BP26" s="40" t="s">
        <v>111</v>
      </c>
      <c r="BQ26" s="40" t="s">
        <v>111</v>
      </c>
      <c r="BR26" s="40" t="s">
        <v>111</v>
      </c>
      <c r="BS26" s="40" t="s">
        <v>111</v>
      </c>
      <c r="BT26" s="40" t="s">
        <v>111</v>
      </c>
      <c r="BU26" s="40" t="s">
        <v>111</v>
      </c>
      <c r="BV26" s="40" t="s">
        <v>111</v>
      </c>
      <c r="BW26" s="40" t="s">
        <v>111</v>
      </c>
      <c r="BX26" s="40" t="s">
        <v>111</v>
      </c>
      <c r="BY26" s="40" t="s">
        <v>111</v>
      </c>
      <c r="BZ26" s="40" t="s">
        <v>111</v>
      </c>
      <c r="CA26" s="40" t="s">
        <v>111</v>
      </c>
      <c r="CB26" s="40" t="s">
        <v>111</v>
      </c>
      <c r="CC26" s="40" t="s">
        <v>111</v>
      </c>
      <c r="CD26" s="40" t="s">
        <v>111</v>
      </c>
      <c r="CE26" s="40" t="s">
        <v>111</v>
      </c>
      <c r="CF26" s="40" t="s">
        <v>111</v>
      </c>
      <c r="CG26" s="40" t="s">
        <v>111</v>
      </c>
      <c r="CH26" s="40" t="s">
        <v>111</v>
      </c>
      <c r="CI26" s="40" t="s">
        <v>111</v>
      </c>
      <c r="CJ26" s="40" t="s">
        <v>111</v>
      </c>
      <c r="CK26" s="40" t="s">
        <v>111</v>
      </c>
      <c r="CL26" s="40" t="s">
        <v>111</v>
      </c>
      <c r="CW26" s="40" t="s">
        <v>111</v>
      </c>
      <c r="CX26" s="40" t="s">
        <v>111</v>
      </c>
      <c r="CY26" s="40" t="s">
        <v>111</v>
      </c>
    </row>
    <row r="27" spans="2:103" ht="28.8" customHeight="1" x14ac:dyDescent="0.3">
      <c r="B27" t="s">
        <v>101</v>
      </c>
      <c r="D27" t="s">
        <v>101</v>
      </c>
      <c r="E27" t="s">
        <v>104</v>
      </c>
      <c r="F27">
        <v>3148</v>
      </c>
      <c r="G27" t="s">
        <v>127</v>
      </c>
      <c r="H27" t="s">
        <v>126</v>
      </c>
      <c r="I27" t="s">
        <v>127</v>
      </c>
      <c r="J27" t="s">
        <v>111</v>
      </c>
      <c r="K27" t="s">
        <v>105</v>
      </c>
      <c r="L27" t="s">
        <v>106</v>
      </c>
      <c r="M27" t="s">
        <v>105</v>
      </c>
      <c r="N27" t="s">
        <v>98</v>
      </c>
      <c r="O27">
        <v>7</v>
      </c>
      <c r="P27" t="s">
        <v>110</v>
      </c>
      <c r="Q27" t="s">
        <v>107</v>
      </c>
      <c r="R27" t="s">
        <v>108</v>
      </c>
      <c r="S27" t="s">
        <v>109</v>
      </c>
      <c r="T27">
        <v>20</v>
      </c>
      <c r="U27">
        <v>20</v>
      </c>
      <c r="V27" t="s">
        <v>109</v>
      </c>
      <c r="W27" t="s">
        <v>114</v>
      </c>
      <c r="X27" t="s">
        <v>117</v>
      </c>
      <c r="Y27" t="s">
        <v>111</v>
      </c>
      <c r="Z27" t="s">
        <v>112</v>
      </c>
      <c r="AA27" t="s">
        <v>111</v>
      </c>
      <c r="AB27" t="s">
        <v>111</v>
      </c>
      <c r="AC27" s="40" t="s">
        <v>125</v>
      </c>
      <c r="AD27" t="s">
        <v>118</v>
      </c>
      <c r="AE27" t="s">
        <v>111</v>
      </c>
      <c r="AF27" t="s">
        <v>119</v>
      </c>
      <c r="AG27" t="s">
        <v>120</v>
      </c>
      <c r="AH27" t="s">
        <v>119</v>
      </c>
      <c r="AI27">
        <v>3044636</v>
      </c>
      <c r="AJ27" t="s">
        <v>111</v>
      </c>
      <c r="AK27">
        <v>1</v>
      </c>
      <c r="AL27">
        <v>1</v>
      </c>
      <c r="AM27">
        <v>2</v>
      </c>
      <c r="AN27">
        <v>2</v>
      </c>
      <c r="AO27" t="s">
        <v>111</v>
      </c>
      <c r="AP27" t="s">
        <v>111</v>
      </c>
      <c r="AQ27" s="40" t="s">
        <v>111</v>
      </c>
      <c r="AR27" t="s">
        <v>111</v>
      </c>
      <c r="AS27" t="s">
        <v>111</v>
      </c>
      <c r="AT27" t="s">
        <v>111</v>
      </c>
      <c r="AU27" t="s">
        <v>111</v>
      </c>
      <c r="AV27" t="s">
        <v>111</v>
      </c>
      <c r="AW27" t="s">
        <v>111</v>
      </c>
      <c r="AX27" t="s">
        <v>111</v>
      </c>
      <c r="AY27" t="s">
        <v>104</v>
      </c>
      <c r="AZ27">
        <v>3148</v>
      </c>
      <c r="BB27" t="s">
        <v>111</v>
      </c>
      <c r="BC27" t="s">
        <v>104</v>
      </c>
      <c r="BD27">
        <v>3148</v>
      </c>
      <c r="BE27" t="s">
        <v>104</v>
      </c>
      <c r="BF27">
        <v>3148</v>
      </c>
      <c r="BG27" t="s">
        <v>104</v>
      </c>
      <c r="BH27">
        <v>3148</v>
      </c>
      <c r="BI27" s="40" t="s">
        <v>111</v>
      </c>
      <c r="BJ27" s="40" t="s">
        <v>111</v>
      </c>
      <c r="BK27" s="40" t="s">
        <v>111</v>
      </c>
      <c r="BL27" s="60" t="s">
        <v>111</v>
      </c>
      <c r="BM27" s="40" t="s">
        <v>111</v>
      </c>
      <c r="BN27" s="40" t="s">
        <v>111</v>
      </c>
      <c r="BO27" s="40" t="s">
        <v>111</v>
      </c>
      <c r="BP27" s="40" t="s">
        <v>111</v>
      </c>
      <c r="BQ27" s="40" t="s">
        <v>111</v>
      </c>
      <c r="BR27" s="40" t="s">
        <v>111</v>
      </c>
      <c r="BS27" s="40" t="s">
        <v>111</v>
      </c>
      <c r="BT27" s="40" t="s">
        <v>111</v>
      </c>
      <c r="BU27" s="40" t="s">
        <v>111</v>
      </c>
      <c r="BV27" s="40" t="s">
        <v>111</v>
      </c>
      <c r="BW27" s="40" t="s">
        <v>111</v>
      </c>
      <c r="BX27" s="40" t="s">
        <v>111</v>
      </c>
      <c r="BY27" s="40" t="s">
        <v>111</v>
      </c>
      <c r="BZ27" s="40" t="s">
        <v>111</v>
      </c>
      <c r="CA27" s="40" t="s">
        <v>111</v>
      </c>
      <c r="CB27" s="40" t="s">
        <v>111</v>
      </c>
      <c r="CC27" s="40" t="s">
        <v>111</v>
      </c>
      <c r="CD27" s="40" t="s">
        <v>111</v>
      </c>
      <c r="CE27" s="40" t="s">
        <v>111</v>
      </c>
      <c r="CF27" s="40" t="s">
        <v>111</v>
      </c>
      <c r="CG27" s="40" t="s">
        <v>111</v>
      </c>
      <c r="CH27" s="40" t="s">
        <v>111</v>
      </c>
      <c r="CI27" s="40" t="s">
        <v>111</v>
      </c>
      <c r="CJ27" s="40" t="s">
        <v>111</v>
      </c>
      <c r="CK27" s="40" t="s">
        <v>111</v>
      </c>
      <c r="CL27" s="40" t="s">
        <v>111</v>
      </c>
      <c r="CW27" s="40" t="s">
        <v>111</v>
      </c>
      <c r="CX27" s="40" t="s">
        <v>111</v>
      </c>
      <c r="CY27" s="40" t="s">
        <v>111</v>
      </c>
    </row>
    <row r="28" spans="2:103" x14ac:dyDescent="0.3">
      <c r="B28" t="s">
        <v>101</v>
      </c>
      <c r="D28" t="s">
        <v>101</v>
      </c>
      <c r="E28" t="s">
        <v>104</v>
      </c>
      <c r="F28">
        <v>3148</v>
      </c>
      <c r="G28" t="s">
        <v>127</v>
      </c>
      <c r="H28" t="s">
        <v>126</v>
      </c>
      <c r="I28" t="s">
        <v>127</v>
      </c>
      <c r="J28" t="s">
        <v>111</v>
      </c>
      <c r="K28" t="s">
        <v>105</v>
      </c>
      <c r="L28" t="s">
        <v>106</v>
      </c>
      <c r="M28" t="s">
        <v>105</v>
      </c>
      <c r="N28" t="s">
        <v>98</v>
      </c>
      <c r="O28">
        <v>7</v>
      </c>
      <c r="P28" t="s">
        <v>110</v>
      </c>
      <c r="Q28" t="s">
        <v>107</v>
      </c>
      <c r="R28" t="s">
        <v>108</v>
      </c>
      <c r="S28" t="s">
        <v>109</v>
      </c>
      <c r="T28">
        <v>21</v>
      </c>
      <c r="U28">
        <v>21</v>
      </c>
      <c r="V28" t="s">
        <v>109</v>
      </c>
      <c r="W28" t="s">
        <v>114</v>
      </c>
      <c r="X28" t="s">
        <v>116</v>
      </c>
      <c r="Y28" t="s">
        <v>111</v>
      </c>
      <c r="Z28" t="s">
        <v>112</v>
      </c>
      <c r="AA28" t="s">
        <v>111</v>
      </c>
      <c r="AB28" t="s">
        <v>111</v>
      </c>
      <c r="AC28" s="40" t="s">
        <v>125</v>
      </c>
      <c r="AD28" t="s">
        <v>118</v>
      </c>
      <c r="AE28" t="s">
        <v>111</v>
      </c>
      <c r="AF28" t="s">
        <v>121</v>
      </c>
      <c r="AG28" t="s">
        <v>120</v>
      </c>
      <c r="AH28" t="s">
        <v>121</v>
      </c>
      <c r="AI28">
        <v>3044636</v>
      </c>
      <c r="AJ28" t="s">
        <v>111</v>
      </c>
      <c r="AK28">
        <v>1</v>
      </c>
      <c r="AL28">
        <v>1</v>
      </c>
      <c r="AM28">
        <v>2</v>
      </c>
      <c r="AN28">
        <v>2</v>
      </c>
      <c r="AO28" t="s">
        <v>111</v>
      </c>
      <c r="AP28" t="s">
        <v>111</v>
      </c>
      <c r="AQ28" s="40" t="s">
        <v>111</v>
      </c>
      <c r="AR28" t="s">
        <v>111</v>
      </c>
      <c r="AS28" t="s">
        <v>111</v>
      </c>
      <c r="AT28" t="s">
        <v>111</v>
      </c>
      <c r="AU28" t="s">
        <v>111</v>
      </c>
      <c r="AV28" t="s">
        <v>111</v>
      </c>
      <c r="AW28" t="s">
        <v>111</v>
      </c>
      <c r="AX28" t="s">
        <v>111</v>
      </c>
      <c r="AY28" t="s">
        <v>104</v>
      </c>
      <c r="AZ28">
        <v>3148</v>
      </c>
      <c r="BB28" t="s">
        <v>111</v>
      </c>
      <c r="BC28" t="s">
        <v>104</v>
      </c>
      <c r="BD28">
        <v>3148</v>
      </c>
      <c r="BE28" t="s">
        <v>104</v>
      </c>
      <c r="BF28">
        <v>3148</v>
      </c>
      <c r="BG28" t="s">
        <v>104</v>
      </c>
      <c r="BH28">
        <v>3148</v>
      </c>
      <c r="BI28" s="40" t="s">
        <v>111</v>
      </c>
      <c r="BJ28" s="40" t="s">
        <v>111</v>
      </c>
      <c r="BK28" s="40" t="s">
        <v>111</v>
      </c>
      <c r="BL28" s="60" t="s">
        <v>111</v>
      </c>
      <c r="BM28" s="40" t="s">
        <v>111</v>
      </c>
      <c r="BN28" s="40" t="s">
        <v>111</v>
      </c>
      <c r="BO28" s="40" t="s">
        <v>111</v>
      </c>
      <c r="BP28" s="40" t="s">
        <v>111</v>
      </c>
      <c r="BQ28" s="40" t="s">
        <v>111</v>
      </c>
      <c r="BR28" s="40" t="s">
        <v>111</v>
      </c>
      <c r="BS28" s="40" t="s">
        <v>111</v>
      </c>
      <c r="BT28" s="40" t="s">
        <v>111</v>
      </c>
      <c r="BU28" s="40" t="s">
        <v>111</v>
      </c>
      <c r="BV28" s="40" t="s">
        <v>111</v>
      </c>
      <c r="BW28" s="40" t="s">
        <v>111</v>
      </c>
      <c r="BX28" s="40" t="s">
        <v>111</v>
      </c>
      <c r="BY28" s="40" t="s">
        <v>111</v>
      </c>
      <c r="BZ28" s="40" t="s">
        <v>111</v>
      </c>
      <c r="CA28" s="40" t="s">
        <v>111</v>
      </c>
      <c r="CB28" s="40" t="s">
        <v>111</v>
      </c>
      <c r="CC28" s="40" t="s">
        <v>111</v>
      </c>
      <c r="CD28" s="40" t="s">
        <v>111</v>
      </c>
      <c r="CE28" s="40" t="s">
        <v>111</v>
      </c>
      <c r="CF28" s="40" t="s">
        <v>111</v>
      </c>
      <c r="CG28" s="40" t="s">
        <v>111</v>
      </c>
      <c r="CH28" s="40" t="s">
        <v>111</v>
      </c>
      <c r="CI28" s="40" t="s">
        <v>111</v>
      </c>
      <c r="CJ28" s="40" t="s">
        <v>111</v>
      </c>
      <c r="CK28" s="40" t="s">
        <v>111</v>
      </c>
      <c r="CL28" s="40" t="s">
        <v>111</v>
      </c>
      <c r="CW28" s="40" t="s">
        <v>111</v>
      </c>
      <c r="CX28" s="40" t="s">
        <v>111</v>
      </c>
      <c r="CY28" s="40" t="s">
        <v>111</v>
      </c>
    </row>
    <row r="29" spans="2:103" x14ac:dyDescent="0.3">
      <c r="B29" t="s">
        <v>101</v>
      </c>
      <c r="D29" t="s">
        <v>101</v>
      </c>
      <c r="E29" t="s">
        <v>104</v>
      </c>
      <c r="F29">
        <v>3148</v>
      </c>
      <c r="G29" t="s">
        <v>127</v>
      </c>
      <c r="H29" t="s">
        <v>126</v>
      </c>
      <c r="I29" t="s">
        <v>127</v>
      </c>
      <c r="J29" t="s">
        <v>111</v>
      </c>
      <c r="K29" t="s">
        <v>105</v>
      </c>
      <c r="L29" t="s">
        <v>106</v>
      </c>
      <c r="M29" t="s">
        <v>105</v>
      </c>
      <c r="N29" t="s">
        <v>98</v>
      </c>
      <c r="O29">
        <v>7</v>
      </c>
      <c r="P29" t="s">
        <v>110</v>
      </c>
      <c r="Q29" t="s">
        <v>107</v>
      </c>
      <c r="R29" t="s">
        <v>108</v>
      </c>
      <c r="S29" t="s">
        <v>109</v>
      </c>
      <c r="T29">
        <v>22</v>
      </c>
      <c r="U29">
        <v>22</v>
      </c>
      <c r="V29" t="s">
        <v>109</v>
      </c>
      <c r="W29" t="s">
        <v>114</v>
      </c>
      <c r="X29" t="s">
        <v>117</v>
      </c>
      <c r="Y29" t="s">
        <v>111</v>
      </c>
      <c r="Z29" t="s">
        <v>112</v>
      </c>
      <c r="AA29" t="s">
        <v>111</v>
      </c>
      <c r="AB29" t="s">
        <v>111</v>
      </c>
      <c r="AC29" s="40" t="s">
        <v>125</v>
      </c>
      <c r="AD29" t="s">
        <v>118</v>
      </c>
      <c r="AE29" t="s">
        <v>111</v>
      </c>
      <c r="AF29" t="s">
        <v>121</v>
      </c>
      <c r="AG29" t="s">
        <v>120</v>
      </c>
      <c r="AH29" t="s">
        <v>121</v>
      </c>
      <c r="AI29">
        <v>3044636</v>
      </c>
      <c r="AJ29" t="s">
        <v>111</v>
      </c>
      <c r="AK29">
        <v>1</v>
      </c>
      <c r="AL29">
        <v>1</v>
      </c>
      <c r="AM29">
        <v>2</v>
      </c>
      <c r="AN29">
        <v>2</v>
      </c>
      <c r="AO29" t="s">
        <v>111</v>
      </c>
      <c r="AP29" t="s">
        <v>111</v>
      </c>
      <c r="AQ29" s="40" t="s">
        <v>111</v>
      </c>
      <c r="AR29" t="s">
        <v>111</v>
      </c>
      <c r="AS29" t="s">
        <v>111</v>
      </c>
      <c r="AT29" t="s">
        <v>111</v>
      </c>
      <c r="AU29" t="s">
        <v>111</v>
      </c>
      <c r="AV29" t="s">
        <v>111</v>
      </c>
      <c r="AW29" t="s">
        <v>111</v>
      </c>
      <c r="AX29" t="s">
        <v>111</v>
      </c>
      <c r="AY29" t="s">
        <v>104</v>
      </c>
      <c r="AZ29">
        <v>3148</v>
      </c>
      <c r="BB29" t="s">
        <v>111</v>
      </c>
      <c r="BC29" t="s">
        <v>104</v>
      </c>
      <c r="BD29">
        <v>3148</v>
      </c>
      <c r="BE29" t="s">
        <v>104</v>
      </c>
      <c r="BF29">
        <v>3148</v>
      </c>
      <c r="BG29" t="s">
        <v>104</v>
      </c>
      <c r="BH29">
        <v>3148</v>
      </c>
      <c r="BI29" s="40" t="s">
        <v>111</v>
      </c>
      <c r="BJ29" s="40" t="s">
        <v>111</v>
      </c>
      <c r="BK29" s="40" t="s">
        <v>111</v>
      </c>
      <c r="BL29" s="60" t="s">
        <v>111</v>
      </c>
      <c r="BM29" s="40" t="s">
        <v>111</v>
      </c>
      <c r="BN29" s="40" t="s">
        <v>111</v>
      </c>
      <c r="BO29" s="40" t="s">
        <v>111</v>
      </c>
      <c r="BP29" s="40" t="s">
        <v>111</v>
      </c>
      <c r="BQ29" s="40" t="s">
        <v>111</v>
      </c>
      <c r="BR29" s="40" t="s">
        <v>111</v>
      </c>
      <c r="BS29" s="40" t="s">
        <v>111</v>
      </c>
      <c r="BT29" s="40" t="s">
        <v>111</v>
      </c>
      <c r="BU29" s="40" t="s">
        <v>111</v>
      </c>
      <c r="BV29" s="40" t="s">
        <v>111</v>
      </c>
      <c r="BW29" s="40" t="s">
        <v>111</v>
      </c>
      <c r="BX29" s="40" t="s">
        <v>111</v>
      </c>
      <c r="BY29" s="40" t="s">
        <v>111</v>
      </c>
      <c r="BZ29" s="40" t="s">
        <v>111</v>
      </c>
      <c r="CA29" s="40" t="s">
        <v>111</v>
      </c>
      <c r="CB29" s="40" t="s">
        <v>111</v>
      </c>
      <c r="CC29" s="40" t="s">
        <v>111</v>
      </c>
      <c r="CD29" s="40" t="s">
        <v>111</v>
      </c>
      <c r="CE29" s="40" t="s">
        <v>111</v>
      </c>
      <c r="CF29" s="40" t="s">
        <v>111</v>
      </c>
      <c r="CG29" s="40" t="s">
        <v>111</v>
      </c>
      <c r="CH29" s="40" t="s">
        <v>111</v>
      </c>
      <c r="CI29" s="40" t="s">
        <v>111</v>
      </c>
      <c r="CJ29" s="40" t="s">
        <v>111</v>
      </c>
      <c r="CK29" s="40" t="s">
        <v>111</v>
      </c>
      <c r="CL29" s="40" t="s">
        <v>111</v>
      </c>
      <c r="CW29" s="40" t="s">
        <v>111</v>
      </c>
      <c r="CX29" s="40" t="s">
        <v>111</v>
      </c>
      <c r="CY29" s="40" t="s">
        <v>111</v>
      </c>
    </row>
    <row r="30" spans="2:103" x14ac:dyDescent="0.3">
      <c r="B30" t="s">
        <v>101</v>
      </c>
      <c r="D30" t="s">
        <v>101</v>
      </c>
      <c r="E30" t="s">
        <v>104</v>
      </c>
      <c r="F30">
        <v>3148</v>
      </c>
      <c r="G30" t="s">
        <v>127</v>
      </c>
      <c r="H30" t="s">
        <v>126</v>
      </c>
      <c r="I30" t="s">
        <v>127</v>
      </c>
      <c r="J30" t="s">
        <v>111</v>
      </c>
      <c r="K30" t="s">
        <v>105</v>
      </c>
      <c r="L30" t="s">
        <v>106</v>
      </c>
      <c r="M30" t="s">
        <v>105</v>
      </c>
      <c r="N30" t="s">
        <v>98</v>
      </c>
      <c r="O30">
        <v>7</v>
      </c>
      <c r="P30" t="s">
        <v>110</v>
      </c>
      <c r="Q30" t="s">
        <v>107</v>
      </c>
      <c r="R30" t="s">
        <v>108</v>
      </c>
      <c r="S30" t="s">
        <v>109</v>
      </c>
      <c r="T30">
        <v>23</v>
      </c>
      <c r="U30">
        <v>23</v>
      </c>
      <c r="V30" t="s">
        <v>109</v>
      </c>
      <c r="W30" t="s">
        <v>114</v>
      </c>
      <c r="X30" t="s">
        <v>117</v>
      </c>
      <c r="Y30" t="s">
        <v>111</v>
      </c>
      <c r="Z30" t="s">
        <v>112</v>
      </c>
      <c r="AA30" t="s">
        <v>111</v>
      </c>
      <c r="AB30" t="s">
        <v>111</v>
      </c>
      <c r="AC30" s="40" t="s">
        <v>125</v>
      </c>
      <c r="AD30" t="s">
        <v>118</v>
      </c>
      <c r="AE30" t="s">
        <v>111</v>
      </c>
      <c r="AF30" t="s">
        <v>121</v>
      </c>
      <c r="AG30" t="s">
        <v>120</v>
      </c>
      <c r="AH30" t="s">
        <v>121</v>
      </c>
      <c r="AI30">
        <v>3044636</v>
      </c>
      <c r="AJ30" t="s">
        <v>111</v>
      </c>
      <c r="AK30">
        <v>1</v>
      </c>
      <c r="AL30">
        <v>1</v>
      </c>
      <c r="AM30">
        <v>2</v>
      </c>
      <c r="AN30">
        <v>2</v>
      </c>
      <c r="AO30" t="s">
        <v>111</v>
      </c>
      <c r="AP30" t="s">
        <v>111</v>
      </c>
      <c r="AQ30" s="40" t="s">
        <v>111</v>
      </c>
      <c r="AR30" t="s">
        <v>111</v>
      </c>
      <c r="AS30" t="s">
        <v>111</v>
      </c>
      <c r="AT30" t="s">
        <v>111</v>
      </c>
      <c r="AU30" t="s">
        <v>111</v>
      </c>
      <c r="AV30" t="s">
        <v>111</v>
      </c>
      <c r="AW30" t="s">
        <v>111</v>
      </c>
      <c r="AX30" t="s">
        <v>111</v>
      </c>
      <c r="AY30" t="s">
        <v>104</v>
      </c>
      <c r="AZ30">
        <v>3148</v>
      </c>
      <c r="BB30" t="s">
        <v>111</v>
      </c>
      <c r="BC30" t="s">
        <v>104</v>
      </c>
      <c r="BD30">
        <v>3148</v>
      </c>
      <c r="BE30" t="s">
        <v>104</v>
      </c>
      <c r="BF30">
        <v>3148</v>
      </c>
      <c r="BG30" t="s">
        <v>104</v>
      </c>
      <c r="BH30">
        <v>3148</v>
      </c>
      <c r="BI30" s="40" t="s">
        <v>111</v>
      </c>
      <c r="BJ30" s="40" t="s">
        <v>111</v>
      </c>
      <c r="BK30" s="40" t="s">
        <v>111</v>
      </c>
      <c r="BL30" s="60" t="s">
        <v>111</v>
      </c>
      <c r="BM30" s="40" t="s">
        <v>111</v>
      </c>
      <c r="BN30" s="40" t="s">
        <v>111</v>
      </c>
      <c r="BO30" s="40" t="s">
        <v>111</v>
      </c>
      <c r="BP30" s="40" t="s">
        <v>111</v>
      </c>
      <c r="BQ30" s="40" t="s">
        <v>111</v>
      </c>
      <c r="BR30" s="40" t="s">
        <v>111</v>
      </c>
      <c r="BS30" s="40" t="s">
        <v>111</v>
      </c>
      <c r="BT30" s="40" t="s">
        <v>111</v>
      </c>
      <c r="BU30" s="40" t="s">
        <v>111</v>
      </c>
      <c r="BV30" s="40" t="s">
        <v>111</v>
      </c>
      <c r="BW30" s="40" t="s">
        <v>111</v>
      </c>
      <c r="BX30" s="40" t="s">
        <v>111</v>
      </c>
      <c r="BY30" s="40" t="s">
        <v>111</v>
      </c>
      <c r="BZ30" s="40" t="s">
        <v>111</v>
      </c>
      <c r="CA30" s="40" t="s">
        <v>111</v>
      </c>
      <c r="CB30" s="40" t="s">
        <v>111</v>
      </c>
      <c r="CC30" s="40" t="s">
        <v>111</v>
      </c>
      <c r="CD30" s="40" t="s">
        <v>111</v>
      </c>
      <c r="CE30" s="40" t="s">
        <v>111</v>
      </c>
      <c r="CF30" s="40" t="s">
        <v>111</v>
      </c>
      <c r="CG30" s="40" t="s">
        <v>111</v>
      </c>
      <c r="CH30" s="40" t="s">
        <v>111</v>
      </c>
      <c r="CI30" s="40" t="s">
        <v>111</v>
      </c>
      <c r="CJ30" s="40" t="s">
        <v>111</v>
      </c>
      <c r="CK30" s="40" t="s">
        <v>111</v>
      </c>
      <c r="CL30" s="40" t="s">
        <v>111</v>
      </c>
      <c r="CW30" s="40" t="s">
        <v>111</v>
      </c>
      <c r="CX30" s="40" t="s">
        <v>111</v>
      </c>
      <c r="CY30" s="40" t="s">
        <v>111</v>
      </c>
    </row>
    <row r="31" spans="2:103" x14ac:dyDescent="0.3">
      <c r="B31" t="s">
        <v>101</v>
      </c>
      <c r="D31" t="s">
        <v>101</v>
      </c>
      <c r="E31" t="s">
        <v>104</v>
      </c>
      <c r="F31">
        <v>3148</v>
      </c>
      <c r="G31" t="s">
        <v>127</v>
      </c>
      <c r="H31" t="s">
        <v>126</v>
      </c>
      <c r="I31" t="s">
        <v>127</v>
      </c>
      <c r="J31" t="s">
        <v>111</v>
      </c>
      <c r="K31" t="s">
        <v>105</v>
      </c>
      <c r="L31" t="s">
        <v>106</v>
      </c>
      <c r="M31" t="s">
        <v>105</v>
      </c>
      <c r="N31" t="s">
        <v>98</v>
      </c>
      <c r="O31">
        <v>7</v>
      </c>
      <c r="P31" t="s">
        <v>110</v>
      </c>
      <c r="Q31" t="s">
        <v>107</v>
      </c>
      <c r="R31" t="s">
        <v>108</v>
      </c>
      <c r="S31" t="s">
        <v>109</v>
      </c>
      <c r="T31">
        <v>24</v>
      </c>
      <c r="U31">
        <v>24</v>
      </c>
      <c r="V31" t="s">
        <v>109</v>
      </c>
      <c r="W31" t="s">
        <v>114</v>
      </c>
      <c r="X31" t="s">
        <v>117</v>
      </c>
      <c r="Y31" t="s">
        <v>111</v>
      </c>
      <c r="Z31" t="s">
        <v>112</v>
      </c>
      <c r="AA31" t="s">
        <v>111</v>
      </c>
      <c r="AB31" t="s">
        <v>111</v>
      </c>
      <c r="AC31" s="40" t="s">
        <v>125</v>
      </c>
      <c r="AD31" t="s">
        <v>118</v>
      </c>
      <c r="AE31" t="s">
        <v>111</v>
      </c>
      <c r="AF31" t="s">
        <v>121</v>
      </c>
      <c r="AG31" t="s">
        <v>120</v>
      </c>
      <c r="AH31" t="s">
        <v>121</v>
      </c>
      <c r="AI31">
        <v>3044636</v>
      </c>
      <c r="AJ31" t="s">
        <v>111</v>
      </c>
      <c r="AK31">
        <v>1</v>
      </c>
      <c r="AL31">
        <v>1</v>
      </c>
      <c r="AM31">
        <v>2</v>
      </c>
      <c r="AN31">
        <v>2</v>
      </c>
      <c r="AO31" t="s">
        <v>111</v>
      </c>
      <c r="AP31" t="s">
        <v>111</v>
      </c>
      <c r="AQ31" s="40" t="s">
        <v>111</v>
      </c>
      <c r="AR31" t="s">
        <v>111</v>
      </c>
      <c r="AS31" t="s">
        <v>111</v>
      </c>
      <c r="AT31" t="s">
        <v>111</v>
      </c>
      <c r="AU31" t="s">
        <v>111</v>
      </c>
      <c r="AV31" t="s">
        <v>111</v>
      </c>
      <c r="AW31" t="s">
        <v>111</v>
      </c>
      <c r="AX31" t="s">
        <v>111</v>
      </c>
      <c r="AY31" t="s">
        <v>104</v>
      </c>
      <c r="AZ31">
        <v>3148</v>
      </c>
      <c r="BB31" t="s">
        <v>111</v>
      </c>
      <c r="BC31" t="s">
        <v>104</v>
      </c>
      <c r="BD31">
        <v>3148</v>
      </c>
      <c r="BE31" t="s">
        <v>104</v>
      </c>
      <c r="BF31">
        <v>3148</v>
      </c>
      <c r="BG31" t="s">
        <v>104</v>
      </c>
      <c r="BH31">
        <v>3148</v>
      </c>
      <c r="BI31" s="40" t="s">
        <v>111</v>
      </c>
      <c r="BJ31" s="40" t="s">
        <v>111</v>
      </c>
      <c r="BK31" s="40" t="s">
        <v>111</v>
      </c>
      <c r="BL31" s="60" t="s">
        <v>111</v>
      </c>
      <c r="BM31" s="40" t="s">
        <v>111</v>
      </c>
      <c r="BN31" s="40" t="s">
        <v>111</v>
      </c>
      <c r="BO31" s="40" t="s">
        <v>111</v>
      </c>
      <c r="BP31" s="40" t="s">
        <v>111</v>
      </c>
      <c r="BQ31" s="40" t="s">
        <v>111</v>
      </c>
      <c r="BR31" s="40" t="s">
        <v>111</v>
      </c>
      <c r="BS31" s="40" t="s">
        <v>111</v>
      </c>
      <c r="BT31" s="40" t="s">
        <v>111</v>
      </c>
      <c r="BU31" s="40" t="s">
        <v>111</v>
      </c>
      <c r="BV31" s="40" t="s">
        <v>111</v>
      </c>
      <c r="BW31" s="40" t="s">
        <v>111</v>
      </c>
      <c r="BX31" s="40" t="s">
        <v>111</v>
      </c>
      <c r="BY31" s="40" t="s">
        <v>111</v>
      </c>
      <c r="BZ31" s="40" t="s">
        <v>111</v>
      </c>
      <c r="CA31" s="40" t="s">
        <v>111</v>
      </c>
      <c r="CB31" s="40" t="s">
        <v>111</v>
      </c>
      <c r="CC31" s="40" t="s">
        <v>111</v>
      </c>
      <c r="CD31" s="40" t="s">
        <v>111</v>
      </c>
      <c r="CE31" s="40" t="s">
        <v>111</v>
      </c>
      <c r="CF31" s="40" t="s">
        <v>111</v>
      </c>
      <c r="CG31" s="40" t="s">
        <v>111</v>
      </c>
      <c r="CH31" s="40" t="s">
        <v>111</v>
      </c>
      <c r="CI31" s="40" t="s">
        <v>111</v>
      </c>
      <c r="CJ31" s="40" t="s">
        <v>111</v>
      </c>
      <c r="CK31" s="40" t="s">
        <v>111</v>
      </c>
      <c r="CL31" s="40" t="s">
        <v>111</v>
      </c>
      <c r="CW31" s="40" t="s">
        <v>111</v>
      </c>
      <c r="CX31" s="40" t="s">
        <v>111</v>
      </c>
      <c r="CY31" s="40" t="s">
        <v>111</v>
      </c>
    </row>
    <row r="32" spans="2:103" x14ac:dyDescent="0.3">
      <c r="B32" t="s">
        <v>101</v>
      </c>
      <c r="D32" t="s">
        <v>101</v>
      </c>
      <c r="E32" t="s">
        <v>104</v>
      </c>
      <c r="F32">
        <v>3148</v>
      </c>
      <c r="G32" t="s">
        <v>127</v>
      </c>
      <c r="H32" t="s">
        <v>126</v>
      </c>
      <c r="I32" t="s">
        <v>127</v>
      </c>
      <c r="J32" t="s">
        <v>111</v>
      </c>
      <c r="K32" t="s">
        <v>105</v>
      </c>
      <c r="L32" t="s">
        <v>106</v>
      </c>
      <c r="M32" t="s">
        <v>105</v>
      </c>
      <c r="N32" t="s">
        <v>98</v>
      </c>
      <c r="O32">
        <v>7</v>
      </c>
      <c r="P32" t="s">
        <v>110</v>
      </c>
      <c r="Q32" t="s">
        <v>107</v>
      </c>
      <c r="R32" t="s">
        <v>108</v>
      </c>
      <c r="S32" t="s">
        <v>109</v>
      </c>
      <c r="T32">
        <v>25</v>
      </c>
      <c r="U32">
        <v>25</v>
      </c>
      <c r="V32" t="s">
        <v>109</v>
      </c>
      <c r="W32" t="s">
        <v>114</v>
      </c>
      <c r="X32" t="s">
        <v>117</v>
      </c>
      <c r="Y32" t="s">
        <v>111</v>
      </c>
      <c r="Z32" t="s">
        <v>112</v>
      </c>
      <c r="AA32" t="s">
        <v>111</v>
      </c>
      <c r="AB32" t="s">
        <v>111</v>
      </c>
      <c r="AC32" s="40" t="s">
        <v>125</v>
      </c>
      <c r="AD32" t="s">
        <v>118</v>
      </c>
      <c r="AE32" t="s">
        <v>111</v>
      </c>
      <c r="AF32" t="s">
        <v>121</v>
      </c>
      <c r="AG32" t="s">
        <v>120</v>
      </c>
      <c r="AH32" t="s">
        <v>121</v>
      </c>
      <c r="AI32">
        <v>3044636</v>
      </c>
      <c r="AJ32" t="s">
        <v>111</v>
      </c>
      <c r="AK32">
        <v>1</v>
      </c>
      <c r="AL32">
        <v>1</v>
      </c>
      <c r="AM32">
        <v>2</v>
      </c>
      <c r="AN32">
        <v>2</v>
      </c>
      <c r="AO32" t="s">
        <v>111</v>
      </c>
      <c r="AP32" t="s">
        <v>111</v>
      </c>
      <c r="AQ32" s="40" t="s">
        <v>111</v>
      </c>
      <c r="AR32" t="s">
        <v>111</v>
      </c>
      <c r="AS32" t="s">
        <v>111</v>
      </c>
      <c r="AT32" t="s">
        <v>111</v>
      </c>
      <c r="AU32" t="s">
        <v>111</v>
      </c>
      <c r="AV32" t="s">
        <v>111</v>
      </c>
      <c r="AW32" t="s">
        <v>111</v>
      </c>
      <c r="AX32" t="s">
        <v>111</v>
      </c>
      <c r="AY32" t="s">
        <v>104</v>
      </c>
      <c r="AZ32">
        <v>3148</v>
      </c>
      <c r="BB32" t="s">
        <v>111</v>
      </c>
      <c r="BC32" t="s">
        <v>104</v>
      </c>
      <c r="BD32">
        <v>3148</v>
      </c>
      <c r="BE32" t="s">
        <v>104</v>
      </c>
      <c r="BF32">
        <v>3148</v>
      </c>
      <c r="BG32" t="s">
        <v>104</v>
      </c>
      <c r="BH32">
        <v>3148</v>
      </c>
      <c r="BI32" s="40" t="s">
        <v>111</v>
      </c>
      <c r="BJ32" s="40" t="s">
        <v>111</v>
      </c>
      <c r="BK32" s="40" t="s">
        <v>111</v>
      </c>
      <c r="BL32" s="60" t="s">
        <v>111</v>
      </c>
      <c r="BM32" s="40" t="s">
        <v>111</v>
      </c>
      <c r="BN32" s="40" t="s">
        <v>111</v>
      </c>
      <c r="BO32" s="40" t="s">
        <v>111</v>
      </c>
      <c r="BP32" s="40" t="s">
        <v>111</v>
      </c>
      <c r="BQ32" s="40" t="s">
        <v>111</v>
      </c>
      <c r="BR32" s="40" t="s">
        <v>111</v>
      </c>
      <c r="BS32" s="40" t="s">
        <v>111</v>
      </c>
      <c r="BT32" s="40" t="s">
        <v>111</v>
      </c>
      <c r="BU32" s="40" t="s">
        <v>111</v>
      </c>
      <c r="BV32" s="40" t="s">
        <v>111</v>
      </c>
      <c r="BW32" s="40" t="s">
        <v>111</v>
      </c>
      <c r="BX32" s="40" t="s">
        <v>111</v>
      </c>
      <c r="BY32" s="40" t="s">
        <v>111</v>
      </c>
      <c r="BZ32" s="40" t="s">
        <v>111</v>
      </c>
      <c r="CA32" s="40" t="s">
        <v>111</v>
      </c>
      <c r="CB32" s="40" t="s">
        <v>111</v>
      </c>
      <c r="CC32" s="40" t="s">
        <v>111</v>
      </c>
      <c r="CD32" s="40" t="s">
        <v>111</v>
      </c>
      <c r="CE32" s="40" t="s">
        <v>111</v>
      </c>
      <c r="CF32" s="40" t="s">
        <v>111</v>
      </c>
      <c r="CG32" s="40" t="s">
        <v>111</v>
      </c>
      <c r="CH32" s="40" t="s">
        <v>111</v>
      </c>
      <c r="CI32" s="40" t="s">
        <v>111</v>
      </c>
      <c r="CJ32" s="40" t="s">
        <v>111</v>
      </c>
      <c r="CK32" s="40" t="s">
        <v>111</v>
      </c>
      <c r="CL32" s="40" t="s">
        <v>111</v>
      </c>
      <c r="CW32" s="40" t="s">
        <v>111</v>
      </c>
      <c r="CX32" s="40" t="s">
        <v>111</v>
      </c>
      <c r="CY32" s="40" t="s">
        <v>111</v>
      </c>
    </row>
    <row r="33" spans="2:113" x14ac:dyDescent="0.3">
      <c r="B33" t="s">
        <v>101</v>
      </c>
      <c r="D33" t="s">
        <v>101</v>
      </c>
      <c r="E33" t="s">
        <v>104</v>
      </c>
      <c r="F33">
        <v>3148</v>
      </c>
      <c r="G33" t="s">
        <v>127</v>
      </c>
      <c r="H33" t="s">
        <v>126</v>
      </c>
      <c r="I33" t="s">
        <v>127</v>
      </c>
      <c r="J33" t="s">
        <v>111</v>
      </c>
      <c r="K33" t="s">
        <v>105</v>
      </c>
      <c r="L33" t="s">
        <v>106</v>
      </c>
      <c r="M33" t="s">
        <v>105</v>
      </c>
      <c r="N33" t="s">
        <v>98</v>
      </c>
      <c r="O33">
        <v>7</v>
      </c>
      <c r="P33" t="s">
        <v>110</v>
      </c>
      <c r="Q33" t="s">
        <v>107</v>
      </c>
      <c r="R33" t="s">
        <v>108</v>
      </c>
      <c r="S33" t="s">
        <v>109</v>
      </c>
      <c r="T33">
        <v>26</v>
      </c>
      <c r="U33">
        <v>26</v>
      </c>
      <c r="V33" t="s">
        <v>109</v>
      </c>
      <c r="W33" t="s">
        <v>114</v>
      </c>
      <c r="X33" t="s">
        <v>117</v>
      </c>
      <c r="Y33" t="s">
        <v>111</v>
      </c>
      <c r="Z33" t="s">
        <v>112</v>
      </c>
      <c r="AA33" t="s">
        <v>111</v>
      </c>
      <c r="AB33" t="s">
        <v>111</v>
      </c>
      <c r="AC33" s="40" t="s">
        <v>125</v>
      </c>
      <c r="AD33" t="s">
        <v>118</v>
      </c>
      <c r="AE33" t="s">
        <v>111</v>
      </c>
      <c r="AF33" t="s">
        <v>121</v>
      </c>
      <c r="AG33" t="s">
        <v>120</v>
      </c>
      <c r="AH33" t="s">
        <v>121</v>
      </c>
      <c r="AI33">
        <v>3044636</v>
      </c>
      <c r="AJ33" t="s">
        <v>111</v>
      </c>
      <c r="AK33">
        <v>1</v>
      </c>
      <c r="AL33">
        <v>1</v>
      </c>
      <c r="AM33">
        <v>2</v>
      </c>
      <c r="AN33">
        <v>2</v>
      </c>
      <c r="AO33" t="s">
        <v>111</v>
      </c>
      <c r="AP33" t="s">
        <v>111</v>
      </c>
      <c r="AQ33" s="40" t="s">
        <v>111</v>
      </c>
      <c r="AR33" t="s">
        <v>111</v>
      </c>
      <c r="AS33" t="s">
        <v>111</v>
      </c>
      <c r="AT33" t="s">
        <v>111</v>
      </c>
      <c r="AU33" t="s">
        <v>111</v>
      </c>
      <c r="AV33" t="s">
        <v>111</v>
      </c>
      <c r="AW33" t="s">
        <v>111</v>
      </c>
      <c r="AX33" t="s">
        <v>111</v>
      </c>
      <c r="AY33" t="s">
        <v>104</v>
      </c>
      <c r="AZ33">
        <v>3148</v>
      </c>
      <c r="BB33" t="s">
        <v>111</v>
      </c>
      <c r="BC33" t="s">
        <v>104</v>
      </c>
      <c r="BD33">
        <v>3148</v>
      </c>
      <c r="BE33" t="s">
        <v>104</v>
      </c>
      <c r="BF33">
        <v>3148</v>
      </c>
      <c r="BG33" t="s">
        <v>104</v>
      </c>
      <c r="BH33">
        <v>3148</v>
      </c>
      <c r="BI33" s="40" t="s">
        <v>111</v>
      </c>
      <c r="BJ33" s="40" t="s">
        <v>111</v>
      </c>
      <c r="BK33" s="40" t="s">
        <v>111</v>
      </c>
      <c r="BL33" s="60" t="s">
        <v>111</v>
      </c>
      <c r="BM33" s="40" t="s">
        <v>111</v>
      </c>
      <c r="BN33" s="40" t="s">
        <v>111</v>
      </c>
      <c r="BO33" s="40" t="s">
        <v>111</v>
      </c>
      <c r="BP33" s="40" t="s">
        <v>111</v>
      </c>
      <c r="BQ33" s="40" t="s">
        <v>111</v>
      </c>
      <c r="BR33" s="40" t="s">
        <v>111</v>
      </c>
      <c r="BS33" s="40" t="s">
        <v>111</v>
      </c>
      <c r="BT33" s="40" t="s">
        <v>111</v>
      </c>
      <c r="BU33" s="40" t="s">
        <v>111</v>
      </c>
      <c r="BV33" s="40" t="s">
        <v>111</v>
      </c>
      <c r="BW33" s="40" t="s">
        <v>111</v>
      </c>
      <c r="BX33" s="40" t="s">
        <v>111</v>
      </c>
      <c r="BY33" s="40" t="s">
        <v>111</v>
      </c>
      <c r="BZ33" s="40" t="s">
        <v>111</v>
      </c>
      <c r="CA33" s="40" t="s">
        <v>111</v>
      </c>
      <c r="CB33" s="40" t="s">
        <v>111</v>
      </c>
      <c r="CC33" s="40" t="s">
        <v>111</v>
      </c>
      <c r="CD33" s="40" t="s">
        <v>111</v>
      </c>
      <c r="CE33" s="40" t="s">
        <v>111</v>
      </c>
      <c r="CF33" s="40" t="s">
        <v>111</v>
      </c>
      <c r="CG33" s="40" t="s">
        <v>111</v>
      </c>
      <c r="CH33" s="40" t="s">
        <v>111</v>
      </c>
      <c r="CI33" s="40" t="s">
        <v>111</v>
      </c>
      <c r="CJ33" s="40" t="s">
        <v>111</v>
      </c>
      <c r="CK33" s="40" t="s">
        <v>111</v>
      </c>
      <c r="CL33" s="40" t="s">
        <v>111</v>
      </c>
      <c r="CW33" s="40" t="s">
        <v>111</v>
      </c>
      <c r="CX33" s="40" t="s">
        <v>111</v>
      </c>
      <c r="CY33" s="40" t="s">
        <v>111</v>
      </c>
    </row>
    <row r="34" spans="2:113" x14ac:dyDescent="0.3">
      <c r="B34" t="s">
        <v>101</v>
      </c>
      <c r="D34" t="s">
        <v>101</v>
      </c>
      <c r="E34" t="s">
        <v>104</v>
      </c>
      <c r="F34">
        <v>3148</v>
      </c>
      <c r="G34" t="s">
        <v>127</v>
      </c>
      <c r="H34" t="s">
        <v>126</v>
      </c>
      <c r="I34" t="s">
        <v>127</v>
      </c>
      <c r="J34" t="s">
        <v>111</v>
      </c>
      <c r="K34" t="s">
        <v>105</v>
      </c>
      <c r="L34" t="s">
        <v>106</v>
      </c>
      <c r="M34" t="s">
        <v>105</v>
      </c>
      <c r="N34" t="s">
        <v>98</v>
      </c>
      <c r="O34">
        <v>7</v>
      </c>
      <c r="P34" t="s">
        <v>110</v>
      </c>
      <c r="Q34" t="s">
        <v>107</v>
      </c>
      <c r="R34" t="s">
        <v>108</v>
      </c>
      <c r="S34" t="s">
        <v>109</v>
      </c>
      <c r="T34">
        <v>27</v>
      </c>
      <c r="U34">
        <v>27</v>
      </c>
      <c r="V34" t="s">
        <v>109</v>
      </c>
      <c r="W34" t="s">
        <v>114</v>
      </c>
      <c r="X34" t="s">
        <v>117</v>
      </c>
      <c r="Y34" t="s">
        <v>111</v>
      </c>
      <c r="Z34" t="s">
        <v>112</v>
      </c>
      <c r="AA34" t="s">
        <v>111</v>
      </c>
      <c r="AB34" t="s">
        <v>111</v>
      </c>
      <c r="AC34" s="40" t="s">
        <v>125</v>
      </c>
      <c r="AD34" t="s">
        <v>118</v>
      </c>
      <c r="AE34" t="s">
        <v>111</v>
      </c>
      <c r="AF34" t="s">
        <v>121</v>
      </c>
      <c r="AG34" t="s">
        <v>120</v>
      </c>
      <c r="AH34" t="s">
        <v>121</v>
      </c>
      <c r="AI34">
        <v>3044636</v>
      </c>
      <c r="AJ34" t="s">
        <v>111</v>
      </c>
      <c r="AK34">
        <v>1</v>
      </c>
      <c r="AL34">
        <v>1</v>
      </c>
      <c r="AM34">
        <v>2</v>
      </c>
      <c r="AN34">
        <v>2</v>
      </c>
      <c r="AO34" t="s">
        <v>111</v>
      </c>
      <c r="AP34" t="s">
        <v>111</v>
      </c>
      <c r="AQ34" s="40" t="s">
        <v>111</v>
      </c>
      <c r="AR34" t="s">
        <v>111</v>
      </c>
      <c r="AS34" t="s">
        <v>111</v>
      </c>
      <c r="AT34" t="s">
        <v>111</v>
      </c>
      <c r="AU34" t="s">
        <v>111</v>
      </c>
      <c r="AV34" t="s">
        <v>111</v>
      </c>
      <c r="AW34" t="s">
        <v>111</v>
      </c>
      <c r="AX34" t="s">
        <v>111</v>
      </c>
      <c r="AY34" t="s">
        <v>104</v>
      </c>
      <c r="AZ34">
        <v>3148</v>
      </c>
      <c r="BB34" t="s">
        <v>111</v>
      </c>
      <c r="BC34" t="s">
        <v>104</v>
      </c>
      <c r="BD34">
        <v>3148</v>
      </c>
      <c r="BE34" t="s">
        <v>104</v>
      </c>
      <c r="BF34">
        <v>3148</v>
      </c>
      <c r="BG34" t="s">
        <v>104</v>
      </c>
      <c r="BH34">
        <v>3148</v>
      </c>
      <c r="BI34" s="40" t="s">
        <v>111</v>
      </c>
      <c r="BJ34" s="40" t="s">
        <v>111</v>
      </c>
      <c r="BK34" s="40" t="s">
        <v>111</v>
      </c>
      <c r="BL34" s="60" t="s">
        <v>111</v>
      </c>
      <c r="BM34" s="40" t="s">
        <v>111</v>
      </c>
      <c r="BN34" s="40" t="s">
        <v>111</v>
      </c>
      <c r="BO34" s="40" t="s">
        <v>111</v>
      </c>
      <c r="BP34" s="40" t="s">
        <v>111</v>
      </c>
      <c r="BQ34" s="40" t="s">
        <v>111</v>
      </c>
      <c r="BR34" s="40" t="s">
        <v>111</v>
      </c>
      <c r="BS34" s="40" t="s">
        <v>111</v>
      </c>
      <c r="BT34" s="40" t="s">
        <v>111</v>
      </c>
      <c r="BU34" s="40" t="s">
        <v>111</v>
      </c>
      <c r="BV34" s="40" t="s">
        <v>111</v>
      </c>
      <c r="BW34" s="40" t="s">
        <v>111</v>
      </c>
      <c r="BX34" s="40" t="s">
        <v>111</v>
      </c>
      <c r="BY34" s="40" t="s">
        <v>111</v>
      </c>
      <c r="BZ34" s="40" t="s">
        <v>111</v>
      </c>
      <c r="CA34" s="40" t="s">
        <v>111</v>
      </c>
      <c r="CB34" s="40" t="s">
        <v>111</v>
      </c>
      <c r="CC34" s="40" t="s">
        <v>111</v>
      </c>
      <c r="CD34" s="40" t="s">
        <v>111</v>
      </c>
      <c r="CE34" s="40" t="s">
        <v>111</v>
      </c>
      <c r="CF34" s="40" t="s">
        <v>111</v>
      </c>
      <c r="CG34" s="40" t="s">
        <v>111</v>
      </c>
      <c r="CH34" s="40" t="s">
        <v>111</v>
      </c>
      <c r="CI34" s="40" t="s">
        <v>111</v>
      </c>
      <c r="CJ34" s="40" t="s">
        <v>111</v>
      </c>
      <c r="CK34" s="40" t="s">
        <v>111</v>
      </c>
      <c r="CL34" s="40" t="s">
        <v>111</v>
      </c>
      <c r="CW34" s="40" t="s">
        <v>111</v>
      </c>
      <c r="CX34" s="40" t="s">
        <v>111</v>
      </c>
      <c r="CY34" s="40" t="s">
        <v>111</v>
      </c>
    </row>
    <row r="35" spans="2:113" x14ac:dyDescent="0.3">
      <c r="B35" t="s">
        <v>101</v>
      </c>
      <c r="D35" t="s">
        <v>101</v>
      </c>
      <c r="E35" t="s">
        <v>104</v>
      </c>
      <c r="F35">
        <v>3148</v>
      </c>
      <c r="G35" t="s">
        <v>127</v>
      </c>
      <c r="H35" t="s">
        <v>126</v>
      </c>
      <c r="I35" t="s">
        <v>127</v>
      </c>
      <c r="J35" t="s">
        <v>111</v>
      </c>
      <c r="K35" t="s">
        <v>105</v>
      </c>
      <c r="L35" t="s">
        <v>106</v>
      </c>
      <c r="M35" t="s">
        <v>105</v>
      </c>
      <c r="N35" t="s">
        <v>98</v>
      </c>
      <c r="O35">
        <v>7</v>
      </c>
      <c r="P35" t="s">
        <v>110</v>
      </c>
      <c r="Q35" t="s">
        <v>107</v>
      </c>
      <c r="R35" t="s">
        <v>108</v>
      </c>
      <c r="S35" t="s">
        <v>109</v>
      </c>
      <c r="T35">
        <v>28</v>
      </c>
      <c r="U35">
        <v>28</v>
      </c>
      <c r="V35" t="s">
        <v>109</v>
      </c>
      <c r="W35" t="s">
        <v>114</v>
      </c>
      <c r="X35" t="s">
        <v>117</v>
      </c>
      <c r="Y35" t="s">
        <v>111</v>
      </c>
      <c r="Z35" t="s">
        <v>112</v>
      </c>
      <c r="AA35" t="s">
        <v>111</v>
      </c>
      <c r="AB35" t="s">
        <v>111</v>
      </c>
      <c r="AC35" s="40" t="s">
        <v>125</v>
      </c>
      <c r="AD35" t="s">
        <v>118</v>
      </c>
      <c r="AE35" t="s">
        <v>111</v>
      </c>
      <c r="AF35" t="s">
        <v>121</v>
      </c>
      <c r="AG35" t="s">
        <v>120</v>
      </c>
      <c r="AH35" t="s">
        <v>121</v>
      </c>
      <c r="AI35">
        <v>3044636</v>
      </c>
      <c r="AJ35" t="s">
        <v>111</v>
      </c>
      <c r="AK35">
        <v>1</v>
      </c>
      <c r="AL35">
        <v>1</v>
      </c>
      <c r="AM35">
        <v>2</v>
      </c>
      <c r="AN35">
        <v>2</v>
      </c>
      <c r="AO35" t="s">
        <v>111</v>
      </c>
      <c r="AP35" t="s">
        <v>111</v>
      </c>
      <c r="AQ35" s="40" t="s">
        <v>111</v>
      </c>
      <c r="AR35" t="s">
        <v>111</v>
      </c>
      <c r="AS35" t="s">
        <v>111</v>
      </c>
      <c r="AT35" t="s">
        <v>111</v>
      </c>
      <c r="AU35" t="s">
        <v>111</v>
      </c>
      <c r="AV35" t="s">
        <v>111</v>
      </c>
      <c r="AW35" t="s">
        <v>111</v>
      </c>
      <c r="AX35" t="s">
        <v>111</v>
      </c>
      <c r="AY35" t="s">
        <v>104</v>
      </c>
      <c r="AZ35">
        <v>3148</v>
      </c>
      <c r="BB35" t="s">
        <v>111</v>
      </c>
      <c r="BC35" t="s">
        <v>104</v>
      </c>
      <c r="BD35">
        <v>3148</v>
      </c>
      <c r="BE35" t="s">
        <v>104</v>
      </c>
      <c r="BF35">
        <v>3148</v>
      </c>
      <c r="BG35" t="s">
        <v>104</v>
      </c>
      <c r="BH35">
        <v>3148</v>
      </c>
      <c r="BI35" s="40" t="s">
        <v>111</v>
      </c>
      <c r="BJ35" s="40" t="s">
        <v>111</v>
      </c>
      <c r="BK35" s="40" t="s">
        <v>111</v>
      </c>
      <c r="BL35" s="60" t="s">
        <v>111</v>
      </c>
      <c r="BM35" s="40" t="s">
        <v>111</v>
      </c>
      <c r="BN35" s="40" t="s">
        <v>111</v>
      </c>
      <c r="BO35" s="40" t="s">
        <v>111</v>
      </c>
      <c r="BP35" s="40" t="s">
        <v>111</v>
      </c>
      <c r="BQ35" s="40" t="s">
        <v>111</v>
      </c>
      <c r="BR35" s="40" t="s">
        <v>111</v>
      </c>
      <c r="BS35" s="40" t="s">
        <v>111</v>
      </c>
      <c r="BT35" s="40" t="s">
        <v>111</v>
      </c>
      <c r="BU35" s="40" t="s">
        <v>111</v>
      </c>
      <c r="BV35" s="40" t="s">
        <v>111</v>
      </c>
      <c r="BW35" s="40" t="s">
        <v>111</v>
      </c>
      <c r="BX35" s="40" t="s">
        <v>111</v>
      </c>
      <c r="BY35" s="40" t="s">
        <v>111</v>
      </c>
      <c r="BZ35" s="40" t="s">
        <v>111</v>
      </c>
      <c r="CA35" s="40" t="s">
        <v>111</v>
      </c>
      <c r="CB35" s="40" t="s">
        <v>111</v>
      </c>
      <c r="CC35" s="40" t="s">
        <v>111</v>
      </c>
      <c r="CD35" s="40" t="s">
        <v>111</v>
      </c>
      <c r="CE35" s="40" t="s">
        <v>111</v>
      </c>
      <c r="CF35" s="40" t="s">
        <v>111</v>
      </c>
      <c r="CG35" s="40" t="s">
        <v>111</v>
      </c>
      <c r="CH35" s="40" t="s">
        <v>111</v>
      </c>
      <c r="CI35" s="40" t="s">
        <v>111</v>
      </c>
      <c r="CJ35" s="40" t="s">
        <v>111</v>
      </c>
      <c r="CK35" s="40" t="s">
        <v>111</v>
      </c>
      <c r="CL35" s="40" t="s">
        <v>111</v>
      </c>
      <c r="CW35" s="40" t="s">
        <v>111</v>
      </c>
      <c r="CX35" s="40" t="s">
        <v>111</v>
      </c>
      <c r="CY35" s="40" t="s">
        <v>111</v>
      </c>
    </row>
    <row r="36" spans="2:113" x14ac:dyDescent="0.3">
      <c r="B36" t="s">
        <v>101</v>
      </c>
      <c r="D36" t="s">
        <v>101</v>
      </c>
      <c r="E36" t="s">
        <v>104</v>
      </c>
      <c r="F36">
        <v>3148</v>
      </c>
      <c r="G36" t="s">
        <v>127</v>
      </c>
      <c r="H36" t="s">
        <v>126</v>
      </c>
      <c r="I36" t="s">
        <v>127</v>
      </c>
      <c r="J36" t="s">
        <v>111</v>
      </c>
      <c r="K36" t="s">
        <v>105</v>
      </c>
      <c r="L36" t="s">
        <v>106</v>
      </c>
      <c r="M36" t="s">
        <v>105</v>
      </c>
      <c r="N36" t="s">
        <v>98</v>
      </c>
      <c r="O36">
        <v>7</v>
      </c>
      <c r="P36" t="s">
        <v>110</v>
      </c>
      <c r="Q36" t="s">
        <v>107</v>
      </c>
      <c r="R36" t="s">
        <v>108</v>
      </c>
      <c r="S36" t="s">
        <v>109</v>
      </c>
      <c r="T36">
        <v>29</v>
      </c>
      <c r="U36">
        <v>29</v>
      </c>
      <c r="V36" t="s">
        <v>109</v>
      </c>
      <c r="W36" t="s">
        <v>114</v>
      </c>
      <c r="X36" t="s">
        <v>117</v>
      </c>
      <c r="Y36" t="s">
        <v>111</v>
      </c>
      <c r="Z36" t="s">
        <v>112</v>
      </c>
      <c r="AA36" t="s">
        <v>111</v>
      </c>
      <c r="AB36" t="s">
        <v>111</v>
      </c>
      <c r="AC36" s="40" t="s">
        <v>125</v>
      </c>
      <c r="AD36" t="s">
        <v>118</v>
      </c>
      <c r="AE36" t="s">
        <v>111</v>
      </c>
      <c r="AF36" t="s">
        <v>121</v>
      </c>
      <c r="AG36" t="s">
        <v>120</v>
      </c>
      <c r="AH36" t="s">
        <v>121</v>
      </c>
      <c r="AI36">
        <v>3044636</v>
      </c>
      <c r="AJ36" t="s">
        <v>111</v>
      </c>
      <c r="AK36">
        <v>1</v>
      </c>
      <c r="AL36">
        <v>1</v>
      </c>
      <c r="AM36">
        <v>2</v>
      </c>
      <c r="AN36">
        <v>2</v>
      </c>
      <c r="AO36" t="s">
        <v>111</v>
      </c>
      <c r="AP36" t="s">
        <v>111</v>
      </c>
      <c r="AQ36" s="40" t="s">
        <v>111</v>
      </c>
      <c r="AR36" t="s">
        <v>111</v>
      </c>
      <c r="AS36" t="s">
        <v>111</v>
      </c>
      <c r="AT36" t="s">
        <v>111</v>
      </c>
      <c r="AU36" t="s">
        <v>111</v>
      </c>
      <c r="AV36" t="s">
        <v>111</v>
      </c>
      <c r="AW36" t="s">
        <v>111</v>
      </c>
      <c r="AX36" t="s">
        <v>111</v>
      </c>
      <c r="AY36" t="s">
        <v>104</v>
      </c>
      <c r="AZ36">
        <v>3148</v>
      </c>
      <c r="BB36" t="s">
        <v>111</v>
      </c>
      <c r="BC36" t="s">
        <v>104</v>
      </c>
      <c r="BD36">
        <v>3148</v>
      </c>
      <c r="BE36" t="s">
        <v>104</v>
      </c>
      <c r="BF36">
        <v>3148</v>
      </c>
      <c r="BG36" t="s">
        <v>104</v>
      </c>
      <c r="BH36">
        <v>3148</v>
      </c>
      <c r="BI36" s="40" t="s">
        <v>111</v>
      </c>
      <c r="BJ36" s="40" t="s">
        <v>111</v>
      </c>
      <c r="BK36" s="40" t="s">
        <v>111</v>
      </c>
      <c r="BL36" s="60" t="s">
        <v>111</v>
      </c>
      <c r="BM36" s="40" t="s">
        <v>111</v>
      </c>
      <c r="BN36" s="40" t="s">
        <v>111</v>
      </c>
      <c r="BO36" s="40" t="s">
        <v>111</v>
      </c>
      <c r="BP36" s="40" t="s">
        <v>111</v>
      </c>
      <c r="BQ36" s="40" t="s">
        <v>111</v>
      </c>
      <c r="BR36" s="40" t="s">
        <v>111</v>
      </c>
      <c r="BS36" s="40" t="s">
        <v>111</v>
      </c>
      <c r="BT36" s="40" t="s">
        <v>111</v>
      </c>
      <c r="BU36" s="40" t="s">
        <v>111</v>
      </c>
      <c r="BV36" s="40" t="s">
        <v>111</v>
      </c>
      <c r="BW36" s="40" t="s">
        <v>111</v>
      </c>
      <c r="BX36" s="40" t="s">
        <v>111</v>
      </c>
      <c r="BY36" s="40" t="s">
        <v>111</v>
      </c>
      <c r="BZ36" s="40" t="s">
        <v>111</v>
      </c>
      <c r="CA36" s="40" t="s">
        <v>111</v>
      </c>
      <c r="CB36" s="40" t="s">
        <v>111</v>
      </c>
      <c r="CC36" s="40" t="s">
        <v>111</v>
      </c>
      <c r="CD36" s="40" t="s">
        <v>111</v>
      </c>
      <c r="CE36" s="40" t="s">
        <v>111</v>
      </c>
      <c r="CF36" s="40" t="s">
        <v>111</v>
      </c>
      <c r="CG36" s="40" t="s">
        <v>111</v>
      </c>
      <c r="CH36" s="40" t="s">
        <v>111</v>
      </c>
      <c r="CI36" s="40" t="s">
        <v>111</v>
      </c>
      <c r="CJ36" s="40" t="s">
        <v>111</v>
      </c>
      <c r="CK36" s="40" t="s">
        <v>111</v>
      </c>
      <c r="CL36" s="40" t="s">
        <v>111</v>
      </c>
      <c r="CW36" s="40" t="s">
        <v>111</v>
      </c>
      <c r="CX36" s="40" t="s">
        <v>111</v>
      </c>
      <c r="CY36" s="40" t="s">
        <v>111</v>
      </c>
    </row>
    <row r="37" spans="2:113" x14ac:dyDescent="0.3">
      <c r="B37" t="s">
        <v>101</v>
      </c>
      <c r="D37" t="s">
        <v>101</v>
      </c>
      <c r="E37" t="s">
        <v>104</v>
      </c>
      <c r="F37">
        <v>3148</v>
      </c>
      <c r="G37" t="s">
        <v>127</v>
      </c>
      <c r="H37" t="s">
        <v>126</v>
      </c>
      <c r="I37" t="s">
        <v>127</v>
      </c>
      <c r="J37" t="s">
        <v>111</v>
      </c>
      <c r="K37" t="s">
        <v>105</v>
      </c>
      <c r="L37" t="s">
        <v>106</v>
      </c>
      <c r="M37" t="s">
        <v>105</v>
      </c>
      <c r="N37" t="s">
        <v>98</v>
      </c>
      <c r="O37">
        <v>7</v>
      </c>
      <c r="P37" t="s">
        <v>110</v>
      </c>
      <c r="Q37" t="s">
        <v>107</v>
      </c>
      <c r="R37" t="s">
        <v>108</v>
      </c>
      <c r="S37" t="s">
        <v>109</v>
      </c>
      <c r="T37">
        <v>30</v>
      </c>
      <c r="U37">
        <v>30</v>
      </c>
      <c r="V37" t="s">
        <v>109</v>
      </c>
      <c r="W37" t="s">
        <v>114</v>
      </c>
      <c r="X37" t="s">
        <v>117</v>
      </c>
      <c r="Y37" t="s">
        <v>111</v>
      </c>
      <c r="Z37" t="s">
        <v>112</v>
      </c>
      <c r="AA37" t="s">
        <v>111</v>
      </c>
      <c r="AB37" t="s">
        <v>111</v>
      </c>
      <c r="AC37" s="40" t="s">
        <v>125</v>
      </c>
      <c r="AD37" t="s">
        <v>118</v>
      </c>
      <c r="AE37" t="s">
        <v>111</v>
      </c>
      <c r="AF37" t="s">
        <v>121</v>
      </c>
      <c r="AG37" t="s">
        <v>120</v>
      </c>
      <c r="AH37" t="s">
        <v>121</v>
      </c>
      <c r="AI37">
        <v>3044636</v>
      </c>
      <c r="AJ37" t="s">
        <v>111</v>
      </c>
      <c r="AK37">
        <v>1</v>
      </c>
      <c r="AL37">
        <v>1</v>
      </c>
      <c r="AM37">
        <v>2</v>
      </c>
      <c r="AN37">
        <v>2</v>
      </c>
      <c r="AO37" t="s">
        <v>111</v>
      </c>
      <c r="AP37" t="s">
        <v>111</v>
      </c>
      <c r="AQ37" s="40" t="s">
        <v>111</v>
      </c>
      <c r="AR37" t="s">
        <v>111</v>
      </c>
      <c r="AS37" t="s">
        <v>111</v>
      </c>
      <c r="AT37" t="s">
        <v>111</v>
      </c>
      <c r="AU37" t="s">
        <v>111</v>
      </c>
      <c r="AV37" t="s">
        <v>111</v>
      </c>
      <c r="AW37" t="s">
        <v>111</v>
      </c>
      <c r="AX37" t="s">
        <v>111</v>
      </c>
      <c r="AY37" t="s">
        <v>104</v>
      </c>
      <c r="AZ37">
        <v>3148</v>
      </c>
      <c r="BB37" t="s">
        <v>111</v>
      </c>
      <c r="BC37" t="s">
        <v>104</v>
      </c>
      <c r="BD37">
        <v>3148</v>
      </c>
      <c r="BE37" t="s">
        <v>104</v>
      </c>
      <c r="BF37">
        <v>3148</v>
      </c>
      <c r="BG37" t="s">
        <v>104</v>
      </c>
      <c r="BH37">
        <v>3148</v>
      </c>
      <c r="BI37" s="40" t="s">
        <v>111</v>
      </c>
      <c r="BJ37" s="40" t="s">
        <v>111</v>
      </c>
      <c r="BK37" s="40" t="s">
        <v>111</v>
      </c>
      <c r="BL37" s="60" t="s">
        <v>111</v>
      </c>
      <c r="BM37" s="40" t="s">
        <v>111</v>
      </c>
      <c r="BN37" s="40" t="s">
        <v>111</v>
      </c>
      <c r="BO37" s="40" t="s">
        <v>111</v>
      </c>
      <c r="BP37" s="40" t="s">
        <v>111</v>
      </c>
      <c r="BQ37" s="40" t="s">
        <v>111</v>
      </c>
      <c r="BR37" s="40" t="s">
        <v>111</v>
      </c>
      <c r="BS37" s="40" t="s">
        <v>111</v>
      </c>
      <c r="BT37" s="40" t="s">
        <v>111</v>
      </c>
      <c r="BU37" s="40" t="s">
        <v>111</v>
      </c>
      <c r="BV37" s="40" t="s">
        <v>111</v>
      </c>
      <c r="BW37" s="40" t="s">
        <v>111</v>
      </c>
      <c r="BX37" s="40" t="s">
        <v>111</v>
      </c>
      <c r="BY37" s="40" t="s">
        <v>111</v>
      </c>
      <c r="BZ37" s="40" t="s">
        <v>111</v>
      </c>
      <c r="CA37" s="40" t="s">
        <v>111</v>
      </c>
      <c r="CB37" s="40" t="s">
        <v>111</v>
      </c>
      <c r="CC37" s="40" t="s">
        <v>111</v>
      </c>
      <c r="CD37" s="40" t="s">
        <v>111</v>
      </c>
      <c r="CE37" s="40" t="s">
        <v>111</v>
      </c>
      <c r="CF37" s="40" t="s">
        <v>111</v>
      </c>
      <c r="CG37" s="40" t="s">
        <v>111</v>
      </c>
      <c r="CH37" s="40" t="s">
        <v>111</v>
      </c>
      <c r="CI37" s="40" t="s">
        <v>111</v>
      </c>
      <c r="CJ37" s="40" t="s">
        <v>111</v>
      </c>
      <c r="CK37" s="40" t="s">
        <v>111</v>
      </c>
      <c r="CL37" s="40" t="s">
        <v>111</v>
      </c>
      <c r="CW37" s="40" t="s">
        <v>111</v>
      </c>
      <c r="CX37" s="40" t="s">
        <v>111</v>
      </c>
      <c r="CY37" s="40" t="s">
        <v>111</v>
      </c>
    </row>
    <row r="38" spans="2:113" x14ac:dyDescent="0.3">
      <c r="B38" t="s">
        <v>101</v>
      </c>
      <c r="D38" t="s">
        <v>101</v>
      </c>
      <c r="E38" t="s">
        <v>104</v>
      </c>
      <c r="F38">
        <v>3148</v>
      </c>
      <c r="G38" t="s">
        <v>127</v>
      </c>
      <c r="H38" t="s">
        <v>126</v>
      </c>
      <c r="I38" t="s">
        <v>127</v>
      </c>
      <c r="J38" t="s">
        <v>111</v>
      </c>
      <c r="K38" t="s">
        <v>105</v>
      </c>
      <c r="L38" t="s">
        <v>106</v>
      </c>
      <c r="M38" t="s">
        <v>105</v>
      </c>
      <c r="N38" t="s">
        <v>98</v>
      </c>
      <c r="O38">
        <v>7</v>
      </c>
      <c r="P38" t="s">
        <v>110</v>
      </c>
      <c r="Q38" t="s">
        <v>107</v>
      </c>
      <c r="R38" t="s">
        <v>108</v>
      </c>
      <c r="S38" t="s">
        <v>109</v>
      </c>
      <c r="T38">
        <v>31</v>
      </c>
      <c r="U38">
        <v>31</v>
      </c>
      <c r="V38" t="s">
        <v>109</v>
      </c>
      <c r="W38" t="s">
        <v>114</v>
      </c>
      <c r="X38" t="s">
        <v>117</v>
      </c>
      <c r="Y38" t="s">
        <v>111</v>
      </c>
      <c r="Z38" t="s">
        <v>112</v>
      </c>
      <c r="AA38" t="s">
        <v>111</v>
      </c>
      <c r="AB38" t="s">
        <v>111</v>
      </c>
      <c r="AC38" s="40" t="s">
        <v>125</v>
      </c>
      <c r="AD38" t="s">
        <v>118</v>
      </c>
      <c r="AE38" t="s">
        <v>111</v>
      </c>
      <c r="AF38" t="s">
        <v>121</v>
      </c>
      <c r="AG38" t="s">
        <v>120</v>
      </c>
      <c r="AH38" t="s">
        <v>121</v>
      </c>
      <c r="AI38">
        <v>3044636</v>
      </c>
      <c r="AJ38" t="s">
        <v>111</v>
      </c>
      <c r="AK38">
        <v>1</v>
      </c>
      <c r="AL38">
        <v>1</v>
      </c>
      <c r="AM38">
        <v>2</v>
      </c>
      <c r="AN38">
        <v>2</v>
      </c>
      <c r="AO38" t="s">
        <v>111</v>
      </c>
      <c r="AP38" t="s">
        <v>111</v>
      </c>
      <c r="AQ38" s="40" t="s">
        <v>111</v>
      </c>
      <c r="AR38" t="s">
        <v>111</v>
      </c>
      <c r="AS38" t="s">
        <v>111</v>
      </c>
      <c r="AT38" t="s">
        <v>111</v>
      </c>
      <c r="AU38" t="s">
        <v>111</v>
      </c>
      <c r="AV38" t="s">
        <v>111</v>
      </c>
      <c r="AW38" t="s">
        <v>111</v>
      </c>
      <c r="AX38" t="s">
        <v>111</v>
      </c>
      <c r="AY38" t="s">
        <v>104</v>
      </c>
      <c r="AZ38">
        <v>3148</v>
      </c>
      <c r="BB38" t="s">
        <v>111</v>
      </c>
      <c r="BC38" t="s">
        <v>104</v>
      </c>
      <c r="BD38">
        <v>3148</v>
      </c>
      <c r="BE38" t="s">
        <v>104</v>
      </c>
      <c r="BF38">
        <v>3148</v>
      </c>
      <c r="BG38" t="s">
        <v>104</v>
      </c>
      <c r="BH38">
        <v>3148</v>
      </c>
      <c r="BI38" s="40" t="s">
        <v>111</v>
      </c>
      <c r="BJ38" s="40" t="s">
        <v>111</v>
      </c>
      <c r="BK38" s="40" t="s">
        <v>111</v>
      </c>
      <c r="BL38" s="60" t="s">
        <v>111</v>
      </c>
      <c r="BM38" s="40" t="s">
        <v>111</v>
      </c>
      <c r="BN38" s="40" t="s">
        <v>111</v>
      </c>
      <c r="BO38" s="40" t="s">
        <v>111</v>
      </c>
      <c r="BP38" s="40" t="s">
        <v>111</v>
      </c>
      <c r="BQ38" s="40" t="s">
        <v>111</v>
      </c>
      <c r="BR38" s="40" t="s">
        <v>111</v>
      </c>
      <c r="BS38" s="40" t="s">
        <v>111</v>
      </c>
      <c r="BT38" s="40" t="s">
        <v>111</v>
      </c>
      <c r="BU38" s="40" t="s">
        <v>111</v>
      </c>
      <c r="BV38" s="40" t="s">
        <v>111</v>
      </c>
      <c r="BW38" s="40" t="s">
        <v>111</v>
      </c>
      <c r="BX38" s="40" t="s">
        <v>111</v>
      </c>
      <c r="BY38" s="40" t="s">
        <v>111</v>
      </c>
      <c r="BZ38" s="40" t="s">
        <v>111</v>
      </c>
      <c r="CA38" s="40" t="s">
        <v>111</v>
      </c>
      <c r="CB38" s="40" t="s">
        <v>111</v>
      </c>
      <c r="CC38" s="40" t="s">
        <v>111</v>
      </c>
      <c r="CD38" s="40" t="s">
        <v>111</v>
      </c>
      <c r="CE38" s="40" t="s">
        <v>111</v>
      </c>
      <c r="CF38" s="40" t="s">
        <v>111</v>
      </c>
      <c r="CG38" s="40" t="s">
        <v>111</v>
      </c>
      <c r="CH38" s="40" t="s">
        <v>111</v>
      </c>
      <c r="CI38" s="40" t="s">
        <v>111</v>
      </c>
      <c r="CJ38" s="40" t="s">
        <v>111</v>
      </c>
      <c r="CK38" s="40" t="s">
        <v>111</v>
      </c>
      <c r="CL38" s="40" t="s">
        <v>111</v>
      </c>
      <c r="CW38" s="40" t="s">
        <v>111</v>
      </c>
      <c r="CX38" s="40" t="s">
        <v>111</v>
      </c>
      <c r="CY38" s="40" t="s">
        <v>111</v>
      </c>
    </row>
    <row r="39" spans="2:113" s="25" customFormat="1" x14ac:dyDescent="0.3">
      <c r="B39" s="25" t="s">
        <v>101</v>
      </c>
      <c r="D39" s="25" t="s">
        <v>101</v>
      </c>
      <c r="E39" s="25" t="s">
        <v>104</v>
      </c>
      <c r="F39" s="25">
        <v>3148</v>
      </c>
      <c r="G39" s="25" t="s">
        <v>127</v>
      </c>
      <c r="H39" s="25" t="s">
        <v>126</v>
      </c>
      <c r="I39" s="25" t="s">
        <v>127</v>
      </c>
      <c r="J39" s="25" t="s">
        <v>111</v>
      </c>
      <c r="K39" s="25" t="s">
        <v>105</v>
      </c>
      <c r="L39" s="25" t="s">
        <v>106</v>
      </c>
      <c r="M39" s="25" t="s">
        <v>105</v>
      </c>
      <c r="N39" s="25" t="s">
        <v>98</v>
      </c>
      <c r="O39" s="25">
        <v>7</v>
      </c>
      <c r="P39" s="25" t="s">
        <v>110</v>
      </c>
      <c r="Q39" s="25" t="s">
        <v>107</v>
      </c>
      <c r="R39" s="25" t="s">
        <v>108</v>
      </c>
      <c r="S39" s="25" t="s">
        <v>109</v>
      </c>
      <c r="T39" s="25">
        <v>32</v>
      </c>
      <c r="U39" s="25">
        <v>32</v>
      </c>
      <c r="V39" s="25" t="s">
        <v>109</v>
      </c>
      <c r="W39" s="25" t="s">
        <v>114</v>
      </c>
      <c r="X39" s="25" t="s">
        <v>117</v>
      </c>
      <c r="Y39" s="25" t="s">
        <v>111</v>
      </c>
      <c r="Z39" s="25" t="s">
        <v>112</v>
      </c>
      <c r="AA39" s="25" t="s">
        <v>111</v>
      </c>
      <c r="AB39" s="25" t="s">
        <v>111</v>
      </c>
      <c r="AC39" s="40" t="s">
        <v>125</v>
      </c>
      <c r="AD39" s="25" t="s">
        <v>118</v>
      </c>
      <c r="AE39" s="25" t="s">
        <v>111</v>
      </c>
      <c r="AF39" s="25" t="s">
        <v>121</v>
      </c>
      <c r="AG39" s="25" t="s">
        <v>120</v>
      </c>
      <c r="AH39" s="25" t="s">
        <v>121</v>
      </c>
      <c r="AI39" s="25">
        <v>3044636</v>
      </c>
      <c r="AJ39" s="25" t="s">
        <v>111</v>
      </c>
      <c r="AK39" s="25">
        <v>1</v>
      </c>
      <c r="AL39" s="25">
        <v>1</v>
      </c>
      <c r="AM39" s="25">
        <v>2</v>
      </c>
      <c r="AN39" s="25">
        <v>2</v>
      </c>
      <c r="AO39" s="25" t="s">
        <v>111</v>
      </c>
      <c r="AP39" s="25" t="s">
        <v>111</v>
      </c>
      <c r="AQ39" s="40" t="s">
        <v>111</v>
      </c>
      <c r="AR39" s="25" t="s">
        <v>111</v>
      </c>
      <c r="AS39" s="25" t="s">
        <v>111</v>
      </c>
      <c r="AT39" s="25" t="s">
        <v>111</v>
      </c>
      <c r="AU39" s="25" t="s">
        <v>111</v>
      </c>
      <c r="AV39" s="25" t="s">
        <v>111</v>
      </c>
      <c r="AW39" s="25" t="s">
        <v>111</v>
      </c>
      <c r="AX39" s="25" t="s">
        <v>111</v>
      </c>
      <c r="AY39" s="25" t="s">
        <v>104</v>
      </c>
      <c r="AZ39" s="25">
        <v>3148</v>
      </c>
      <c r="BB39" s="25" t="s">
        <v>111</v>
      </c>
      <c r="BC39" s="25" t="s">
        <v>104</v>
      </c>
      <c r="BD39" s="25">
        <v>3148</v>
      </c>
      <c r="BE39" s="25" t="s">
        <v>104</v>
      </c>
      <c r="BF39" s="25">
        <v>3148</v>
      </c>
      <c r="BG39" s="25" t="s">
        <v>104</v>
      </c>
      <c r="BH39" s="25">
        <v>3148</v>
      </c>
      <c r="BI39" s="40" t="s">
        <v>111</v>
      </c>
      <c r="BJ39" s="40" t="s">
        <v>111</v>
      </c>
      <c r="BK39" s="40" t="s">
        <v>111</v>
      </c>
      <c r="BL39" s="60" t="s">
        <v>111</v>
      </c>
      <c r="BM39" s="40" t="s">
        <v>111</v>
      </c>
      <c r="BN39" s="40" t="s">
        <v>111</v>
      </c>
      <c r="BO39" s="40" t="s">
        <v>111</v>
      </c>
      <c r="BP39" s="40" t="s">
        <v>111</v>
      </c>
      <c r="BQ39" s="40" t="s">
        <v>111</v>
      </c>
      <c r="BR39" s="40" t="s">
        <v>111</v>
      </c>
      <c r="BS39" s="40" t="s">
        <v>111</v>
      </c>
      <c r="BT39" s="40" t="s">
        <v>111</v>
      </c>
      <c r="BU39" s="40" t="s">
        <v>111</v>
      </c>
      <c r="BV39" s="40" t="s">
        <v>111</v>
      </c>
      <c r="BW39" s="40" t="s">
        <v>111</v>
      </c>
      <c r="BX39" s="40" t="s">
        <v>111</v>
      </c>
      <c r="BY39" s="40" t="s">
        <v>111</v>
      </c>
      <c r="BZ39" s="40" t="s">
        <v>111</v>
      </c>
      <c r="CA39" s="40" t="s">
        <v>111</v>
      </c>
      <c r="CB39" s="40" t="s">
        <v>111</v>
      </c>
      <c r="CC39" s="40" t="s">
        <v>111</v>
      </c>
      <c r="CD39" s="40" t="s">
        <v>111</v>
      </c>
      <c r="CE39" s="40" t="s">
        <v>111</v>
      </c>
      <c r="CF39" s="40" t="s">
        <v>111</v>
      </c>
      <c r="CG39" s="40" t="s">
        <v>111</v>
      </c>
      <c r="CH39" s="40" t="s">
        <v>111</v>
      </c>
      <c r="CI39" s="40" t="s">
        <v>111</v>
      </c>
      <c r="CJ39" s="40" t="s">
        <v>111</v>
      </c>
      <c r="CK39" s="40" t="s">
        <v>111</v>
      </c>
      <c r="CL39" s="40" t="s">
        <v>111</v>
      </c>
      <c r="CW39" s="40" t="s">
        <v>111</v>
      </c>
      <c r="CX39" s="40" t="s">
        <v>111</v>
      </c>
      <c r="CY39" s="40" t="s">
        <v>111</v>
      </c>
    </row>
    <row r="40" spans="2:113" s="25" customFormat="1" x14ac:dyDescent="0.3">
      <c r="AC40" s="40"/>
      <c r="AQ40" s="40"/>
      <c r="BI40" s="40"/>
      <c r="BL40" s="6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W40" s="40"/>
      <c r="CX40" s="40"/>
      <c r="CY40" s="40"/>
    </row>
    <row r="41" spans="2:113" s="25" customFormat="1" x14ac:dyDescent="0.3">
      <c r="B41" s="25" t="s">
        <v>101</v>
      </c>
      <c r="D41" s="25" t="s">
        <v>101</v>
      </c>
      <c r="E41" s="25" t="s">
        <v>104</v>
      </c>
      <c r="F41" s="25">
        <v>3148</v>
      </c>
      <c r="G41" s="25" t="s">
        <v>127</v>
      </c>
      <c r="H41" s="25" t="s">
        <v>126</v>
      </c>
      <c r="I41" s="25" t="s">
        <v>127</v>
      </c>
      <c r="J41" s="25" t="s">
        <v>111</v>
      </c>
      <c r="K41" s="25" t="s">
        <v>105</v>
      </c>
      <c r="L41" s="25" t="s">
        <v>106</v>
      </c>
      <c r="M41" s="25" t="s">
        <v>105</v>
      </c>
      <c r="N41" s="25" t="s">
        <v>98</v>
      </c>
      <c r="O41" s="25">
        <v>8</v>
      </c>
      <c r="P41" s="25" t="s">
        <v>110</v>
      </c>
      <c r="Q41" s="25" t="s">
        <v>151</v>
      </c>
      <c r="R41" s="25" t="s">
        <v>108</v>
      </c>
      <c r="S41" s="25" t="s">
        <v>109</v>
      </c>
      <c r="T41" s="25">
        <v>1</v>
      </c>
      <c r="U41" s="25">
        <v>1</v>
      </c>
      <c r="V41" s="25" t="s">
        <v>109</v>
      </c>
      <c r="W41" s="25" t="s">
        <v>114</v>
      </c>
      <c r="X41" s="25" t="s">
        <v>116</v>
      </c>
      <c r="Y41" s="25" t="s">
        <v>111</v>
      </c>
      <c r="Z41" s="25" t="s">
        <v>112</v>
      </c>
      <c r="AA41" s="25" t="s">
        <v>111</v>
      </c>
      <c r="AB41" s="25" t="s">
        <v>111</v>
      </c>
      <c r="AC41" s="40" t="s">
        <v>152</v>
      </c>
      <c r="AD41" s="25" t="s">
        <v>111</v>
      </c>
      <c r="AE41" s="25" t="s">
        <v>111</v>
      </c>
      <c r="AF41" s="25" t="s">
        <v>153</v>
      </c>
      <c r="AG41" s="25" t="s">
        <v>157</v>
      </c>
      <c r="AH41" s="25" t="s">
        <v>153</v>
      </c>
      <c r="AI41" s="25" t="s">
        <v>189</v>
      </c>
      <c r="AJ41" s="25" t="s">
        <v>111</v>
      </c>
      <c r="AK41" s="25">
        <v>1</v>
      </c>
      <c r="AL41" s="25">
        <v>1</v>
      </c>
      <c r="AM41" s="25">
        <v>2</v>
      </c>
      <c r="AN41" s="25">
        <v>2</v>
      </c>
      <c r="AO41" s="25" t="s">
        <v>111</v>
      </c>
      <c r="AP41" s="25" t="s">
        <v>111</v>
      </c>
      <c r="AQ41" s="40" t="s">
        <v>111</v>
      </c>
      <c r="AR41" s="25" t="s">
        <v>111</v>
      </c>
      <c r="AS41" s="25" t="s">
        <v>111</v>
      </c>
      <c r="AT41" s="25" t="s">
        <v>111</v>
      </c>
      <c r="AU41" s="25" t="s">
        <v>111</v>
      </c>
      <c r="AV41" s="25" t="s">
        <v>111</v>
      </c>
      <c r="AW41" s="25" t="s">
        <v>111</v>
      </c>
      <c r="AX41" s="25" t="s">
        <v>111</v>
      </c>
      <c r="AY41" s="25" t="s">
        <v>281</v>
      </c>
      <c r="AZ41" s="25" t="s">
        <v>281</v>
      </c>
      <c r="BA41" s="25" t="s">
        <v>307</v>
      </c>
      <c r="BB41" s="25" t="s">
        <v>279</v>
      </c>
      <c r="BC41" s="25" t="s">
        <v>284</v>
      </c>
      <c r="BD41" s="25" t="s">
        <v>284</v>
      </c>
      <c r="BE41" s="25" t="s">
        <v>285</v>
      </c>
      <c r="BF41" s="25" t="s">
        <v>285</v>
      </c>
      <c r="BG41" s="48" t="s">
        <v>111</v>
      </c>
      <c r="BH41" s="48" t="s">
        <v>111</v>
      </c>
      <c r="BI41" s="40" t="s">
        <v>331</v>
      </c>
      <c r="BJ41" s="25" t="s">
        <v>336</v>
      </c>
      <c r="BK41" s="25" t="s">
        <v>228</v>
      </c>
      <c r="BL41" s="60" t="s">
        <v>226</v>
      </c>
      <c r="BM41" s="25" t="s">
        <v>227</v>
      </c>
      <c r="BN41" s="25" t="s">
        <v>228</v>
      </c>
      <c r="BO41" s="34" t="s">
        <v>251</v>
      </c>
      <c r="BP41" s="34" t="s">
        <v>251</v>
      </c>
      <c r="BQ41" s="34" t="s">
        <v>111</v>
      </c>
      <c r="BR41" s="34" t="s">
        <v>230</v>
      </c>
      <c r="BS41" s="34" t="s">
        <v>230</v>
      </c>
      <c r="BT41" s="34" t="s">
        <v>111</v>
      </c>
      <c r="BU41" s="34" t="s">
        <v>231</v>
      </c>
      <c r="BV41" s="34" t="s">
        <v>231</v>
      </c>
      <c r="BW41" s="34" t="s">
        <v>232</v>
      </c>
      <c r="BX41" s="34" t="s">
        <v>244</v>
      </c>
      <c r="BY41" s="34" t="s">
        <v>248</v>
      </c>
      <c r="BZ41" s="34" t="s">
        <v>232</v>
      </c>
      <c r="CA41" s="34" t="s">
        <v>248</v>
      </c>
      <c r="CB41" s="34" t="s">
        <v>250</v>
      </c>
      <c r="CC41" s="40" t="s">
        <v>111</v>
      </c>
      <c r="CD41" s="40" t="s">
        <v>111</v>
      </c>
      <c r="CE41" s="40" t="s">
        <v>111</v>
      </c>
      <c r="CF41" s="40" t="s">
        <v>111</v>
      </c>
      <c r="CG41" s="40" t="s">
        <v>111</v>
      </c>
      <c r="CH41" s="40" t="s">
        <v>111</v>
      </c>
      <c r="CI41" s="40" t="s">
        <v>111</v>
      </c>
      <c r="CJ41" s="40">
        <v>1</v>
      </c>
      <c r="CK41" s="56" t="s">
        <v>328</v>
      </c>
      <c r="CL41" s="34" t="s">
        <v>232</v>
      </c>
      <c r="CM41" s="56" t="s">
        <v>329</v>
      </c>
      <c r="CN41" s="56" t="s">
        <v>329</v>
      </c>
      <c r="CO41" s="34" t="s">
        <v>232</v>
      </c>
      <c r="CP41" s="25">
        <v>110</v>
      </c>
      <c r="CQ41" s="25">
        <v>110</v>
      </c>
      <c r="CS41" s="34" t="s">
        <v>232</v>
      </c>
      <c r="CT41" s="48" t="s">
        <v>229</v>
      </c>
      <c r="CU41" s="48" t="s">
        <v>229</v>
      </c>
      <c r="CV41" s="34" t="s">
        <v>232</v>
      </c>
      <c r="CW41" s="40">
        <v>1</v>
      </c>
      <c r="CX41" s="56" t="s">
        <v>328</v>
      </c>
      <c r="CY41" s="34" t="s">
        <v>232</v>
      </c>
      <c r="CZ41" s="56" t="s">
        <v>329</v>
      </c>
      <c r="DA41" s="56" t="s">
        <v>329</v>
      </c>
      <c r="DB41" s="34" t="s">
        <v>232</v>
      </c>
      <c r="DC41" s="25">
        <v>110</v>
      </c>
      <c r="DD41" s="25">
        <v>110</v>
      </c>
      <c r="DF41" s="34" t="s">
        <v>232</v>
      </c>
      <c r="DG41" s="48" t="s">
        <v>229</v>
      </c>
      <c r="DH41" s="48" t="s">
        <v>229</v>
      </c>
      <c r="DI41" s="34" t="s">
        <v>232</v>
      </c>
    </row>
    <row r="42" spans="2:113" x14ac:dyDescent="0.3">
      <c r="B42" t="s">
        <v>101</v>
      </c>
      <c r="D42" t="s">
        <v>101</v>
      </c>
      <c r="E42" t="s">
        <v>104</v>
      </c>
      <c r="F42">
        <v>3148</v>
      </c>
      <c r="G42" t="s">
        <v>127</v>
      </c>
      <c r="H42" t="s">
        <v>126</v>
      </c>
      <c r="I42" t="s">
        <v>127</v>
      </c>
      <c r="J42" t="s">
        <v>111</v>
      </c>
      <c r="K42" t="s">
        <v>105</v>
      </c>
      <c r="L42" t="s">
        <v>106</v>
      </c>
      <c r="M42" t="s">
        <v>105</v>
      </c>
      <c r="N42" t="s">
        <v>98</v>
      </c>
      <c r="O42">
        <v>8</v>
      </c>
      <c r="P42" t="s">
        <v>110</v>
      </c>
      <c r="Q42" t="s">
        <v>151</v>
      </c>
      <c r="R42" t="s">
        <v>108</v>
      </c>
      <c r="S42" t="s">
        <v>109</v>
      </c>
      <c r="T42">
        <v>2</v>
      </c>
      <c r="U42">
        <v>2</v>
      </c>
      <c r="V42" t="s">
        <v>109</v>
      </c>
      <c r="W42" t="s">
        <v>114</v>
      </c>
      <c r="X42" t="s">
        <v>117</v>
      </c>
      <c r="Y42" t="s">
        <v>111</v>
      </c>
      <c r="Z42" t="s">
        <v>112</v>
      </c>
      <c r="AA42" t="s">
        <v>111</v>
      </c>
      <c r="AB42" t="s">
        <v>111</v>
      </c>
      <c r="AC42" s="40" t="s">
        <v>152</v>
      </c>
      <c r="AD42" t="s">
        <v>111</v>
      </c>
      <c r="AE42" t="s">
        <v>111</v>
      </c>
      <c r="AF42" t="s">
        <v>153</v>
      </c>
      <c r="AG42" t="s">
        <v>158</v>
      </c>
      <c r="AH42" t="s">
        <v>153</v>
      </c>
      <c r="AI42" t="s">
        <v>189</v>
      </c>
      <c r="AJ42" t="s">
        <v>111</v>
      </c>
      <c r="AK42">
        <v>3</v>
      </c>
      <c r="AL42">
        <v>3</v>
      </c>
      <c r="AM42">
        <v>4</v>
      </c>
      <c r="AN42">
        <v>4</v>
      </c>
      <c r="AO42" t="s">
        <v>111</v>
      </c>
      <c r="AP42" t="s">
        <v>111</v>
      </c>
      <c r="AQ42" s="40" t="s">
        <v>111</v>
      </c>
      <c r="AR42" t="s">
        <v>111</v>
      </c>
      <c r="AS42" t="s">
        <v>111</v>
      </c>
      <c r="AT42" t="s">
        <v>111</v>
      </c>
      <c r="AU42" t="s">
        <v>111</v>
      </c>
      <c r="AV42" t="s">
        <v>111</v>
      </c>
      <c r="AW42" t="s">
        <v>111</v>
      </c>
      <c r="AX42" t="s">
        <v>111</v>
      </c>
      <c r="AY42" t="s">
        <v>281</v>
      </c>
      <c r="AZ42" t="s">
        <v>281</v>
      </c>
      <c r="BA42" t="s">
        <v>308</v>
      </c>
      <c r="BB42" t="s">
        <v>279</v>
      </c>
      <c r="BC42" t="s">
        <v>286</v>
      </c>
      <c r="BD42" t="s">
        <v>286</v>
      </c>
      <c r="BE42" t="s">
        <v>285</v>
      </c>
      <c r="BF42" t="s">
        <v>285</v>
      </c>
      <c r="BG42" s="48" t="s">
        <v>111</v>
      </c>
      <c r="BH42" s="48" t="s">
        <v>111</v>
      </c>
      <c r="BI42" s="40" t="s">
        <v>332</v>
      </c>
      <c r="BJ42" s="40" t="s">
        <v>332</v>
      </c>
      <c r="BK42" t="s">
        <v>228</v>
      </c>
      <c r="BL42" s="60" t="s">
        <v>226</v>
      </c>
      <c r="BM42" t="s">
        <v>227</v>
      </c>
      <c r="BN42" t="s">
        <v>228</v>
      </c>
      <c r="BO42" s="34" t="s">
        <v>251</v>
      </c>
      <c r="BP42" s="34" t="s">
        <v>251</v>
      </c>
      <c r="BQ42" s="34" t="s">
        <v>111</v>
      </c>
      <c r="BR42" s="34" t="s">
        <v>230</v>
      </c>
      <c r="BS42" s="34" t="s">
        <v>230</v>
      </c>
      <c r="BT42" s="34" t="s">
        <v>111</v>
      </c>
      <c r="BU42" s="34" t="s">
        <v>231</v>
      </c>
      <c r="BV42" s="34" t="s">
        <v>231</v>
      </c>
      <c r="BW42" s="34" t="s">
        <v>233</v>
      </c>
      <c r="BX42" s="34" t="s">
        <v>244</v>
      </c>
      <c r="BY42" s="34" t="s">
        <v>248</v>
      </c>
      <c r="BZ42" s="34" t="s">
        <v>232</v>
      </c>
      <c r="CA42" s="34" t="s">
        <v>248</v>
      </c>
      <c r="CB42" s="34" t="s">
        <v>250</v>
      </c>
      <c r="CC42" s="40" t="s">
        <v>111</v>
      </c>
      <c r="CD42" s="40" t="s">
        <v>111</v>
      </c>
      <c r="CE42" s="40" t="s">
        <v>111</v>
      </c>
      <c r="CF42" s="40" t="s">
        <v>111</v>
      </c>
      <c r="CG42" s="40" t="s">
        <v>111</v>
      </c>
      <c r="CH42" s="40" t="s">
        <v>111</v>
      </c>
      <c r="CI42" s="40" t="s">
        <v>111</v>
      </c>
      <c r="CJ42" s="40">
        <v>1</v>
      </c>
      <c r="CK42" s="56" t="s">
        <v>328</v>
      </c>
      <c r="CL42" s="34" t="s">
        <v>232</v>
      </c>
      <c r="CM42" s="56" t="s">
        <v>329</v>
      </c>
      <c r="CN42" s="56" t="s">
        <v>329</v>
      </c>
      <c r="CO42" s="34" t="s">
        <v>232</v>
      </c>
      <c r="CP42" s="25">
        <v>110</v>
      </c>
      <c r="CQ42" s="25">
        <v>110</v>
      </c>
      <c r="CR42" s="25"/>
      <c r="CS42" s="34" t="s">
        <v>232</v>
      </c>
      <c r="CT42" s="48" t="s">
        <v>229</v>
      </c>
      <c r="CU42" s="48" t="s">
        <v>229</v>
      </c>
      <c r="CV42" s="34" t="s">
        <v>232</v>
      </c>
      <c r="CW42" s="40">
        <v>1</v>
      </c>
      <c r="CX42" s="56" t="s">
        <v>328</v>
      </c>
      <c r="CY42" s="34" t="s">
        <v>232</v>
      </c>
      <c r="CZ42" s="56" t="s">
        <v>329</v>
      </c>
      <c r="DA42" s="56" t="s">
        <v>329</v>
      </c>
      <c r="DB42" s="34" t="s">
        <v>232</v>
      </c>
      <c r="DC42" s="25">
        <v>110</v>
      </c>
      <c r="DD42" s="25">
        <v>110</v>
      </c>
      <c r="DE42" s="25"/>
      <c r="DF42" s="34" t="s">
        <v>232</v>
      </c>
      <c r="DG42" s="48" t="s">
        <v>229</v>
      </c>
      <c r="DH42" s="48" t="s">
        <v>229</v>
      </c>
      <c r="DI42" s="34" t="s">
        <v>232</v>
      </c>
    </row>
    <row r="43" spans="2:113" x14ac:dyDescent="0.3">
      <c r="B43" t="s">
        <v>101</v>
      </c>
      <c r="D43" t="s">
        <v>101</v>
      </c>
      <c r="E43" t="s">
        <v>104</v>
      </c>
      <c r="F43">
        <v>3148</v>
      </c>
      <c r="G43" t="s">
        <v>127</v>
      </c>
      <c r="H43" t="s">
        <v>126</v>
      </c>
      <c r="I43" t="s">
        <v>127</v>
      </c>
      <c r="J43" t="s">
        <v>111</v>
      </c>
      <c r="K43" t="s">
        <v>105</v>
      </c>
      <c r="L43" t="s">
        <v>106</v>
      </c>
      <c r="M43" t="s">
        <v>105</v>
      </c>
      <c r="N43" t="s">
        <v>98</v>
      </c>
      <c r="O43">
        <v>8</v>
      </c>
      <c r="P43" t="s">
        <v>110</v>
      </c>
      <c r="Q43" t="s">
        <v>151</v>
      </c>
      <c r="R43" t="s">
        <v>108</v>
      </c>
      <c r="S43" t="s">
        <v>109</v>
      </c>
      <c r="T43">
        <v>3</v>
      </c>
      <c r="U43">
        <v>3</v>
      </c>
      <c r="V43" t="s">
        <v>109</v>
      </c>
      <c r="W43" t="s">
        <v>114</v>
      </c>
      <c r="X43" t="s">
        <v>116</v>
      </c>
      <c r="Y43" t="s">
        <v>111</v>
      </c>
      <c r="Z43" t="s">
        <v>112</v>
      </c>
      <c r="AA43" t="s">
        <v>111</v>
      </c>
      <c r="AB43" t="s">
        <v>111</v>
      </c>
      <c r="AC43" s="40" t="s">
        <v>152</v>
      </c>
      <c r="AD43" t="s">
        <v>111</v>
      </c>
      <c r="AE43" t="s">
        <v>111</v>
      </c>
      <c r="AF43" t="s">
        <v>153</v>
      </c>
      <c r="AG43" t="s">
        <v>159</v>
      </c>
      <c r="AH43" t="s">
        <v>153</v>
      </c>
      <c r="AI43" t="s">
        <v>189</v>
      </c>
      <c r="AJ43" t="s">
        <v>111</v>
      </c>
      <c r="AK43">
        <v>1</v>
      </c>
      <c r="AL43">
        <v>1</v>
      </c>
      <c r="AM43">
        <v>2</v>
      </c>
      <c r="AN43">
        <v>2</v>
      </c>
      <c r="AO43" t="s">
        <v>111</v>
      </c>
      <c r="AP43" t="s">
        <v>111</v>
      </c>
      <c r="AQ43" s="40" t="s">
        <v>111</v>
      </c>
      <c r="AR43" t="s">
        <v>111</v>
      </c>
      <c r="AS43" t="s">
        <v>111</v>
      </c>
      <c r="AT43" t="s">
        <v>111</v>
      </c>
      <c r="AU43" t="s">
        <v>111</v>
      </c>
      <c r="AV43" t="s">
        <v>111</v>
      </c>
      <c r="AW43" t="s">
        <v>111</v>
      </c>
      <c r="AX43" t="s">
        <v>111</v>
      </c>
      <c r="AY43" t="s">
        <v>281</v>
      </c>
      <c r="AZ43" t="s">
        <v>281</v>
      </c>
      <c r="BA43" t="s">
        <v>309</v>
      </c>
      <c r="BB43" t="s">
        <v>279</v>
      </c>
      <c r="BC43" t="s">
        <v>287</v>
      </c>
      <c r="BD43" t="s">
        <v>287</v>
      </c>
      <c r="BE43" t="s">
        <v>285</v>
      </c>
      <c r="BF43" t="s">
        <v>285</v>
      </c>
      <c r="BG43" s="48" t="s">
        <v>111</v>
      </c>
      <c r="BH43" s="48" t="s">
        <v>111</v>
      </c>
      <c r="BI43" s="40" t="s">
        <v>333</v>
      </c>
      <c r="BJ43" s="40" t="s">
        <v>333</v>
      </c>
      <c r="BK43" t="s">
        <v>228</v>
      </c>
      <c r="BL43" s="60" t="s">
        <v>226</v>
      </c>
      <c r="BM43" t="s">
        <v>227</v>
      </c>
      <c r="BN43" t="s">
        <v>228</v>
      </c>
      <c r="BO43" s="34" t="s">
        <v>251</v>
      </c>
      <c r="BP43" s="34" t="s">
        <v>251</v>
      </c>
      <c r="BQ43" s="34" t="s">
        <v>111</v>
      </c>
      <c r="BR43" s="34" t="s">
        <v>230</v>
      </c>
      <c r="BS43" s="34" t="s">
        <v>230</v>
      </c>
      <c r="BT43" s="34" t="s">
        <v>111</v>
      </c>
      <c r="BU43" s="34" t="s">
        <v>231</v>
      </c>
      <c r="BV43" s="34" t="s">
        <v>231</v>
      </c>
      <c r="BW43" s="34" t="s">
        <v>234</v>
      </c>
      <c r="BX43" s="34" t="s">
        <v>244</v>
      </c>
      <c r="BY43" s="34" t="s">
        <v>248</v>
      </c>
      <c r="BZ43" s="34" t="s">
        <v>232</v>
      </c>
      <c r="CA43" s="34" t="s">
        <v>248</v>
      </c>
      <c r="CB43" s="34" t="s">
        <v>250</v>
      </c>
      <c r="CC43" s="40" t="s">
        <v>111</v>
      </c>
      <c r="CD43" s="40" t="s">
        <v>111</v>
      </c>
      <c r="CE43" s="40" t="s">
        <v>111</v>
      </c>
      <c r="CF43" s="40" t="s">
        <v>111</v>
      </c>
      <c r="CG43" s="40" t="s">
        <v>111</v>
      </c>
      <c r="CH43" s="40" t="s">
        <v>111</v>
      </c>
      <c r="CI43" s="40" t="s">
        <v>111</v>
      </c>
      <c r="CJ43" s="40">
        <v>1</v>
      </c>
      <c r="CK43" s="56" t="s">
        <v>328</v>
      </c>
      <c r="CL43" s="34" t="s">
        <v>232</v>
      </c>
      <c r="CM43" s="56" t="s">
        <v>329</v>
      </c>
      <c r="CN43" s="56" t="s">
        <v>329</v>
      </c>
      <c r="CO43" s="34" t="s">
        <v>232</v>
      </c>
      <c r="CP43" s="25">
        <v>110</v>
      </c>
      <c r="CQ43" s="25">
        <v>110</v>
      </c>
      <c r="CR43" s="25"/>
      <c r="CS43" s="34" t="s">
        <v>232</v>
      </c>
      <c r="CT43" s="48" t="s">
        <v>229</v>
      </c>
      <c r="CU43" s="48" t="s">
        <v>229</v>
      </c>
      <c r="CV43" s="34" t="s">
        <v>232</v>
      </c>
      <c r="CW43" s="40">
        <v>1</v>
      </c>
      <c r="CX43" s="56" t="s">
        <v>328</v>
      </c>
      <c r="CY43" s="34" t="s">
        <v>232</v>
      </c>
      <c r="CZ43" s="56" t="s">
        <v>329</v>
      </c>
      <c r="DA43" s="56" t="s">
        <v>329</v>
      </c>
      <c r="DB43" s="34" t="s">
        <v>232</v>
      </c>
      <c r="DC43" s="25">
        <v>110</v>
      </c>
      <c r="DD43" s="25">
        <v>110</v>
      </c>
      <c r="DE43" s="25"/>
      <c r="DF43" s="34" t="s">
        <v>232</v>
      </c>
      <c r="DG43" s="48" t="s">
        <v>229</v>
      </c>
      <c r="DH43" s="48" t="s">
        <v>229</v>
      </c>
      <c r="DI43" s="34" t="s">
        <v>232</v>
      </c>
    </row>
    <row r="44" spans="2:113" x14ac:dyDescent="0.3">
      <c r="B44" t="s">
        <v>101</v>
      </c>
      <c r="D44" t="s">
        <v>101</v>
      </c>
      <c r="E44" t="s">
        <v>104</v>
      </c>
      <c r="F44">
        <v>3148</v>
      </c>
      <c r="G44" t="s">
        <v>127</v>
      </c>
      <c r="H44" t="s">
        <v>126</v>
      </c>
      <c r="I44" t="s">
        <v>127</v>
      </c>
      <c r="J44" t="s">
        <v>111</v>
      </c>
      <c r="K44" t="s">
        <v>105</v>
      </c>
      <c r="L44" t="s">
        <v>106</v>
      </c>
      <c r="M44" t="s">
        <v>105</v>
      </c>
      <c r="N44" t="s">
        <v>98</v>
      </c>
      <c r="O44">
        <v>8</v>
      </c>
      <c r="P44" t="s">
        <v>110</v>
      </c>
      <c r="Q44" t="s">
        <v>151</v>
      </c>
      <c r="R44" t="s">
        <v>108</v>
      </c>
      <c r="S44" t="s">
        <v>109</v>
      </c>
      <c r="T44">
        <v>4</v>
      </c>
      <c r="U44">
        <v>4</v>
      </c>
      <c r="V44" t="s">
        <v>109</v>
      </c>
      <c r="W44" t="s">
        <v>114</v>
      </c>
      <c r="X44" t="s">
        <v>117</v>
      </c>
      <c r="Y44" t="s">
        <v>111</v>
      </c>
      <c r="Z44" t="s">
        <v>112</v>
      </c>
      <c r="AA44" t="s">
        <v>111</v>
      </c>
      <c r="AB44" t="s">
        <v>111</v>
      </c>
      <c r="AC44" s="40" t="s">
        <v>152</v>
      </c>
      <c r="AD44" t="s">
        <v>111</v>
      </c>
      <c r="AE44" t="s">
        <v>111</v>
      </c>
      <c r="AF44" t="s">
        <v>153</v>
      </c>
      <c r="AG44" t="s">
        <v>160</v>
      </c>
      <c r="AH44" t="s">
        <v>153</v>
      </c>
      <c r="AI44" t="s">
        <v>189</v>
      </c>
      <c r="AJ44" t="s">
        <v>111</v>
      </c>
      <c r="AK44">
        <v>1</v>
      </c>
      <c r="AL44">
        <v>1</v>
      </c>
      <c r="AM44">
        <v>2</v>
      </c>
      <c r="AN44">
        <v>2</v>
      </c>
      <c r="AO44" t="s">
        <v>111</v>
      </c>
      <c r="AP44" t="s">
        <v>111</v>
      </c>
      <c r="AQ44" s="40" t="s">
        <v>111</v>
      </c>
      <c r="AR44" t="s">
        <v>111</v>
      </c>
      <c r="AS44" t="s">
        <v>111</v>
      </c>
      <c r="AT44" t="s">
        <v>111</v>
      </c>
      <c r="AU44" t="s">
        <v>111</v>
      </c>
      <c r="AV44" t="s">
        <v>111</v>
      </c>
      <c r="AW44" t="s">
        <v>111</v>
      </c>
      <c r="AX44" t="s">
        <v>111</v>
      </c>
      <c r="AY44" t="s">
        <v>281</v>
      </c>
      <c r="AZ44" t="s">
        <v>281</v>
      </c>
      <c r="BA44" t="s">
        <v>310</v>
      </c>
      <c r="BB44" t="s">
        <v>279</v>
      </c>
      <c r="BC44" t="s">
        <v>288</v>
      </c>
      <c r="BD44" t="s">
        <v>288</v>
      </c>
      <c r="BE44" t="s">
        <v>285</v>
      </c>
      <c r="BF44" t="s">
        <v>285</v>
      </c>
      <c r="BG44" s="48" t="s">
        <v>111</v>
      </c>
      <c r="BH44" s="48" t="s">
        <v>111</v>
      </c>
      <c r="BI44" s="40" t="s">
        <v>334</v>
      </c>
      <c r="BJ44" s="40" t="s">
        <v>334</v>
      </c>
      <c r="BK44" t="s">
        <v>228</v>
      </c>
      <c r="BL44" s="60" t="s">
        <v>226</v>
      </c>
      <c r="BM44" t="s">
        <v>227</v>
      </c>
      <c r="BN44" t="s">
        <v>228</v>
      </c>
      <c r="BO44" s="34" t="s">
        <v>251</v>
      </c>
      <c r="BP44" s="34" t="s">
        <v>251</v>
      </c>
      <c r="BQ44" s="34" t="s">
        <v>111</v>
      </c>
      <c r="BR44" s="34" t="s">
        <v>230</v>
      </c>
      <c r="BS44" s="34" t="s">
        <v>230</v>
      </c>
      <c r="BT44" s="34" t="s">
        <v>111</v>
      </c>
      <c r="BU44" s="34" t="s">
        <v>231</v>
      </c>
      <c r="BV44" s="34" t="s">
        <v>231</v>
      </c>
      <c r="BW44" s="34" t="s">
        <v>235</v>
      </c>
      <c r="BX44" s="34" t="s">
        <v>244</v>
      </c>
      <c r="BY44" s="34" t="s">
        <v>248</v>
      </c>
      <c r="BZ44" s="34" t="s">
        <v>232</v>
      </c>
      <c r="CA44" s="34" t="s">
        <v>248</v>
      </c>
      <c r="CB44" s="34" t="s">
        <v>250</v>
      </c>
      <c r="CC44" s="40" t="s">
        <v>111</v>
      </c>
      <c r="CD44" s="40" t="s">
        <v>111</v>
      </c>
      <c r="CE44" s="40" t="s">
        <v>111</v>
      </c>
      <c r="CF44" s="40" t="s">
        <v>111</v>
      </c>
      <c r="CG44" s="40" t="s">
        <v>111</v>
      </c>
      <c r="CH44" s="40" t="s">
        <v>111</v>
      </c>
      <c r="CI44" s="40" t="s">
        <v>111</v>
      </c>
      <c r="CJ44" s="40">
        <v>1</v>
      </c>
      <c r="CK44" s="56" t="s">
        <v>328</v>
      </c>
      <c r="CL44" s="34" t="s">
        <v>232</v>
      </c>
      <c r="CM44" s="56" t="s">
        <v>329</v>
      </c>
      <c r="CN44" s="56" t="s">
        <v>329</v>
      </c>
      <c r="CO44" s="34" t="s">
        <v>232</v>
      </c>
      <c r="CP44" s="25">
        <v>110</v>
      </c>
      <c r="CQ44" s="25">
        <v>110</v>
      </c>
      <c r="CR44" s="25"/>
      <c r="CS44" s="34" t="s">
        <v>232</v>
      </c>
      <c r="CT44" s="48" t="s">
        <v>229</v>
      </c>
      <c r="CU44" s="48" t="s">
        <v>229</v>
      </c>
      <c r="CV44" s="34" t="s">
        <v>232</v>
      </c>
      <c r="CW44" s="40">
        <v>1</v>
      </c>
      <c r="CX44" s="56" t="s">
        <v>328</v>
      </c>
      <c r="CY44" s="34" t="s">
        <v>232</v>
      </c>
      <c r="CZ44" s="56" t="s">
        <v>329</v>
      </c>
      <c r="DA44" s="56" t="s">
        <v>329</v>
      </c>
      <c r="DB44" s="34" t="s">
        <v>232</v>
      </c>
      <c r="DC44" s="25">
        <v>110</v>
      </c>
      <c r="DD44" s="25">
        <v>110</v>
      </c>
      <c r="DE44" s="25"/>
      <c r="DF44" s="34" t="s">
        <v>232</v>
      </c>
      <c r="DG44" s="48" t="s">
        <v>229</v>
      </c>
      <c r="DH44" s="48" t="s">
        <v>229</v>
      </c>
      <c r="DI44" s="34" t="s">
        <v>232</v>
      </c>
    </row>
    <row r="45" spans="2:113" x14ac:dyDescent="0.3">
      <c r="B45" t="s">
        <v>101</v>
      </c>
      <c r="D45" t="s">
        <v>101</v>
      </c>
      <c r="E45" t="s">
        <v>104</v>
      </c>
      <c r="F45">
        <v>3148</v>
      </c>
      <c r="G45" t="s">
        <v>127</v>
      </c>
      <c r="H45" t="s">
        <v>126</v>
      </c>
      <c r="I45" t="s">
        <v>127</v>
      </c>
      <c r="J45" t="s">
        <v>111</v>
      </c>
      <c r="K45" t="s">
        <v>105</v>
      </c>
      <c r="L45" t="s">
        <v>106</v>
      </c>
      <c r="M45" t="s">
        <v>105</v>
      </c>
      <c r="N45" t="s">
        <v>98</v>
      </c>
      <c r="O45">
        <v>8</v>
      </c>
      <c r="P45" t="s">
        <v>110</v>
      </c>
      <c r="Q45" t="s">
        <v>151</v>
      </c>
      <c r="R45" t="s">
        <v>108</v>
      </c>
      <c r="S45" t="s">
        <v>109</v>
      </c>
      <c r="T45">
        <v>5</v>
      </c>
      <c r="U45">
        <v>5</v>
      </c>
      <c r="V45" t="s">
        <v>109</v>
      </c>
      <c r="W45" t="s">
        <v>114</v>
      </c>
      <c r="X45" t="s">
        <v>116</v>
      </c>
      <c r="Y45" t="s">
        <v>111</v>
      </c>
      <c r="Z45" t="s">
        <v>112</v>
      </c>
      <c r="AA45" t="s">
        <v>111</v>
      </c>
      <c r="AB45" t="s">
        <v>111</v>
      </c>
      <c r="AC45" s="40" t="s">
        <v>152</v>
      </c>
      <c r="AD45" t="s">
        <v>111</v>
      </c>
      <c r="AE45" t="s">
        <v>111</v>
      </c>
      <c r="AF45" t="s">
        <v>153</v>
      </c>
      <c r="AG45" t="s">
        <v>161</v>
      </c>
      <c r="AH45" t="s">
        <v>153</v>
      </c>
      <c r="AI45" t="s">
        <v>189</v>
      </c>
      <c r="AJ45" t="s">
        <v>111</v>
      </c>
      <c r="AK45">
        <v>1</v>
      </c>
      <c r="AL45">
        <v>1</v>
      </c>
      <c r="AM45">
        <v>2</v>
      </c>
      <c r="AN45">
        <v>2</v>
      </c>
      <c r="AO45" t="s">
        <v>111</v>
      </c>
      <c r="AP45" t="s">
        <v>111</v>
      </c>
      <c r="AQ45" s="40" t="s">
        <v>111</v>
      </c>
      <c r="AR45" t="s">
        <v>111</v>
      </c>
      <c r="AS45" t="s">
        <v>111</v>
      </c>
      <c r="AT45" t="s">
        <v>111</v>
      </c>
      <c r="AU45" t="s">
        <v>111</v>
      </c>
      <c r="AV45" t="s">
        <v>111</v>
      </c>
      <c r="AW45" t="s">
        <v>111</v>
      </c>
      <c r="AX45" t="s">
        <v>111</v>
      </c>
      <c r="AY45" t="s">
        <v>281</v>
      </c>
      <c r="AZ45" t="s">
        <v>281</v>
      </c>
      <c r="BA45" t="s">
        <v>311</v>
      </c>
      <c r="BB45" t="s">
        <v>279</v>
      </c>
      <c r="BC45" t="s">
        <v>284</v>
      </c>
      <c r="BD45" t="s">
        <v>284</v>
      </c>
      <c r="BE45" t="s">
        <v>285</v>
      </c>
      <c r="BF45" t="s">
        <v>285</v>
      </c>
      <c r="BG45" s="48" t="s">
        <v>111</v>
      </c>
      <c r="BH45" s="48" t="s">
        <v>111</v>
      </c>
      <c r="BI45" s="40" t="s">
        <v>335</v>
      </c>
      <c r="BJ45" s="40" t="s">
        <v>335</v>
      </c>
      <c r="BK45" t="s">
        <v>228</v>
      </c>
      <c r="BL45" s="60" t="s">
        <v>226</v>
      </c>
      <c r="BM45" t="s">
        <v>227</v>
      </c>
      <c r="BN45" t="s">
        <v>228</v>
      </c>
      <c r="BO45" s="34" t="s">
        <v>251</v>
      </c>
      <c r="BP45" s="34" t="s">
        <v>251</v>
      </c>
      <c r="BQ45" s="34" t="s">
        <v>111</v>
      </c>
      <c r="BR45" s="34" t="s">
        <v>230</v>
      </c>
      <c r="BS45" s="34" t="s">
        <v>230</v>
      </c>
      <c r="BT45" s="34" t="s">
        <v>111</v>
      </c>
      <c r="BU45" s="34" t="s">
        <v>231</v>
      </c>
      <c r="BV45" s="34" t="s">
        <v>231</v>
      </c>
      <c r="BW45" s="34" t="s">
        <v>236</v>
      </c>
      <c r="BX45" s="34" t="s">
        <v>244</v>
      </c>
      <c r="BY45" s="34" t="s">
        <v>248</v>
      </c>
      <c r="BZ45" s="34" t="s">
        <v>232</v>
      </c>
      <c r="CA45" s="34" t="s">
        <v>248</v>
      </c>
      <c r="CB45" s="34" t="s">
        <v>250</v>
      </c>
      <c r="CC45" s="40" t="s">
        <v>111</v>
      </c>
      <c r="CD45" s="40" t="s">
        <v>111</v>
      </c>
      <c r="CE45" s="40" t="s">
        <v>111</v>
      </c>
      <c r="CF45" s="40" t="s">
        <v>111</v>
      </c>
      <c r="CG45" s="40" t="s">
        <v>111</v>
      </c>
      <c r="CH45" s="40" t="s">
        <v>111</v>
      </c>
      <c r="CI45" s="40" t="s">
        <v>111</v>
      </c>
      <c r="CJ45" s="40">
        <v>1</v>
      </c>
      <c r="CK45" s="56" t="s">
        <v>328</v>
      </c>
      <c r="CL45" s="34" t="s">
        <v>232</v>
      </c>
      <c r="CM45" s="56" t="s">
        <v>329</v>
      </c>
      <c r="CN45" s="56" t="s">
        <v>329</v>
      </c>
      <c r="CO45" s="34" t="s">
        <v>232</v>
      </c>
      <c r="CP45" s="25">
        <v>110</v>
      </c>
      <c r="CQ45" s="25">
        <v>110</v>
      </c>
      <c r="CR45" s="25"/>
      <c r="CS45" s="34" t="s">
        <v>232</v>
      </c>
      <c r="CT45" s="48" t="s">
        <v>229</v>
      </c>
      <c r="CU45" s="48" t="s">
        <v>229</v>
      </c>
      <c r="CV45" s="34" t="s">
        <v>232</v>
      </c>
      <c r="CW45" s="40">
        <v>1</v>
      </c>
      <c r="CX45" s="56" t="s">
        <v>328</v>
      </c>
      <c r="CY45" s="34" t="s">
        <v>232</v>
      </c>
      <c r="CZ45" s="56" t="s">
        <v>329</v>
      </c>
      <c r="DA45" s="56" t="s">
        <v>329</v>
      </c>
      <c r="DB45" s="34" t="s">
        <v>232</v>
      </c>
      <c r="DC45" s="25">
        <v>110</v>
      </c>
      <c r="DD45" s="25">
        <v>110</v>
      </c>
      <c r="DE45" s="25"/>
      <c r="DF45" s="34" t="s">
        <v>232</v>
      </c>
      <c r="DG45" s="48" t="s">
        <v>229</v>
      </c>
      <c r="DH45" s="48" t="s">
        <v>229</v>
      </c>
      <c r="DI45" s="34" t="s">
        <v>232</v>
      </c>
    </row>
    <row r="46" spans="2:113" x14ac:dyDescent="0.3">
      <c r="B46" t="s">
        <v>101</v>
      </c>
      <c r="D46" t="s">
        <v>101</v>
      </c>
      <c r="E46" t="s">
        <v>104</v>
      </c>
      <c r="F46">
        <v>3148</v>
      </c>
      <c r="G46" t="s">
        <v>127</v>
      </c>
      <c r="H46" t="s">
        <v>126</v>
      </c>
      <c r="I46" t="s">
        <v>127</v>
      </c>
      <c r="J46" t="s">
        <v>111</v>
      </c>
      <c r="K46" t="s">
        <v>105</v>
      </c>
      <c r="L46" t="s">
        <v>106</v>
      </c>
      <c r="M46" t="s">
        <v>105</v>
      </c>
      <c r="N46" t="s">
        <v>98</v>
      </c>
      <c r="O46">
        <v>8</v>
      </c>
      <c r="P46" t="s">
        <v>110</v>
      </c>
      <c r="Q46" t="s">
        <v>151</v>
      </c>
      <c r="R46" t="s">
        <v>108</v>
      </c>
      <c r="S46" t="s">
        <v>109</v>
      </c>
      <c r="T46">
        <v>6</v>
      </c>
      <c r="U46">
        <v>6</v>
      </c>
      <c r="V46" t="s">
        <v>109</v>
      </c>
      <c r="W46" t="s">
        <v>114</v>
      </c>
      <c r="X46" t="s">
        <v>117</v>
      </c>
      <c r="Y46" t="s">
        <v>111</v>
      </c>
      <c r="Z46" t="s">
        <v>112</v>
      </c>
      <c r="AA46" t="s">
        <v>111</v>
      </c>
      <c r="AB46" t="s">
        <v>111</v>
      </c>
      <c r="AC46" s="40" t="s">
        <v>152</v>
      </c>
      <c r="AD46" t="s">
        <v>111</v>
      </c>
      <c r="AE46" t="s">
        <v>111</v>
      </c>
      <c r="AF46" t="s">
        <v>153</v>
      </c>
      <c r="AG46" t="s">
        <v>162</v>
      </c>
      <c r="AH46" t="s">
        <v>153</v>
      </c>
      <c r="AI46" t="s">
        <v>189</v>
      </c>
      <c r="AJ46" t="s">
        <v>111</v>
      </c>
      <c r="AK46">
        <v>1</v>
      </c>
      <c r="AL46">
        <v>1</v>
      </c>
      <c r="AM46">
        <v>2</v>
      </c>
      <c r="AN46">
        <v>2</v>
      </c>
      <c r="AO46" t="s">
        <v>111</v>
      </c>
      <c r="AP46" t="s">
        <v>111</v>
      </c>
      <c r="AQ46" s="40" t="s">
        <v>111</v>
      </c>
      <c r="AR46" t="s">
        <v>111</v>
      </c>
      <c r="AS46" t="s">
        <v>111</v>
      </c>
      <c r="AT46" t="s">
        <v>111</v>
      </c>
      <c r="AU46" t="s">
        <v>111</v>
      </c>
      <c r="AV46" t="s">
        <v>111</v>
      </c>
      <c r="AW46" t="s">
        <v>111</v>
      </c>
      <c r="AX46" t="s">
        <v>111</v>
      </c>
      <c r="AY46" t="s">
        <v>281</v>
      </c>
      <c r="AZ46" t="s">
        <v>281</v>
      </c>
      <c r="BA46" t="s">
        <v>312</v>
      </c>
      <c r="BB46" t="s">
        <v>279</v>
      </c>
      <c r="BC46" t="s">
        <v>286</v>
      </c>
      <c r="BD46" t="s">
        <v>286</v>
      </c>
      <c r="BE46" t="s">
        <v>285</v>
      </c>
      <c r="BF46" t="s">
        <v>285</v>
      </c>
      <c r="BG46" s="48" t="s">
        <v>111</v>
      </c>
      <c r="BH46" s="48" t="s">
        <v>111</v>
      </c>
      <c r="BI46" s="40" t="s">
        <v>331</v>
      </c>
      <c r="BJ46" s="25" t="s">
        <v>336</v>
      </c>
      <c r="BK46" t="s">
        <v>228</v>
      </c>
      <c r="BL46" s="60" t="s">
        <v>226</v>
      </c>
      <c r="BM46" t="s">
        <v>227</v>
      </c>
      <c r="BN46" t="s">
        <v>228</v>
      </c>
      <c r="BO46" s="34" t="s">
        <v>251</v>
      </c>
      <c r="BP46" s="34" t="s">
        <v>251</v>
      </c>
      <c r="BQ46" s="34" t="s">
        <v>111</v>
      </c>
      <c r="BR46" s="34" t="s">
        <v>230</v>
      </c>
      <c r="BS46" s="34" t="s">
        <v>230</v>
      </c>
      <c r="BT46" s="34" t="s">
        <v>111</v>
      </c>
      <c r="BU46" s="34" t="s">
        <v>231</v>
      </c>
      <c r="BV46" s="34" t="s">
        <v>231</v>
      </c>
      <c r="BW46" s="34" t="s">
        <v>237</v>
      </c>
      <c r="BX46" s="34" t="s">
        <v>245</v>
      </c>
      <c r="BY46" s="34" t="s">
        <v>248</v>
      </c>
      <c r="BZ46" s="34" t="s">
        <v>232</v>
      </c>
      <c r="CA46" s="34" t="s">
        <v>248</v>
      </c>
      <c r="CB46" s="34" t="s">
        <v>250</v>
      </c>
      <c r="CC46" s="40" t="s">
        <v>111</v>
      </c>
      <c r="CD46" s="40" t="s">
        <v>111</v>
      </c>
      <c r="CE46" s="40" t="s">
        <v>111</v>
      </c>
      <c r="CF46" s="40" t="s">
        <v>111</v>
      </c>
      <c r="CG46" s="40" t="s">
        <v>111</v>
      </c>
      <c r="CH46" s="40" t="s">
        <v>111</v>
      </c>
      <c r="CI46" s="40" t="s">
        <v>111</v>
      </c>
      <c r="CJ46" s="40">
        <v>1</v>
      </c>
      <c r="CK46" s="56" t="s">
        <v>328</v>
      </c>
      <c r="CL46" s="34" t="s">
        <v>232</v>
      </c>
      <c r="CM46" s="56" t="s">
        <v>329</v>
      </c>
      <c r="CN46" s="56" t="s">
        <v>329</v>
      </c>
      <c r="CO46" s="34" t="s">
        <v>232</v>
      </c>
      <c r="CP46" s="25">
        <v>110</v>
      </c>
      <c r="CQ46" s="25">
        <v>110</v>
      </c>
      <c r="CR46" s="25"/>
      <c r="CS46" s="34" t="s">
        <v>232</v>
      </c>
      <c r="CT46" s="48" t="s">
        <v>229</v>
      </c>
      <c r="CU46" s="48" t="s">
        <v>229</v>
      </c>
      <c r="CV46" s="34" t="s">
        <v>232</v>
      </c>
      <c r="CW46" s="40">
        <v>1</v>
      </c>
      <c r="CX46" s="56" t="s">
        <v>328</v>
      </c>
      <c r="CY46" s="34" t="s">
        <v>232</v>
      </c>
      <c r="CZ46" s="56" t="s">
        <v>329</v>
      </c>
      <c r="DA46" s="56" t="s">
        <v>329</v>
      </c>
      <c r="DB46" s="34" t="s">
        <v>232</v>
      </c>
      <c r="DC46" s="25">
        <v>110</v>
      </c>
      <c r="DD46" s="25">
        <v>110</v>
      </c>
      <c r="DE46" s="25"/>
      <c r="DF46" s="34" t="s">
        <v>232</v>
      </c>
      <c r="DG46" s="48" t="s">
        <v>229</v>
      </c>
      <c r="DH46" s="48" t="s">
        <v>229</v>
      </c>
      <c r="DI46" s="34" t="s">
        <v>232</v>
      </c>
    </row>
    <row r="47" spans="2:113" x14ac:dyDescent="0.3">
      <c r="B47" t="s">
        <v>101</v>
      </c>
      <c r="D47" t="s">
        <v>101</v>
      </c>
      <c r="E47" t="s">
        <v>104</v>
      </c>
      <c r="F47">
        <v>3148</v>
      </c>
      <c r="G47" t="s">
        <v>127</v>
      </c>
      <c r="H47" t="s">
        <v>126</v>
      </c>
      <c r="I47" t="s">
        <v>127</v>
      </c>
      <c r="J47" t="s">
        <v>111</v>
      </c>
      <c r="K47" t="s">
        <v>105</v>
      </c>
      <c r="L47" t="s">
        <v>106</v>
      </c>
      <c r="M47" t="s">
        <v>105</v>
      </c>
      <c r="N47" t="s">
        <v>98</v>
      </c>
      <c r="O47">
        <v>8</v>
      </c>
      <c r="P47" t="s">
        <v>110</v>
      </c>
      <c r="Q47" t="s">
        <v>151</v>
      </c>
      <c r="R47" t="s">
        <v>108</v>
      </c>
      <c r="S47" t="s">
        <v>109</v>
      </c>
      <c r="T47">
        <v>7</v>
      </c>
      <c r="U47">
        <v>7</v>
      </c>
      <c r="V47" t="s">
        <v>109</v>
      </c>
      <c r="W47" t="s">
        <v>114</v>
      </c>
      <c r="X47" t="s">
        <v>116</v>
      </c>
      <c r="Y47" t="s">
        <v>111</v>
      </c>
      <c r="Z47" t="s">
        <v>112</v>
      </c>
      <c r="AA47" t="s">
        <v>111</v>
      </c>
      <c r="AB47" t="s">
        <v>111</v>
      </c>
      <c r="AC47" s="40" t="s">
        <v>152</v>
      </c>
      <c r="AD47" t="s">
        <v>111</v>
      </c>
      <c r="AE47" t="s">
        <v>111</v>
      </c>
      <c r="AF47" t="s">
        <v>153</v>
      </c>
      <c r="AG47" t="s">
        <v>163</v>
      </c>
      <c r="AH47" t="s">
        <v>153</v>
      </c>
      <c r="AI47" t="s">
        <v>189</v>
      </c>
      <c r="AJ47" t="s">
        <v>111</v>
      </c>
      <c r="AK47">
        <v>1</v>
      </c>
      <c r="AL47">
        <v>1</v>
      </c>
      <c r="AM47">
        <v>2</v>
      </c>
      <c r="AN47">
        <v>2</v>
      </c>
      <c r="AO47" t="s">
        <v>111</v>
      </c>
      <c r="AP47" t="s">
        <v>111</v>
      </c>
      <c r="AQ47" s="40" t="s">
        <v>111</v>
      </c>
      <c r="AR47" t="s">
        <v>111</v>
      </c>
      <c r="AS47" t="s">
        <v>111</v>
      </c>
      <c r="AT47" t="s">
        <v>111</v>
      </c>
      <c r="AU47" t="s">
        <v>111</v>
      </c>
      <c r="AV47" t="s">
        <v>111</v>
      </c>
      <c r="AW47" t="s">
        <v>111</v>
      </c>
      <c r="AX47" t="s">
        <v>111</v>
      </c>
      <c r="AY47" t="s">
        <v>282</v>
      </c>
      <c r="AZ47" t="s">
        <v>282</v>
      </c>
      <c r="BA47" t="s">
        <v>313</v>
      </c>
      <c r="BB47" t="s">
        <v>279</v>
      </c>
      <c r="BC47" t="s">
        <v>287</v>
      </c>
      <c r="BD47" t="s">
        <v>287</v>
      </c>
      <c r="BE47" t="s">
        <v>285</v>
      </c>
      <c r="BF47" t="s">
        <v>285</v>
      </c>
      <c r="BG47" s="48" t="s">
        <v>111</v>
      </c>
      <c r="BH47" s="48" t="s">
        <v>111</v>
      </c>
      <c r="BI47" s="40" t="s">
        <v>332</v>
      </c>
      <c r="BJ47" s="40" t="s">
        <v>332</v>
      </c>
      <c r="BK47" t="s">
        <v>228</v>
      </c>
      <c r="BL47" s="60" t="s">
        <v>226</v>
      </c>
      <c r="BM47" t="s">
        <v>227</v>
      </c>
      <c r="BN47" t="s">
        <v>228</v>
      </c>
      <c r="BO47" s="34" t="s">
        <v>251</v>
      </c>
      <c r="BP47" s="34" t="s">
        <v>251</v>
      </c>
      <c r="BQ47" s="34" t="s">
        <v>111</v>
      </c>
      <c r="BR47" s="34" t="s">
        <v>246</v>
      </c>
      <c r="BS47" s="34" t="s">
        <v>246</v>
      </c>
      <c r="BT47" s="34" t="s">
        <v>111</v>
      </c>
      <c r="BU47" s="34" t="s">
        <v>247</v>
      </c>
      <c r="BV47" s="34" t="s">
        <v>247</v>
      </c>
      <c r="BW47" s="34" t="s">
        <v>238</v>
      </c>
      <c r="BX47" s="34" t="s">
        <v>244</v>
      </c>
      <c r="BY47" s="34" t="s">
        <v>249</v>
      </c>
      <c r="BZ47" s="34" t="s">
        <v>232</v>
      </c>
      <c r="CA47" s="34" t="s">
        <v>249</v>
      </c>
      <c r="CB47" s="34" t="s">
        <v>250</v>
      </c>
      <c r="CC47" s="40" t="s">
        <v>111</v>
      </c>
      <c r="CD47" s="40" t="s">
        <v>111</v>
      </c>
      <c r="CE47" s="40" t="s">
        <v>111</v>
      </c>
      <c r="CF47" s="40" t="s">
        <v>111</v>
      </c>
      <c r="CG47" s="40" t="s">
        <v>111</v>
      </c>
      <c r="CH47" s="40" t="s">
        <v>111</v>
      </c>
      <c r="CI47" s="40" t="s">
        <v>111</v>
      </c>
      <c r="CJ47" s="40">
        <v>1</v>
      </c>
      <c r="CK47" s="56" t="s">
        <v>328</v>
      </c>
      <c r="CL47" s="34" t="s">
        <v>232</v>
      </c>
      <c r="CM47" s="56" t="s">
        <v>329</v>
      </c>
      <c r="CN47" s="56" t="s">
        <v>329</v>
      </c>
      <c r="CO47" s="34" t="s">
        <v>232</v>
      </c>
      <c r="CP47" s="25">
        <v>110</v>
      </c>
      <c r="CQ47" s="25">
        <v>110</v>
      </c>
      <c r="CR47" s="25"/>
      <c r="CS47" s="34" t="s">
        <v>232</v>
      </c>
      <c r="CT47" s="48" t="s">
        <v>229</v>
      </c>
      <c r="CU47" s="48" t="s">
        <v>229</v>
      </c>
      <c r="CV47" s="34" t="s">
        <v>232</v>
      </c>
      <c r="CW47" s="40">
        <v>1</v>
      </c>
      <c r="CX47" s="56" t="s">
        <v>328</v>
      </c>
      <c r="CY47" s="34" t="s">
        <v>232</v>
      </c>
      <c r="CZ47" s="56" t="s">
        <v>329</v>
      </c>
      <c r="DA47" s="56" t="s">
        <v>329</v>
      </c>
      <c r="DB47" s="34" t="s">
        <v>232</v>
      </c>
      <c r="DC47" s="25">
        <v>110</v>
      </c>
      <c r="DD47" s="25">
        <v>110</v>
      </c>
      <c r="DE47" s="25"/>
      <c r="DF47" s="34" t="s">
        <v>232</v>
      </c>
      <c r="DG47" s="48" t="s">
        <v>229</v>
      </c>
      <c r="DH47" s="48" t="s">
        <v>229</v>
      </c>
      <c r="DI47" s="34" t="s">
        <v>232</v>
      </c>
    </row>
    <row r="48" spans="2:113" x14ac:dyDescent="0.3">
      <c r="B48" t="s">
        <v>101</v>
      </c>
      <c r="D48" t="s">
        <v>101</v>
      </c>
      <c r="E48" t="s">
        <v>104</v>
      </c>
      <c r="F48">
        <v>3148</v>
      </c>
      <c r="G48" t="s">
        <v>127</v>
      </c>
      <c r="H48" t="s">
        <v>126</v>
      </c>
      <c r="I48" t="s">
        <v>127</v>
      </c>
      <c r="J48" t="s">
        <v>111</v>
      </c>
      <c r="K48" t="s">
        <v>105</v>
      </c>
      <c r="L48" t="s">
        <v>106</v>
      </c>
      <c r="M48" t="s">
        <v>105</v>
      </c>
      <c r="N48" t="s">
        <v>98</v>
      </c>
      <c r="O48">
        <v>8</v>
      </c>
      <c r="P48" t="s">
        <v>110</v>
      </c>
      <c r="Q48" t="s">
        <v>151</v>
      </c>
      <c r="R48" t="s">
        <v>108</v>
      </c>
      <c r="S48" t="s">
        <v>109</v>
      </c>
      <c r="T48">
        <v>8</v>
      </c>
      <c r="U48">
        <v>8</v>
      </c>
      <c r="V48" t="s">
        <v>109</v>
      </c>
      <c r="W48" t="s">
        <v>114</v>
      </c>
      <c r="X48" t="s">
        <v>117</v>
      </c>
      <c r="Y48" t="s">
        <v>111</v>
      </c>
      <c r="Z48" t="s">
        <v>112</v>
      </c>
      <c r="AA48" t="s">
        <v>111</v>
      </c>
      <c r="AB48" t="s">
        <v>111</v>
      </c>
      <c r="AC48" s="40" t="s">
        <v>152</v>
      </c>
      <c r="AD48" t="s">
        <v>111</v>
      </c>
      <c r="AE48" t="s">
        <v>111</v>
      </c>
      <c r="AF48" t="s">
        <v>153</v>
      </c>
      <c r="AG48" t="s">
        <v>164</v>
      </c>
      <c r="AH48" t="s">
        <v>153</v>
      </c>
      <c r="AI48" t="s">
        <v>189</v>
      </c>
      <c r="AJ48" t="s">
        <v>111</v>
      </c>
      <c r="AK48">
        <v>1</v>
      </c>
      <c r="AL48">
        <v>1</v>
      </c>
      <c r="AM48">
        <v>2</v>
      </c>
      <c r="AN48">
        <v>2</v>
      </c>
      <c r="AO48" t="s">
        <v>111</v>
      </c>
      <c r="AP48" t="s">
        <v>111</v>
      </c>
      <c r="AQ48" s="40" t="s">
        <v>111</v>
      </c>
      <c r="AR48" t="s">
        <v>111</v>
      </c>
      <c r="AS48" t="s">
        <v>111</v>
      </c>
      <c r="AT48" t="s">
        <v>111</v>
      </c>
      <c r="AU48" t="s">
        <v>111</v>
      </c>
      <c r="AV48" t="s">
        <v>111</v>
      </c>
      <c r="AW48" t="s">
        <v>111</v>
      </c>
      <c r="AX48" t="s">
        <v>111</v>
      </c>
      <c r="AY48" t="s">
        <v>282</v>
      </c>
      <c r="AZ48" t="s">
        <v>282</v>
      </c>
      <c r="BA48" t="s">
        <v>314</v>
      </c>
      <c r="BB48" t="s">
        <v>279</v>
      </c>
      <c r="BC48" t="s">
        <v>288</v>
      </c>
      <c r="BD48" t="s">
        <v>288</v>
      </c>
      <c r="BE48" t="s">
        <v>285</v>
      </c>
      <c r="BF48" t="s">
        <v>285</v>
      </c>
      <c r="BG48" s="48" t="s">
        <v>111</v>
      </c>
      <c r="BH48" s="48" t="s">
        <v>111</v>
      </c>
      <c r="BI48" s="40" t="s">
        <v>333</v>
      </c>
      <c r="BJ48" s="40" t="s">
        <v>333</v>
      </c>
      <c r="BK48" t="s">
        <v>228</v>
      </c>
      <c r="BL48" s="60" t="s">
        <v>226</v>
      </c>
      <c r="BM48" t="s">
        <v>227</v>
      </c>
      <c r="BN48" t="s">
        <v>228</v>
      </c>
      <c r="BO48" s="34" t="s">
        <v>251</v>
      </c>
      <c r="BP48" s="34" t="s">
        <v>251</v>
      </c>
      <c r="BQ48" s="34" t="s">
        <v>111</v>
      </c>
      <c r="BR48" s="34" t="s">
        <v>246</v>
      </c>
      <c r="BS48" s="34" t="s">
        <v>246</v>
      </c>
      <c r="BT48" s="34" t="s">
        <v>111</v>
      </c>
      <c r="BU48" s="34" t="s">
        <v>247</v>
      </c>
      <c r="BV48" s="34" t="s">
        <v>247</v>
      </c>
      <c r="BW48" s="34" t="s">
        <v>239</v>
      </c>
      <c r="BX48" s="34" t="s">
        <v>244</v>
      </c>
      <c r="BY48" s="34" t="s">
        <v>249</v>
      </c>
      <c r="BZ48" s="34" t="s">
        <v>232</v>
      </c>
      <c r="CA48" s="34" t="s">
        <v>249</v>
      </c>
      <c r="CB48" s="34" t="s">
        <v>250</v>
      </c>
      <c r="CC48" s="40" t="s">
        <v>111</v>
      </c>
      <c r="CD48" s="40" t="s">
        <v>111</v>
      </c>
      <c r="CE48" s="40" t="s">
        <v>111</v>
      </c>
      <c r="CF48" s="40" t="s">
        <v>111</v>
      </c>
      <c r="CG48" s="40" t="s">
        <v>111</v>
      </c>
      <c r="CH48" s="40" t="s">
        <v>111</v>
      </c>
      <c r="CI48" s="40" t="s">
        <v>111</v>
      </c>
      <c r="CJ48" s="40">
        <v>1</v>
      </c>
      <c r="CK48" s="56" t="s">
        <v>328</v>
      </c>
      <c r="CL48" s="34" t="s">
        <v>232</v>
      </c>
      <c r="CM48" s="56" t="s">
        <v>329</v>
      </c>
      <c r="CN48" s="56" t="s">
        <v>329</v>
      </c>
      <c r="CO48" s="34" t="s">
        <v>232</v>
      </c>
      <c r="CP48" s="25">
        <v>110</v>
      </c>
      <c r="CQ48" s="25">
        <v>110</v>
      </c>
      <c r="CR48" s="25"/>
      <c r="CS48" s="34" t="s">
        <v>232</v>
      </c>
      <c r="CT48" s="48" t="s">
        <v>246</v>
      </c>
      <c r="CU48" s="48" t="s">
        <v>246</v>
      </c>
      <c r="CV48" s="34" t="s">
        <v>232</v>
      </c>
      <c r="CW48" s="40">
        <v>1</v>
      </c>
      <c r="CX48" s="56" t="s">
        <v>328</v>
      </c>
      <c r="CY48" s="34" t="s">
        <v>232</v>
      </c>
      <c r="CZ48" s="56" t="s">
        <v>329</v>
      </c>
      <c r="DA48" s="56" t="s">
        <v>329</v>
      </c>
      <c r="DB48" s="34" t="s">
        <v>232</v>
      </c>
      <c r="DC48" s="25">
        <v>110</v>
      </c>
      <c r="DD48" s="25">
        <v>110</v>
      </c>
      <c r="DE48" s="25"/>
      <c r="DF48" s="34" t="s">
        <v>232</v>
      </c>
      <c r="DG48" s="48" t="s">
        <v>246</v>
      </c>
      <c r="DH48" s="48" t="s">
        <v>246</v>
      </c>
      <c r="DI48" s="34" t="s">
        <v>232</v>
      </c>
    </row>
    <row r="49" spans="2:113" x14ac:dyDescent="0.3">
      <c r="B49" t="s">
        <v>101</v>
      </c>
      <c r="D49" t="s">
        <v>101</v>
      </c>
      <c r="E49" t="s">
        <v>104</v>
      </c>
      <c r="F49">
        <v>3148</v>
      </c>
      <c r="G49" t="s">
        <v>127</v>
      </c>
      <c r="H49" t="s">
        <v>126</v>
      </c>
      <c r="I49" t="s">
        <v>127</v>
      </c>
      <c r="J49" t="s">
        <v>111</v>
      </c>
      <c r="K49" t="s">
        <v>105</v>
      </c>
      <c r="L49" t="s">
        <v>106</v>
      </c>
      <c r="M49" t="s">
        <v>105</v>
      </c>
      <c r="N49" t="s">
        <v>98</v>
      </c>
      <c r="O49">
        <v>8</v>
      </c>
      <c r="P49" t="s">
        <v>110</v>
      </c>
      <c r="Q49" t="s">
        <v>151</v>
      </c>
      <c r="R49" t="s">
        <v>108</v>
      </c>
      <c r="S49" t="s">
        <v>109</v>
      </c>
      <c r="T49">
        <v>9</v>
      </c>
      <c r="U49">
        <v>9</v>
      </c>
      <c r="V49" t="s">
        <v>109</v>
      </c>
      <c r="W49" t="s">
        <v>114</v>
      </c>
      <c r="X49" t="s">
        <v>116</v>
      </c>
      <c r="Y49" t="s">
        <v>111</v>
      </c>
      <c r="Z49" t="s">
        <v>112</v>
      </c>
      <c r="AA49" t="s">
        <v>111</v>
      </c>
      <c r="AB49" t="s">
        <v>111</v>
      </c>
      <c r="AC49" s="40" t="s">
        <v>152</v>
      </c>
      <c r="AD49" t="s">
        <v>111</v>
      </c>
      <c r="AE49" t="s">
        <v>111</v>
      </c>
      <c r="AF49" t="s">
        <v>154</v>
      </c>
      <c r="AG49" t="s">
        <v>165</v>
      </c>
      <c r="AH49" t="s">
        <v>154</v>
      </c>
      <c r="AI49" t="s">
        <v>189</v>
      </c>
      <c r="AJ49" t="s">
        <v>111</v>
      </c>
      <c r="AK49">
        <v>1</v>
      </c>
      <c r="AL49">
        <v>1</v>
      </c>
      <c r="AM49">
        <v>2</v>
      </c>
      <c r="AN49">
        <v>2</v>
      </c>
      <c r="AO49" t="s">
        <v>111</v>
      </c>
      <c r="AP49" t="s">
        <v>111</v>
      </c>
      <c r="AQ49" s="40" t="s">
        <v>111</v>
      </c>
      <c r="AR49" t="s">
        <v>111</v>
      </c>
      <c r="AS49" t="s">
        <v>111</v>
      </c>
      <c r="AT49" t="s">
        <v>111</v>
      </c>
      <c r="AU49" t="s">
        <v>111</v>
      </c>
      <c r="AV49" t="s">
        <v>111</v>
      </c>
      <c r="AW49" t="s">
        <v>111</v>
      </c>
      <c r="AX49" t="s">
        <v>111</v>
      </c>
      <c r="AY49" t="s">
        <v>282</v>
      </c>
      <c r="AZ49" t="s">
        <v>282</v>
      </c>
      <c r="BA49" t="s">
        <v>315</v>
      </c>
      <c r="BB49" t="s">
        <v>279</v>
      </c>
      <c r="BC49" t="s">
        <v>289</v>
      </c>
      <c r="BD49" t="s">
        <v>289</v>
      </c>
      <c r="BE49" t="s">
        <v>290</v>
      </c>
      <c r="BF49" t="s">
        <v>290</v>
      </c>
      <c r="BG49" s="48" t="s">
        <v>111</v>
      </c>
      <c r="BH49" s="48" t="s">
        <v>111</v>
      </c>
      <c r="BI49" s="40" t="s">
        <v>334</v>
      </c>
      <c r="BJ49" s="40" t="s">
        <v>334</v>
      </c>
      <c r="BK49" t="s">
        <v>228</v>
      </c>
      <c r="BL49" s="60" t="s">
        <v>226</v>
      </c>
      <c r="BM49" t="s">
        <v>227</v>
      </c>
      <c r="BN49" t="s">
        <v>228</v>
      </c>
      <c r="BO49" s="34" t="s">
        <v>251</v>
      </c>
      <c r="BP49" s="34" t="s">
        <v>251</v>
      </c>
      <c r="BQ49" s="34" t="s">
        <v>111</v>
      </c>
      <c r="BR49" s="34" t="s">
        <v>246</v>
      </c>
      <c r="BS49" s="34" t="s">
        <v>246</v>
      </c>
      <c r="BT49" s="34" t="s">
        <v>111</v>
      </c>
      <c r="BU49" s="34" t="s">
        <v>247</v>
      </c>
      <c r="BV49" s="34" t="s">
        <v>247</v>
      </c>
      <c r="BW49" s="34" t="s">
        <v>240</v>
      </c>
      <c r="BX49" s="34" t="s">
        <v>244</v>
      </c>
      <c r="BY49" s="34" t="s">
        <v>249</v>
      </c>
      <c r="BZ49" s="34" t="s">
        <v>232</v>
      </c>
      <c r="CA49" s="34" t="s">
        <v>249</v>
      </c>
      <c r="CB49" s="34" t="s">
        <v>250</v>
      </c>
      <c r="CC49" s="40" t="s">
        <v>111</v>
      </c>
      <c r="CD49" s="40" t="s">
        <v>111</v>
      </c>
      <c r="CE49" s="40" t="s">
        <v>111</v>
      </c>
      <c r="CF49" s="40" t="s">
        <v>111</v>
      </c>
      <c r="CG49" s="40" t="s">
        <v>111</v>
      </c>
      <c r="CH49" s="40" t="s">
        <v>111</v>
      </c>
      <c r="CI49" s="40" t="s">
        <v>111</v>
      </c>
      <c r="CJ49" s="40">
        <v>1</v>
      </c>
      <c r="CK49" s="56" t="s">
        <v>328</v>
      </c>
      <c r="CL49" s="34" t="s">
        <v>232</v>
      </c>
      <c r="CM49" s="56" t="s">
        <v>329</v>
      </c>
      <c r="CN49" s="56" t="s">
        <v>329</v>
      </c>
      <c r="CO49" s="34" t="s">
        <v>232</v>
      </c>
      <c r="CP49" s="25">
        <v>110</v>
      </c>
      <c r="CQ49" s="25">
        <v>110</v>
      </c>
      <c r="CR49" s="25"/>
      <c r="CS49" s="34" t="s">
        <v>232</v>
      </c>
      <c r="CT49" s="48" t="s">
        <v>246</v>
      </c>
      <c r="CU49" s="48" t="s">
        <v>246</v>
      </c>
      <c r="CV49" s="34" t="s">
        <v>232</v>
      </c>
      <c r="CW49" s="40">
        <v>1</v>
      </c>
      <c r="CX49" s="56" t="s">
        <v>328</v>
      </c>
      <c r="CY49" s="34" t="s">
        <v>232</v>
      </c>
      <c r="CZ49" s="56" t="s">
        <v>329</v>
      </c>
      <c r="DA49" s="56" t="s">
        <v>329</v>
      </c>
      <c r="DB49" s="34" t="s">
        <v>232</v>
      </c>
      <c r="DC49" s="25">
        <v>110</v>
      </c>
      <c r="DD49" s="25">
        <v>110</v>
      </c>
      <c r="DE49" s="25"/>
      <c r="DF49" s="34" t="s">
        <v>232</v>
      </c>
      <c r="DG49" s="48" t="s">
        <v>246</v>
      </c>
      <c r="DH49" s="48" t="s">
        <v>246</v>
      </c>
      <c r="DI49" s="34" t="s">
        <v>232</v>
      </c>
    </row>
    <row r="50" spans="2:113" x14ac:dyDescent="0.3">
      <c r="B50" t="s">
        <v>101</v>
      </c>
      <c r="D50" t="s">
        <v>101</v>
      </c>
      <c r="E50" t="s">
        <v>104</v>
      </c>
      <c r="F50">
        <v>3148</v>
      </c>
      <c r="G50" t="s">
        <v>127</v>
      </c>
      <c r="H50" t="s">
        <v>126</v>
      </c>
      <c r="I50" t="s">
        <v>127</v>
      </c>
      <c r="J50" t="s">
        <v>111</v>
      </c>
      <c r="K50" t="s">
        <v>105</v>
      </c>
      <c r="L50" t="s">
        <v>106</v>
      </c>
      <c r="M50" t="s">
        <v>105</v>
      </c>
      <c r="N50" t="s">
        <v>98</v>
      </c>
      <c r="O50">
        <v>8</v>
      </c>
      <c r="P50" t="s">
        <v>110</v>
      </c>
      <c r="Q50" t="s">
        <v>151</v>
      </c>
      <c r="R50" t="s">
        <v>108</v>
      </c>
      <c r="S50" t="s">
        <v>109</v>
      </c>
      <c r="T50">
        <v>10</v>
      </c>
      <c r="U50">
        <v>10</v>
      </c>
      <c r="V50" t="s">
        <v>109</v>
      </c>
      <c r="W50" t="s">
        <v>114</v>
      </c>
      <c r="X50" t="s">
        <v>117</v>
      </c>
      <c r="Y50" t="s">
        <v>111</v>
      </c>
      <c r="Z50" t="s">
        <v>112</v>
      </c>
      <c r="AA50" t="s">
        <v>111</v>
      </c>
      <c r="AB50" t="s">
        <v>111</v>
      </c>
      <c r="AC50" s="40" t="s">
        <v>152</v>
      </c>
      <c r="AD50" t="s">
        <v>111</v>
      </c>
      <c r="AE50" t="s">
        <v>111</v>
      </c>
      <c r="AF50" t="s">
        <v>154</v>
      </c>
      <c r="AG50" t="s">
        <v>166</v>
      </c>
      <c r="AH50" t="s">
        <v>154</v>
      </c>
      <c r="AI50" t="s">
        <v>189</v>
      </c>
      <c r="AJ50" t="s">
        <v>111</v>
      </c>
      <c r="AK50">
        <v>1</v>
      </c>
      <c r="AL50">
        <v>1</v>
      </c>
      <c r="AM50">
        <v>2</v>
      </c>
      <c r="AN50">
        <v>2</v>
      </c>
      <c r="AO50" t="s">
        <v>111</v>
      </c>
      <c r="AP50" t="s">
        <v>111</v>
      </c>
      <c r="AQ50" s="40" t="s">
        <v>111</v>
      </c>
      <c r="AR50" t="s">
        <v>111</v>
      </c>
      <c r="AS50" t="s">
        <v>111</v>
      </c>
      <c r="AT50" t="s">
        <v>111</v>
      </c>
      <c r="AU50" t="s">
        <v>111</v>
      </c>
      <c r="AV50" t="s">
        <v>111</v>
      </c>
      <c r="AW50" t="s">
        <v>111</v>
      </c>
      <c r="AX50" t="s">
        <v>111</v>
      </c>
      <c r="AY50" t="s">
        <v>283</v>
      </c>
      <c r="AZ50" t="s">
        <v>283</v>
      </c>
      <c r="BA50" t="s">
        <v>316</v>
      </c>
      <c r="BB50" t="s">
        <v>279</v>
      </c>
      <c r="BC50" t="s">
        <v>291</v>
      </c>
      <c r="BD50" t="s">
        <v>291</v>
      </c>
      <c r="BE50" t="s">
        <v>290</v>
      </c>
      <c r="BF50" t="s">
        <v>290</v>
      </c>
      <c r="BG50" s="48" t="s">
        <v>111</v>
      </c>
      <c r="BH50" s="48" t="s">
        <v>111</v>
      </c>
      <c r="BI50" s="40" t="s">
        <v>335</v>
      </c>
      <c r="BJ50" s="40" t="s">
        <v>335</v>
      </c>
      <c r="BK50" t="s">
        <v>228</v>
      </c>
      <c r="BL50" s="60" t="s">
        <v>226</v>
      </c>
      <c r="BM50" t="s">
        <v>227</v>
      </c>
      <c r="BN50" t="s">
        <v>228</v>
      </c>
      <c r="BO50" s="34" t="s">
        <v>251</v>
      </c>
      <c r="BP50" s="34" t="s">
        <v>251</v>
      </c>
      <c r="BQ50" s="34" t="s">
        <v>111</v>
      </c>
      <c r="BR50" s="34" t="s">
        <v>246</v>
      </c>
      <c r="BS50" s="34" t="s">
        <v>246</v>
      </c>
      <c r="BT50" s="34" t="s">
        <v>111</v>
      </c>
      <c r="BU50" s="34" t="s">
        <v>247</v>
      </c>
      <c r="BV50" s="34" t="s">
        <v>247</v>
      </c>
      <c r="BW50" s="34" t="s">
        <v>241</v>
      </c>
      <c r="BX50" s="34" t="s">
        <v>244</v>
      </c>
      <c r="BY50" s="34" t="s">
        <v>249</v>
      </c>
      <c r="BZ50" s="34" t="s">
        <v>232</v>
      </c>
      <c r="CA50" s="34" t="s">
        <v>249</v>
      </c>
      <c r="CB50" s="34" t="s">
        <v>250</v>
      </c>
      <c r="CC50" s="40" t="s">
        <v>111</v>
      </c>
      <c r="CD50" s="40" t="s">
        <v>111</v>
      </c>
      <c r="CE50" s="40" t="s">
        <v>111</v>
      </c>
      <c r="CF50" s="40" t="s">
        <v>111</v>
      </c>
      <c r="CG50" s="40" t="s">
        <v>111</v>
      </c>
      <c r="CH50" s="40" t="s">
        <v>111</v>
      </c>
      <c r="CI50" s="40" t="s">
        <v>111</v>
      </c>
      <c r="CJ50" s="40">
        <v>1</v>
      </c>
      <c r="CK50" s="56" t="s">
        <v>328</v>
      </c>
      <c r="CL50" s="34" t="s">
        <v>232</v>
      </c>
      <c r="CM50" s="56" t="s">
        <v>329</v>
      </c>
      <c r="CN50" s="56" t="s">
        <v>329</v>
      </c>
      <c r="CO50" s="34" t="s">
        <v>232</v>
      </c>
      <c r="CP50" s="25">
        <v>110</v>
      </c>
      <c r="CQ50" s="25">
        <v>110</v>
      </c>
      <c r="CR50" s="25"/>
      <c r="CS50" s="34" t="s">
        <v>232</v>
      </c>
      <c r="CT50" s="48" t="s">
        <v>246</v>
      </c>
      <c r="CU50" s="48" t="s">
        <v>246</v>
      </c>
      <c r="CV50" s="34" t="s">
        <v>232</v>
      </c>
      <c r="CW50" s="40">
        <v>1</v>
      </c>
      <c r="CX50" s="56" t="s">
        <v>328</v>
      </c>
      <c r="CY50" s="34" t="s">
        <v>232</v>
      </c>
      <c r="CZ50" s="56" t="s">
        <v>329</v>
      </c>
      <c r="DA50" s="56" t="s">
        <v>329</v>
      </c>
      <c r="DB50" s="34" t="s">
        <v>232</v>
      </c>
      <c r="DC50" s="25">
        <v>110</v>
      </c>
      <c r="DD50" s="25">
        <v>110</v>
      </c>
      <c r="DE50" s="25"/>
      <c r="DF50" s="34" t="s">
        <v>232</v>
      </c>
      <c r="DG50" s="48" t="s">
        <v>246</v>
      </c>
      <c r="DH50" s="48" t="s">
        <v>246</v>
      </c>
      <c r="DI50" s="34" t="s">
        <v>232</v>
      </c>
    </row>
    <row r="51" spans="2:113" x14ac:dyDescent="0.3">
      <c r="B51" t="s">
        <v>101</v>
      </c>
      <c r="D51" t="s">
        <v>101</v>
      </c>
      <c r="E51" t="s">
        <v>104</v>
      </c>
      <c r="F51">
        <v>3148</v>
      </c>
      <c r="G51" t="s">
        <v>127</v>
      </c>
      <c r="H51" t="s">
        <v>126</v>
      </c>
      <c r="I51" t="s">
        <v>127</v>
      </c>
      <c r="J51" t="s">
        <v>111</v>
      </c>
      <c r="K51" t="s">
        <v>105</v>
      </c>
      <c r="L51" t="s">
        <v>106</v>
      </c>
      <c r="M51" t="s">
        <v>105</v>
      </c>
      <c r="N51" t="s">
        <v>98</v>
      </c>
      <c r="O51">
        <v>8</v>
      </c>
      <c r="P51" t="s">
        <v>110</v>
      </c>
      <c r="Q51" t="s">
        <v>151</v>
      </c>
      <c r="R51" t="s">
        <v>108</v>
      </c>
      <c r="S51" t="s">
        <v>109</v>
      </c>
      <c r="T51">
        <v>11</v>
      </c>
      <c r="U51">
        <v>11</v>
      </c>
      <c r="V51" t="s">
        <v>109</v>
      </c>
      <c r="W51" t="s">
        <v>114</v>
      </c>
      <c r="X51" t="s">
        <v>116</v>
      </c>
      <c r="Y51" t="s">
        <v>111</v>
      </c>
      <c r="Z51" t="s">
        <v>112</v>
      </c>
      <c r="AA51" t="s">
        <v>111</v>
      </c>
      <c r="AB51" t="s">
        <v>111</v>
      </c>
      <c r="AC51" s="40" t="s">
        <v>152</v>
      </c>
      <c r="AD51" t="s">
        <v>111</v>
      </c>
      <c r="AE51" t="s">
        <v>111</v>
      </c>
      <c r="AF51" t="s">
        <v>154</v>
      </c>
      <c r="AG51" t="s">
        <v>167</v>
      </c>
      <c r="AH51" t="s">
        <v>154</v>
      </c>
      <c r="AI51" t="s">
        <v>189</v>
      </c>
      <c r="AJ51" t="s">
        <v>111</v>
      </c>
      <c r="AK51">
        <v>1</v>
      </c>
      <c r="AL51">
        <v>1</v>
      </c>
      <c r="AM51">
        <v>2</v>
      </c>
      <c r="AN51">
        <v>2</v>
      </c>
      <c r="AO51" t="s">
        <v>111</v>
      </c>
      <c r="AP51" t="s">
        <v>111</v>
      </c>
      <c r="AQ51" s="40" t="s">
        <v>111</v>
      </c>
      <c r="AR51" t="s">
        <v>111</v>
      </c>
      <c r="AS51" t="s">
        <v>111</v>
      </c>
      <c r="AT51" t="s">
        <v>111</v>
      </c>
      <c r="AU51" t="s">
        <v>111</v>
      </c>
      <c r="AV51" t="s">
        <v>111</v>
      </c>
      <c r="AW51" t="s">
        <v>111</v>
      </c>
      <c r="AX51" t="s">
        <v>111</v>
      </c>
      <c r="AY51" t="s">
        <v>283</v>
      </c>
      <c r="AZ51" t="s">
        <v>283</v>
      </c>
      <c r="BA51" t="s">
        <v>317</v>
      </c>
      <c r="BB51" t="s">
        <v>280</v>
      </c>
      <c r="BC51" t="s">
        <v>292</v>
      </c>
      <c r="BD51" t="s">
        <v>292</v>
      </c>
      <c r="BE51" t="s">
        <v>290</v>
      </c>
      <c r="BF51" t="s">
        <v>290</v>
      </c>
      <c r="BG51" s="48" t="s">
        <v>111</v>
      </c>
      <c r="BH51" s="48" t="s">
        <v>111</v>
      </c>
      <c r="BI51" s="40" t="s">
        <v>331</v>
      </c>
      <c r="BJ51" s="25" t="s">
        <v>336</v>
      </c>
      <c r="BK51" t="s">
        <v>228</v>
      </c>
      <c r="BL51" s="60" t="s">
        <v>226</v>
      </c>
      <c r="BM51" t="s">
        <v>227</v>
      </c>
      <c r="BN51" t="s">
        <v>228</v>
      </c>
      <c r="BO51" s="34" t="s">
        <v>251</v>
      </c>
      <c r="BP51" s="34" t="s">
        <v>251</v>
      </c>
      <c r="BQ51" s="34" t="s">
        <v>111</v>
      </c>
      <c r="BR51" s="34" t="s">
        <v>246</v>
      </c>
      <c r="BS51" s="34" t="s">
        <v>246</v>
      </c>
      <c r="BT51" s="34" t="s">
        <v>111</v>
      </c>
      <c r="BU51" s="34" t="s">
        <v>247</v>
      </c>
      <c r="BV51" s="34" t="s">
        <v>247</v>
      </c>
      <c r="BW51" s="34" t="s">
        <v>242</v>
      </c>
      <c r="BX51" s="34" t="s">
        <v>244</v>
      </c>
      <c r="BY51" s="34" t="s">
        <v>249</v>
      </c>
      <c r="BZ51" s="34" t="s">
        <v>232</v>
      </c>
      <c r="CA51" s="34" t="s">
        <v>249</v>
      </c>
      <c r="CB51" s="34" t="s">
        <v>250</v>
      </c>
      <c r="CC51" s="40" t="s">
        <v>111</v>
      </c>
      <c r="CD51" s="40" t="s">
        <v>111</v>
      </c>
      <c r="CE51" s="40" t="s">
        <v>111</v>
      </c>
      <c r="CF51" s="40" t="s">
        <v>111</v>
      </c>
      <c r="CG51" s="40" t="s">
        <v>111</v>
      </c>
      <c r="CH51" s="40" t="s">
        <v>111</v>
      </c>
      <c r="CI51" s="40" t="s">
        <v>111</v>
      </c>
      <c r="CJ51" s="40">
        <v>1</v>
      </c>
      <c r="CK51" s="56" t="s">
        <v>328</v>
      </c>
      <c r="CL51" s="34" t="s">
        <v>232</v>
      </c>
      <c r="CM51" s="56" t="s">
        <v>329</v>
      </c>
      <c r="CN51" s="56" t="s">
        <v>329</v>
      </c>
      <c r="CO51" s="34" t="s">
        <v>232</v>
      </c>
      <c r="CP51" s="25">
        <v>110</v>
      </c>
      <c r="CQ51" s="25">
        <v>110</v>
      </c>
      <c r="CR51" s="25"/>
      <c r="CS51" s="34" t="s">
        <v>232</v>
      </c>
      <c r="CT51" s="48" t="s">
        <v>246</v>
      </c>
      <c r="CU51" s="48" t="s">
        <v>246</v>
      </c>
      <c r="CV51" s="34" t="s">
        <v>232</v>
      </c>
      <c r="CW51" s="40">
        <v>1</v>
      </c>
      <c r="CX51" s="56" t="s">
        <v>328</v>
      </c>
      <c r="CY51" s="34" t="s">
        <v>232</v>
      </c>
      <c r="CZ51" s="56" t="s">
        <v>329</v>
      </c>
      <c r="DA51" s="56" t="s">
        <v>329</v>
      </c>
      <c r="DB51" s="34" t="s">
        <v>232</v>
      </c>
      <c r="DC51" s="25">
        <v>110</v>
      </c>
      <c r="DD51" s="25">
        <v>110</v>
      </c>
      <c r="DE51" s="25"/>
      <c r="DF51" s="34" t="s">
        <v>232</v>
      </c>
      <c r="DG51" s="48" t="s">
        <v>246</v>
      </c>
      <c r="DH51" s="48" t="s">
        <v>246</v>
      </c>
      <c r="DI51" s="34" t="s">
        <v>232</v>
      </c>
    </row>
    <row r="52" spans="2:113" x14ac:dyDescent="0.3">
      <c r="B52" t="s">
        <v>101</v>
      </c>
      <c r="D52" t="s">
        <v>101</v>
      </c>
      <c r="E52" t="s">
        <v>104</v>
      </c>
      <c r="F52">
        <v>3148</v>
      </c>
      <c r="G52" t="s">
        <v>127</v>
      </c>
      <c r="H52" t="s">
        <v>126</v>
      </c>
      <c r="I52" t="s">
        <v>127</v>
      </c>
      <c r="J52" t="s">
        <v>111</v>
      </c>
      <c r="K52" t="s">
        <v>105</v>
      </c>
      <c r="L52" t="s">
        <v>106</v>
      </c>
      <c r="M52" t="s">
        <v>105</v>
      </c>
      <c r="N52" t="s">
        <v>98</v>
      </c>
      <c r="O52">
        <v>8</v>
      </c>
      <c r="P52" t="s">
        <v>110</v>
      </c>
      <c r="Q52" t="s">
        <v>151</v>
      </c>
      <c r="R52" t="s">
        <v>108</v>
      </c>
      <c r="S52" t="s">
        <v>109</v>
      </c>
      <c r="T52">
        <v>12</v>
      </c>
      <c r="U52">
        <v>12</v>
      </c>
      <c r="V52" t="s">
        <v>109</v>
      </c>
      <c r="W52" t="s">
        <v>114</v>
      </c>
      <c r="X52" t="s">
        <v>117</v>
      </c>
      <c r="Y52" t="s">
        <v>111</v>
      </c>
      <c r="Z52" t="s">
        <v>112</v>
      </c>
      <c r="AA52" t="s">
        <v>111</v>
      </c>
      <c r="AB52" t="s">
        <v>111</v>
      </c>
      <c r="AC52" s="40" t="s">
        <v>152</v>
      </c>
      <c r="AD52" t="s">
        <v>111</v>
      </c>
      <c r="AE52" t="s">
        <v>111</v>
      </c>
      <c r="AF52" t="s">
        <v>154</v>
      </c>
      <c r="AG52" t="s">
        <v>168</v>
      </c>
      <c r="AH52" t="s">
        <v>154</v>
      </c>
      <c r="AI52" t="s">
        <v>189</v>
      </c>
      <c r="AJ52" t="s">
        <v>111</v>
      </c>
      <c r="AK52">
        <v>1</v>
      </c>
      <c r="AL52">
        <v>1</v>
      </c>
      <c r="AM52">
        <v>2</v>
      </c>
      <c r="AN52">
        <v>2</v>
      </c>
      <c r="AO52" t="s">
        <v>111</v>
      </c>
      <c r="AP52" t="s">
        <v>111</v>
      </c>
      <c r="AQ52" s="40" t="s">
        <v>111</v>
      </c>
      <c r="AR52" t="s">
        <v>111</v>
      </c>
      <c r="AS52" t="s">
        <v>111</v>
      </c>
      <c r="AT52" t="s">
        <v>111</v>
      </c>
      <c r="AU52" t="s">
        <v>111</v>
      </c>
      <c r="AV52" t="s">
        <v>111</v>
      </c>
      <c r="AW52" t="s">
        <v>111</v>
      </c>
      <c r="AX52" t="s">
        <v>111</v>
      </c>
      <c r="AY52" t="s">
        <v>283</v>
      </c>
      <c r="AZ52" t="s">
        <v>283</v>
      </c>
      <c r="BA52" t="s">
        <v>318</v>
      </c>
      <c r="BB52" t="s">
        <v>280</v>
      </c>
      <c r="BC52" t="s">
        <v>293</v>
      </c>
      <c r="BD52" t="s">
        <v>293</v>
      </c>
      <c r="BE52" t="s">
        <v>294</v>
      </c>
      <c r="BF52" t="s">
        <v>294</v>
      </c>
      <c r="BG52" s="48" t="s">
        <v>111</v>
      </c>
      <c r="BH52" s="48" t="s">
        <v>111</v>
      </c>
      <c r="BI52" s="40" t="s">
        <v>332</v>
      </c>
      <c r="BJ52" s="40" t="s">
        <v>332</v>
      </c>
      <c r="BK52" t="s">
        <v>228</v>
      </c>
      <c r="BL52" s="60" t="s">
        <v>226</v>
      </c>
      <c r="BM52" t="s">
        <v>227</v>
      </c>
      <c r="BN52" t="s">
        <v>228</v>
      </c>
      <c r="BO52" s="34" t="s">
        <v>251</v>
      </c>
      <c r="BP52" s="34" t="s">
        <v>251</v>
      </c>
      <c r="BQ52" s="34" t="s">
        <v>111</v>
      </c>
      <c r="BR52" s="34" t="s">
        <v>246</v>
      </c>
      <c r="BS52" s="34" t="s">
        <v>246</v>
      </c>
      <c r="BT52" s="34" t="s">
        <v>111</v>
      </c>
      <c r="BU52" s="34" t="s">
        <v>247</v>
      </c>
      <c r="BV52" s="34" t="s">
        <v>247</v>
      </c>
      <c r="BW52" s="34" t="s">
        <v>243</v>
      </c>
      <c r="BX52" s="34" t="s">
        <v>245</v>
      </c>
      <c r="BY52" s="34" t="s">
        <v>249</v>
      </c>
      <c r="BZ52" s="34" t="s">
        <v>232</v>
      </c>
      <c r="CA52" s="34" t="s">
        <v>249</v>
      </c>
      <c r="CB52" s="34" t="s">
        <v>250</v>
      </c>
      <c r="CC52" s="40" t="s">
        <v>111</v>
      </c>
      <c r="CD52" s="40" t="s">
        <v>111</v>
      </c>
      <c r="CE52" s="40" t="s">
        <v>111</v>
      </c>
      <c r="CF52" s="40" t="s">
        <v>111</v>
      </c>
      <c r="CG52" s="40" t="s">
        <v>111</v>
      </c>
      <c r="CH52" s="40" t="s">
        <v>111</v>
      </c>
      <c r="CI52" s="40" t="s">
        <v>111</v>
      </c>
      <c r="CJ52" s="40">
        <v>1</v>
      </c>
      <c r="CK52" s="56" t="s">
        <v>328</v>
      </c>
      <c r="CL52" s="34" t="s">
        <v>232</v>
      </c>
      <c r="CM52" s="56" t="s">
        <v>329</v>
      </c>
      <c r="CN52" s="56" t="s">
        <v>329</v>
      </c>
      <c r="CO52" s="34" t="s">
        <v>232</v>
      </c>
      <c r="CP52" s="25">
        <v>110</v>
      </c>
      <c r="CQ52" s="25">
        <v>110</v>
      </c>
      <c r="CR52" s="25"/>
      <c r="CS52" s="34" t="s">
        <v>232</v>
      </c>
      <c r="CT52" s="48" t="s">
        <v>246</v>
      </c>
      <c r="CU52" s="48" t="s">
        <v>246</v>
      </c>
      <c r="CV52" s="34" t="s">
        <v>232</v>
      </c>
      <c r="CW52" s="40">
        <v>1</v>
      </c>
      <c r="CX52" s="56" t="s">
        <v>328</v>
      </c>
      <c r="CY52" s="34" t="s">
        <v>232</v>
      </c>
      <c r="CZ52" s="56" t="s">
        <v>329</v>
      </c>
      <c r="DA52" s="56" t="s">
        <v>329</v>
      </c>
      <c r="DB52" s="34" t="s">
        <v>232</v>
      </c>
      <c r="DC52" s="25">
        <v>110</v>
      </c>
      <c r="DD52" s="25">
        <v>110</v>
      </c>
      <c r="DE52" s="25"/>
      <c r="DF52" s="34" t="s">
        <v>232</v>
      </c>
      <c r="DG52" s="48" t="s">
        <v>246</v>
      </c>
      <c r="DH52" s="48" t="s">
        <v>246</v>
      </c>
      <c r="DI52" s="34" t="s">
        <v>232</v>
      </c>
    </row>
    <row r="53" spans="2:113" x14ac:dyDescent="0.3">
      <c r="B53" t="s">
        <v>101</v>
      </c>
      <c r="D53" t="s">
        <v>101</v>
      </c>
      <c r="E53" t="s">
        <v>104</v>
      </c>
      <c r="F53">
        <v>3148</v>
      </c>
      <c r="G53" t="s">
        <v>127</v>
      </c>
      <c r="H53" t="s">
        <v>126</v>
      </c>
      <c r="I53" t="s">
        <v>127</v>
      </c>
      <c r="J53" t="s">
        <v>111</v>
      </c>
      <c r="K53" t="s">
        <v>105</v>
      </c>
      <c r="L53" t="s">
        <v>106</v>
      </c>
      <c r="M53" t="s">
        <v>105</v>
      </c>
      <c r="N53" t="s">
        <v>98</v>
      </c>
      <c r="O53">
        <v>8</v>
      </c>
      <c r="P53" t="s">
        <v>110</v>
      </c>
      <c r="Q53" t="s">
        <v>151</v>
      </c>
      <c r="R53" t="s">
        <v>108</v>
      </c>
      <c r="S53" t="s">
        <v>109</v>
      </c>
      <c r="T53">
        <v>13</v>
      </c>
      <c r="U53">
        <v>13</v>
      </c>
      <c r="V53" t="s">
        <v>109</v>
      </c>
      <c r="W53" t="s">
        <v>114</v>
      </c>
      <c r="X53" t="s">
        <v>116</v>
      </c>
      <c r="Y53" t="s">
        <v>111</v>
      </c>
      <c r="Z53" t="s">
        <v>112</v>
      </c>
      <c r="AA53" t="s">
        <v>111</v>
      </c>
      <c r="AB53" t="s">
        <v>111</v>
      </c>
      <c r="AC53" s="40" t="s">
        <v>152</v>
      </c>
      <c r="AD53" t="s">
        <v>111</v>
      </c>
      <c r="AE53" t="s">
        <v>111</v>
      </c>
      <c r="AF53" t="s">
        <v>154</v>
      </c>
      <c r="AG53" t="s">
        <v>169</v>
      </c>
      <c r="AH53" t="s">
        <v>154</v>
      </c>
      <c r="AI53" t="s">
        <v>189</v>
      </c>
      <c r="AJ53" t="s">
        <v>111</v>
      </c>
      <c r="AK53">
        <v>1</v>
      </c>
      <c r="AL53">
        <v>1</v>
      </c>
      <c r="AM53">
        <v>2</v>
      </c>
      <c r="AN53">
        <v>2</v>
      </c>
      <c r="AO53" t="s">
        <v>111</v>
      </c>
      <c r="AP53" t="s">
        <v>111</v>
      </c>
      <c r="AQ53" s="40" t="s">
        <v>111</v>
      </c>
      <c r="AR53" t="s">
        <v>111</v>
      </c>
      <c r="AS53" t="s">
        <v>111</v>
      </c>
      <c r="AT53" t="s">
        <v>111</v>
      </c>
      <c r="AU53" t="s">
        <v>111</v>
      </c>
      <c r="AV53" t="s">
        <v>111</v>
      </c>
      <c r="AW53" t="s">
        <v>111</v>
      </c>
      <c r="AX53" t="s">
        <v>111</v>
      </c>
      <c r="AY53" t="s">
        <v>283</v>
      </c>
      <c r="AZ53" t="s">
        <v>283</v>
      </c>
      <c r="BA53" t="s">
        <v>319</v>
      </c>
      <c r="BB53" t="s">
        <v>280</v>
      </c>
      <c r="BC53" t="s">
        <v>295</v>
      </c>
      <c r="BD53" t="s">
        <v>295</v>
      </c>
      <c r="BE53" t="s">
        <v>296</v>
      </c>
      <c r="BF53" t="s">
        <v>296</v>
      </c>
      <c r="BG53" s="48" t="s">
        <v>111</v>
      </c>
      <c r="BH53" s="48" t="s">
        <v>111</v>
      </c>
      <c r="BI53" s="40" t="s">
        <v>333</v>
      </c>
      <c r="BJ53" s="40" t="s">
        <v>333</v>
      </c>
      <c r="BK53" t="s">
        <v>228</v>
      </c>
      <c r="BL53" s="60" t="s">
        <v>226</v>
      </c>
      <c r="BM53" t="s">
        <v>227</v>
      </c>
      <c r="BN53" t="s">
        <v>228</v>
      </c>
      <c r="BO53" s="34" t="s">
        <v>252</v>
      </c>
      <c r="BP53" s="34" t="s">
        <v>252</v>
      </c>
      <c r="BQ53" s="34" t="s">
        <v>111</v>
      </c>
      <c r="BR53" s="34" t="s">
        <v>253</v>
      </c>
      <c r="BS53" s="34" t="s">
        <v>253</v>
      </c>
      <c r="BT53" s="34"/>
      <c r="BU53" s="34" t="s">
        <v>254</v>
      </c>
      <c r="BV53" s="34" t="s">
        <v>254</v>
      </c>
      <c r="BW53" s="34" t="s">
        <v>255</v>
      </c>
      <c r="BX53" s="34" t="s">
        <v>264</v>
      </c>
      <c r="BY53" s="34" t="s">
        <v>265</v>
      </c>
      <c r="BZ53" s="34" t="s">
        <v>233</v>
      </c>
      <c r="CA53" s="34" t="s">
        <v>265</v>
      </c>
      <c r="CB53" s="34" t="s">
        <v>267</v>
      </c>
      <c r="CC53" s="40" t="s">
        <v>111</v>
      </c>
      <c r="CD53" s="40" t="s">
        <v>111</v>
      </c>
      <c r="CE53" s="40" t="s">
        <v>111</v>
      </c>
      <c r="CF53" s="40" t="s">
        <v>111</v>
      </c>
      <c r="CG53" s="40" t="s">
        <v>111</v>
      </c>
      <c r="CH53" s="40" t="s">
        <v>111</v>
      </c>
      <c r="CI53" s="40" t="s">
        <v>111</v>
      </c>
      <c r="CJ53" s="40">
        <v>1</v>
      </c>
      <c r="CK53" s="56" t="s">
        <v>328</v>
      </c>
      <c r="CL53" s="34" t="s">
        <v>232</v>
      </c>
      <c r="CM53" s="56" t="s">
        <v>329</v>
      </c>
      <c r="CN53" s="56" t="s">
        <v>329</v>
      </c>
      <c r="CO53" s="34" t="s">
        <v>232</v>
      </c>
      <c r="CP53" s="25">
        <v>110</v>
      </c>
      <c r="CQ53" s="25">
        <v>110</v>
      </c>
      <c r="CR53" s="25"/>
      <c r="CS53" s="34" t="s">
        <v>232</v>
      </c>
      <c r="CT53" s="48" t="s">
        <v>246</v>
      </c>
      <c r="CU53" s="48" t="s">
        <v>246</v>
      </c>
      <c r="CV53" s="34" t="s">
        <v>232</v>
      </c>
      <c r="CW53" s="40">
        <v>1</v>
      </c>
      <c r="CX53" s="56" t="s">
        <v>328</v>
      </c>
      <c r="CY53" s="34" t="s">
        <v>232</v>
      </c>
      <c r="CZ53" s="56" t="s">
        <v>329</v>
      </c>
      <c r="DA53" s="56" t="s">
        <v>329</v>
      </c>
      <c r="DB53" s="34" t="s">
        <v>232</v>
      </c>
      <c r="DC53" s="25">
        <v>110</v>
      </c>
      <c r="DD53" s="25">
        <v>110</v>
      </c>
      <c r="DE53" s="25"/>
      <c r="DF53" s="34" t="s">
        <v>232</v>
      </c>
      <c r="DG53" s="48" t="s">
        <v>246</v>
      </c>
      <c r="DH53" s="48" t="s">
        <v>246</v>
      </c>
      <c r="DI53" s="34" t="s">
        <v>232</v>
      </c>
    </row>
    <row r="54" spans="2:113" x14ac:dyDescent="0.3">
      <c r="B54" t="s">
        <v>101</v>
      </c>
      <c r="D54" t="s">
        <v>101</v>
      </c>
      <c r="E54" t="s">
        <v>104</v>
      </c>
      <c r="F54">
        <v>3148</v>
      </c>
      <c r="G54" t="s">
        <v>127</v>
      </c>
      <c r="H54" t="s">
        <v>126</v>
      </c>
      <c r="I54" t="s">
        <v>127</v>
      </c>
      <c r="J54" t="s">
        <v>111</v>
      </c>
      <c r="K54" t="s">
        <v>105</v>
      </c>
      <c r="L54" t="s">
        <v>106</v>
      </c>
      <c r="M54" t="s">
        <v>105</v>
      </c>
      <c r="N54" t="s">
        <v>98</v>
      </c>
      <c r="O54">
        <v>8</v>
      </c>
      <c r="P54" t="s">
        <v>110</v>
      </c>
      <c r="Q54" t="s">
        <v>151</v>
      </c>
      <c r="R54" t="s">
        <v>108</v>
      </c>
      <c r="S54" t="s">
        <v>109</v>
      </c>
      <c r="T54">
        <v>14</v>
      </c>
      <c r="U54">
        <v>14</v>
      </c>
      <c r="V54" t="s">
        <v>109</v>
      </c>
      <c r="W54" t="s">
        <v>114</v>
      </c>
      <c r="X54" t="s">
        <v>117</v>
      </c>
      <c r="Y54" t="s">
        <v>111</v>
      </c>
      <c r="Z54" t="s">
        <v>112</v>
      </c>
      <c r="AA54" t="s">
        <v>111</v>
      </c>
      <c r="AB54" t="s">
        <v>111</v>
      </c>
      <c r="AC54" s="40" t="s">
        <v>152</v>
      </c>
      <c r="AD54" t="s">
        <v>111</v>
      </c>
      <c r="AE54" t="s">
        <v>111</v>
      </c>
      <c r="AF54" t="s">
        <v>154</v>
      </c>
      <c r="AG54" t="s">
        <v>170</v>
      </c>
      <c r="AH54" t="s">
        <v>154</v>
      </c>
      <c r="AI54" t="s">
        <v>189</v>
      </c>
      <c r="AJ54" t="s">
        <v>111</v>
      </c>
      <c r="AK54">
        <v>1</v>
      </c>
      <c r="AL54">
        <v>1</v>
      </c>
      <c r="AM54">
        <v>2</v>
      </c>
      <c r="AN54">
        <v>2</v>
      </c>
      <c r="AO54" t="s">
        <v>111</v>
      </c>
      <c r="AP54" t="s">
        <v>111</v>
      </c>
      <c r="AQ54" s="40" t="s">
        <v>111</v>
      </c>
      <c r="AR54" t="s">
        <v>111</v>
      </c>
      <c r="AS54" t="s">
        <v>111</v>
      </c>
      <c r="AT54" t="s">
        <v>111</v>
      </c>
      <c r="AU54" t="s">
        <v>111</v>
      </c>
      <c r="AV54" t="s">
        <v>111</v>
      </c>
      <c r="AW54" t="s">
        <v>111</v>
      </c>
      <c r="AX54" t="s">
        <v>111</v>
      </c>
      <c r="AY54" t="s">
        <v>283</v>
      </c>
      <c r="AZ54" t="s">
        <v>283</v>
      </c>
      <c r="BA54" t="s">
        <v>320</v>
      </c>
      <c r="BB54" t="s">
        <v>280</v>
      </c>
      <c r="BC54" t="s">
        <v>297</v>
      </c>
      <c r="BD54" t="s">
        <v>297</v>
      </c>
      <c r="BE54" t="s">
        <v>296</v>
      </c>
      <c r="BF54" t="s">
        <v>296</v>
      </c>
      <c r="BG54" s="48" t="s">
        <v>111</v>
      </c>
      <c r="BH54" s="48" t="s">
        <v>111</v>
      </c>
      <c r="BI54" s="40" t="s">
        <v>334</v>
      </c>
      <c r="BJ54" s="40" t="s">
        <v>334</v>
      </c>
      <c r="BK54" t="s">
        <v>228</v>
      </c>
      <c r="BL54" s="60" t="s">
        <v>226</v>
      </c>
      <c r="BM54" t="s">
        <v>227</v>
      </c>
      <c r="BN54" t="s">
        <v>228</v>
      </c>
      <c r="BO54" s="34" t="s">
        <v>252</v>
      </c>
      <c r="BP54" s="34" t="s">
        <v>252</v>
      </c>
      <c r="BQ54" s="34" t="s">
        <v>111</v>
      </c>
      <c r="BR54" s="34" t="s">
        <v>253</v>
      </c>
      <c r="BS54" s="34" t="s">
        <v>253</v>
      </c>
      <c r="BT54" s="34"/>
      <c r="BU54" s="34" t="s">
        <v>254</v>
      </c>
      <c r="BV54" s="34" t="s">
        <v>254</v>
      </c>
      <c r="BW54" s="34" t="s">
        <v>256</v>
      </c>
      <c r="BX54" s="34" t="s">
        <v>264</v>
      </c>
      <c r="BY54" s="34" t="s">
        <v>265</v>
      </c>
      <c r="BZ54" s="34" t="s">
        <v>234</v>
      </c>
      <c r="CA54" s="34" t="s">
        <v>265</v>
      </c>
      <c r="CB54" s="34" t="s">
        <v>268</v>
      </c>
      <c r="CC54" s="40" t="s">
        <v>111</v>
      </c>
      <c r="CD54" s="40" t="s">
        <v>111</v>
      </c>
      <c r="CE54" s="40" t="s">
        <v>111</v>
      </c>
      <c r="CF54" s="40" t="s">
        <v>111</v>
      </c>
      <c r="CG54" s="40" t="s">
        <v>111</v>
      </c>
      <c r="CH54" s="40" t="s">
        <v>111</v>
      </c>
      <c r="CI54" s="40" t="s">
        <v>111</v>
      </c>
      <c r="CJ54" s="40">
        <v>1</v>
      </c>
      <c r="CK54" s="56" t="s">
        <v>328</v>
      </c>
      <c r="CL54" s="34" t="s">
        <v>232</v>
      </c>
      <c r="CM54" s="56" t="s">
        <v>329</v>
      </c>
      <c r="CN54" s="56" t="s">
        <v>329</v>
      </c>
      <c r="CO54" s="34" t="s">
        <v>232</v>
      </c>
      <c r="CP54" s="25">
        <v>110</v>
      </c>
      <c r="CQ54" s="25">
        <v>110</v>
      </c>
      <c r="CR54" s="25"/>
      <c r="CS54" s="34" t="s">
        <v>232</v>
      </c>
      <c r="CT54" s="48" t="s">
        <v>246</v>
      </c>
      <c r="CU54" s="48" t="s">
        <v>246</v>
      </c>
      <c r="CV54" s="34" t="s">
        <v>232</v>
      </c>
      <c r="CW54" s="40">
        <v>1</v>
      </c>
      <c r="CX54" s="56" t="s">
        <v>328</v>
      </c>
      <c r="CY54" s="34" t="s">
        <v>232</v>
      </c>
      <c r="CZ54" s="56" t="s">
        <v>329</v>
      </c>
      <c r="DA54" s="56" t="s">
        <v>329</v>
      </c>
      <c r="DB54" s="34" t="s">
        <v>232</v>
      </c>
      <c r="DC54" s="25">
        <v>110</v>
      </c>
      <c r="DD54" s="25">
        <v>110</v>
      </c>
      <c r="DE54" s="25"/>
      <c r="DF54" s="34" t="s">
        <v>232</v>
      </c>
      <c r="DG54" s="48" t="s">
        <v>246</v>
      </c>
      <c r="DH54" s="48" t="s">
        <v>246</v>
      </c>
      <c r="DI54" s="34" t="s">
        <v>232</v>
      </c>
    </row>
    <row r="55" spans="2:113" x14ac:dyDescent="0.3">
      <c r="B55" t="s">
        <v>101</v>
      </c>
      <c r="D55" t="s">
        <v>101</v>
      </c>
      <c r="E55" t="s">
        <v>104</v>
      </c>
      <c r="F55">
        <v>3148</v>
      </c>
      <c r="G55" t="s">
        <v>127</v>
      </c>
      <c r="H55" t="s">
        <v>126</v>
      </c>
      <c r="I55" t="s">
        <v>127</v>
      </c>
      <c r="J55" t="s">
        <v>111</v>
      </c>
      <c r="K55" t="s">
        <v>105</v>
      </c>
      <c r="L55" t="s">
        <v>106</v>
      </c>
      <c r="M55" t="s">
        <v>105</v>
      </c>
      <c r="N55" t="s">
        <v>98</v>
      </c>
      <c r="O55">
        <v>8</v>
      </c>
      <c r="P55" t="s">
        <v>110</v>
      </c>
      <c r="Q55" t="s">
        <v>151</v>
      </c>
      <c r="R55" t="s">
        <v>108</v>
      </c>
      <c r="S55" t="s">
        <v>109</v>
      </c>
      <c r="T55">
        <v>15</v>
      </c>
      <c r="U55">
        <v>15</v>
      </c>
      <c r="V55" t="s">
        <v>109</v>
      </c>
      <c r="W55" t="s">
        <v>114</v>
      </c>
      <c r="X55" t="s">
        <v>116</v>
      </c>
      <c r="Y55" t="s">
        <v>111</v>
      </c>
      <c r="Z55" t="s">
        <v>112</v>
      </c>
      <c r="AA55" t="s">
        <v>111</v>
      </c>
      <c r="AB55" t="s">
        <v>111</v>
      </c>
      <c r="AC55" s="40" t="s">
        <v>152</v>
      </c>
      <c r="AD55" t="s">
        <v>111</v>
      </c>
      <c r="AE55" t="s">
        <v>111</v>
      </c>
      <c r="AF55" t="s">
        <v>154</v>
      </c>
      <c r="AG55" t="s">
        <v>171</v>
      </c>
      <c r="AH55" t="s">
        <v>154</v>
      </c>
      <c r="AI55" t="s">
        <v>189</v>
      </c>
      <c r="AJ55" t="s">
        <v>111</v>
      </c>
      <c r="AK55">
        <v>1</v>
      </c>
      <c r="AL55">
        <v>1</v>
      </c>
      <c r="AM55">
        <v>2</v>
      </c>
      <c r="AN55">
        <v>2</v>
      </c>
      <c r="AO55" t="s">
        <v>111</v>
      </c>
      <c r="AP55" t="s">
        <v>111</v>
      </c>
      <c r="AQ55" s="40" t="s">
        <v>111</v>
      </c>
      <c r="AR55" t="s">
        <v>111</v>
      </c>
      <c r="AS55" t="s">
        <v>111</v>
      </c>
      <c r="AT55" t="s">
        <v>111</v>
      </c>
      <c r="AU55" t="s">
        <v>111</v>
      </c>
      <c r="AV55" t="s">
        <v>111</v>
      </c>
      <c r="AW55" t="s">
        <v>111</v>
      </c>
      <c r="AX55" t="s">
        <v>111</v>
      </c>
      <c r="AY55" t="s">
        <v>283</v>
      </c>
      <c r="AZ55" t="s">
        <v>283</v>
      </c>
      <c r="BA55" t="s">
        <v>321</v>
      </c>
      <c r="BB55" t="s">
        <v>280</v>
      </c>
      <c r="BC55" t="s">
        <v>298</v>
      </c>
      <c r="BD55" t="s">
        <v>298</v>
      </c>
      <c r="BE55" t="s">
        <v>296</v>
      </c>
      <c r="BF55" t="s">
        <v>296</v>
      </c>
      <c r="BG55" s="48" t="s">
        <v>111</v>
      </c>
      <c r="BH55" s="48" t="s">
        <v>111</v>
      </c>
      <c r="BI55" s="40" t="s">
        <v>335</v>
      </c>
      <c r="BJ55" s="40" t="s">
        <v>335</v>
      </c>
      <c r="BK55" t="s">
        <v>228</v>
      </c>
      <c r="BL55" s="60" t="s">
        <v>226</v>
      </c>
      <c r="BM55" t="s">
        <v>227</v>
      </c>
      <c r="BN55" t="s">
        <v>228</v>
      </c>
      <c r="BO55" s="34" t="s">
        <v>252</v>
      </c>
      <c r="BP55" s="34" t="s">
        <v>252</v>
      </c>
      <c r="BQ55" s="34" t="s">
        <v>111</v>
      </c>
      <c r="BR55" s="34" t="s">
        <v>253</v>
      </c>
      <c r="BS55" s="34" t="s">
        <v>253</v>
      </c>
      <c r="BT55" s="34"/>
      <c r="BU55" s="34" t="s">
        <v>254</v>
      </c>
      <c r="BV55" s="34" t="s">
        <v>254</v>
      </c>
      <c r="BW55" s="34" t="s">
        <v>257</v>
      </c>
      <c r="BX55" s="34" t="s">
        <v>264</v>
      </c>
      <c r="BY55" s="34" t="s">
        <v>265</v>
      </c>
      <c r="BZ55" s="34" t="s">
        <v>235</v>
      </c>
      <c r="CA55" s="34" t="s">
        <v>265</v>
      </c>
      <c r="CB55" s="34" t="s">
        <v>269</v>
      </c>
      <c r="CC55" s="40" t="s">
        <v>111</v>
      </c>
      <c r="CD55" s="40" t="s">
        <v>111</v>
      </c>
      <c r="CE55" s="40" t="s">
        <v>111</v>
      </c>
      <c r="CF55" s="40" t="s">
        <v>111</v>
      </c>
      <c r="CG55" s="40" t="s">
        <v>111</v>
      </c>
      <c r="CH55" s="40" t="s">
        <v>111</v>
      </c>
      <c r="CI55" s="40" t="s">
        <v>111</v>
      </c>
      <c r="CJ55" s="40">
        <v>1</v>
      </c>
      <c r="CK55" s="56" t="s">
        <v>328</v>
      </c>
      <c r="CL55" s="34" t="s">
        <v>232</v>
      </c>
      <c r="CM55" s="56" t="s">
        <v>329</v>
      </c>
      <c r="CN55" s="56" t="s">
        <v>329</v>
      </c>
      <c r="CO55" s="34" t="s">
        <v>232</v>
      </c>
      <c r="CP55" s="25">
        <v>110</v>
      </c>
      <c r="CQ55" s="25">
        <v>110</v>
      </c>
      <c r="CR55" s="25"/>
      <c r="CS55" s="34" t="s">
        <v>232</v>
      </c>
      <c r="CT55" s="48" t="s">
        <v>246</v>
      </c>
      <c r="CU55" s="48" t="s">
        <v>246</v>
      </c>
      <c r="CV55" s="34" t="s">
        <v>232</v>
      </c>
      <c r="CW55" s="40">
        <v>1</v>
      </c>
      <c r="CX55" s="56" t="s">
        <v>328</v>
      </c>
      <c r="CY55" s="34" t="s">
        <v>232</v>
      </c>
      <c r="CZ55" s="56" t="s">
        <v>329</v>
      </c>
      <c r="DA55" s="56" t="s">
        <v>329</v>
      </c>
      <c r="DB55" s="34" t="s">
        <v>232</v>
      </c>
      <c r="DC55" s="25">
        <v>110</v>
      </c>
      <c r="DD55" s="25">
        <v>110</v>
      </c>
      <c r="DE55" s="25"/>
      <c r="DF55" s="34" t="s">
        <v>232</v>
      </c>
      <c r="DG55" s="48" t="s">
        <v>246</v>
      </c>
      <c r="DH55" s="48" t="s">
        <v>246</v>
      </c>
      <c r="DI55" s="34" t="s">
        <v>232</v>
      </c>
    </row>
    <row r="56" spans="2:113" x14ac:dyDescent="0.3">
      <c r="B56" t="s">
        <v>101</v>
      </c>
      <c r="D56" t="s">
        <v>101</v>
      </c>
      <c r="E56" t="s">
        <v>104</v>
      </c>
      <c r="F56">
        <v>3148</v>
      </c>
      <c r="G56" t="s">
        <v>127</v>
      </c>
      <c r="H56" t="s">
        <v>126</v>
      </c>
      <c r="I56" t="s">
        <v>127</v>
      </c>
      <c r="J56" t="s">
        <v>111</v>
      </c>
      <c r="K56" t="s">
        <v>105</v>
      </c>
      <c r="L56" t="s">
        <v>106</v>
      </c>
      <c r="M56" t="s">
        <v>105</v>
      </c>
      <c r="N56" t="s">
        <v>98</v>
      </c>
      <c r="O56">
        <v>8</v>
      </c>
      <c r="P56" t="s">
        <v>110</v>
      </c>
      <c r="Q56" t="s">
        <v>151</v>
      </c>
      <c r="R56" t="s">
        <v>108</v>
      </c>
      <c r="S56" t="s">
        <v>109</v>
      </c>
      <c r="T56">
        <v>16</v>
      </c>
      <c r="U56">
        <v>16</v>
      </c>
      <c r="V56" t="s">
        <v>109</v>
      </c>
      <c r="W56" t="s">
        <v>114</v>
      </c>
      <c r="X56" t="s">
        <v>117</v>
      </c>
      <c r="Y56" t="s">
        <v>111</v>
      </c>
      <c r="Z56" t="s">
        <v>112</v>
      </c>
      <c r="AA56" t="s">
        <v>111</v>
      </c>
      <c r="AB56" t="s">
        <v>111</v>
      </c>
      <c r="AC56" s="40" t="s">
        <v>152</v>
      </c>
      <c r="AD56" t="s">
        <v>111</v>
      </c>
      <c r="AE56" t="s">
        <v>111</v>
      </c>
      <c r="AF56" t="s">
        <v>154</v>
      </c>
      <c r="AG56" t="s">
        <v>172</v>
      </c>
      <c r="AH56" t="s">
        <v>154</v>
      </c>
      <c r="AI56" t="s">
        <v>189</v>
      </c>
      <c r="AJ56" t="s">
        <v>111</v>
      </c>
      <c r="AK56">
        <v>1</v>
      </c>
      <c r="AL56">
        <v>1</v>
      </c>
      <c r="AM56">
        <v>2</v>
      </c>
      <c r="AN56">
        <v>2</v>
      </c>
      <c r="AO56" t="s">
        <v>111</v>
      </c>
      <c r="AP56" t="s">
        <v>111</v>
      </c>
      <c r="AQ56" s="40" t="s">
        <v>111</v>
      </c>
      <c r="AR56" t="s">
        <v>111</v>
      </c>
      <c r="AS56" t="s">
        <v>111</v>
      </c>
      <c r="AT56" t="s">
        <v>111</v>
      </c>
      <c r="AU56" t="s">
        <v>111</v>
      </c>
      <c r="AV56" t="s">
        <v>111</v>
      </c>
      <c r="AW56" t="s">
        <v>111</v>
      </c>
      <c r="AX56" t="s">
        <v>111</v>
      </c>
      <c r="AY56" t="s">
        <v>283</v>
      </c>
      <c r="AZ56" t="s">
        <v>283</v>
      </c>
      <c r="BA56" t="s">
        <v>322</v>
      </c>
      <c r="BB56" t="s">
        <v>280</v>
      </c>
      <c r="BC56" t="s">
        <v>299</v>
      </c>
      <c r="BD56" t="s">
        <v>299</v>
      </c>
      <c r="BE56" t="s">
        <v>300</v>
      </c>
      <c r="BF56" t="s">
        <v>300</v>
      </c>
      <c r="BG56" s="48" t="s">
        <v>111</v>
      </c>
      <c r="BH56" s="48" t="s">
        <v>111</v>
      </c>
      <c r="BI56" s="40" t="s">
        <v>331</v>
      </c>
      <c r="BJ56" s="40" t="s">
        <v>331</v>
      </c>
      <c r="BK56" t="s">
        <v>228</v>
      </c>
      <c r="BL56" s="60" t="s">
        <v>226</v>
      </c>
      <c r="BM56" t="s">
        <v>227</v>
      </c>
      <c r="BN56" t="s">
        <v>228</v>
      </c>
      <c r="BO56" s="34" t="s">
        <v>252</v>
      </c>
      <c r="BP56" s="34" t="s">
        <v>252</v>
      </c>
      <c r="BQ56" s="34" t="s">
        <v>111</v>
      </c>
      <c r="BR56" s="34" t="s">
        <v>253</v>
      </c>
      <c r="BS56" s="34" t="s">
        <v>253</v>
      </c>
      <c r="BT56" s="34"/>
      <c r="BU56" s="34" t="s">
        <v>254</v>
      </c>
      <c r="BV56" s="34" t="s">
        <v>254</v>
      </c>
      <c r="BW56" s="34" t="s">
        <v>258</v>
      </c>
      <c r="BX56" s="34" t="s">
        <v>264</v>
      </c>
      <c r="BY56" s="34" t="s">
        <v>265</v>
      </c>
      <c r="BZ56" s="34" t="s">
        <v>236</v>
      </c>
      <c r="CA56" s="34" t="s">
        <v>265</v>
      </c>
      <c r="CB56" s="34" t="s">
        <v>270</v>
      </c>
      <c r="CC56" s="40" t="s">
        <v>111</v>
      </c>
      <c r="CD56" s="40" t="s">
        <v>111</v>
      </c>
      <c r="CE56" s="40" t="s">
        <v>111</v>
      </c>
      <c r="CF56" s="40" t="s">
        <v>111</v>
      </c>
      <c r="CG56" s="40" t="s">
        <v>111</v>
      </c>
      <c r="CH56" s="40" t="s">
        <v>111</v>
      </c>
      <c r="CI56" s="40" t="s">
        <v>111</v>
      </c>
      <c r="CJ56" s="40">
        <v>1</v>
      </c>
      <c r="CK56" s="56" t="s">
        <v>328</v>
      </c>
      <c r="CL56" s="34" t="s">
        <v>232</v>
      </c>
      <c r="CM56" s="56" t="s">
        <v>329</v>
      </c>
      <c r="CN56" s="56" t="s">
        <v>329</v>
      </c>
      <c r="CO56" s="34" t="s">
        <v>232</v>
      </c>
      <c r="CP56" s="25">
        <v>110</v>
      </c>
      <c r="CQ56" s="25">
        <v>110</v>
      </c>
      <c r="CR56" s="25"/>
      <c r="CS56" s="34" t="s">
        <v>232</v>
      </c>
      <c r="CT56" s="48" t="s">
        <v>330</v>
      </c>
      <c r="CU56" s="48" t="s">
        <v>330</v>
      </c>
      <c r="CV56" s="34" t="s">
        <v>232</v>
      </c>
      <c r="CW56" s="40">
        <v>1</v>
      </c>
      <c r="CX56" s="56" t="s">
        <v>328</v>
      </c>
      <c r="CY56" s="34" t="s">
        <v>232</v>
      </c>
      <c r="CZ56" s="56" t="s">
        <v>329</v>
      </c>
      <c r="DA56" s="56" t="s">
        <v>329</v>
      </c>
      <c r="DB56" s="34" t="s">
        <v>232</v>
      </c>
      <c r="DC56" s="25">
        <v>110</v>
      </c>
      <c r="DD56" s="25">
        <v>110</v>
      </c>
      <c r="DE56" s="25"/>
      <c r="DF56" s="34" t="s">
        <v>232</v>
      </c>
      <c r="DG56" s="48" t="s">
        <v>330</v>
      </c>
      <c r="DH56" s="48" t="s">
        <v>330</v>
      </c>
      <c r="DI56" s="34" t="s">
        <v>232</v>
      </c>
    </row>
    <row r="57" spans="2:113" x14ac:dyDescent="0.3">
      <c r="B57" t="s">
        <v>101</v>
      </c>
      <c r="D57" t="s">
        <v>101</v>
      </c>
      <c r="E57" t="s">
        <v>104</v>
      </c>
      <c r="F57">
        <v>3148</v>
      </c>
      <c r="G57" t="s">
        <v>127</v>
      </c>
      <c r="H57" t="s">
        <v>126</v>
      </c>
      <c r="I57" t="s">
        <v>127</v>
      </c>
      <c r="J57" t="s">
        <v>111</v>
      </c>
      <c r="K57" t="s">
        <v>105</v>
      </c>
      <c r="L57" t="s">
        <v>106</v>
      </c>
      <c r="M57" t="s">
        <v>105</v>
      </c>
      <c r="N57" t="s">
        <v>98</v>
      </c>
      <c r="O57">
        <v>8</v>
      </c>
      <c r="P57" t="s">
        <v>110</v>
      </c>
      <c r="Q57" t="s">
        <v>151</v>
      </c>
      <c r="R57" t="s">
        <v>108</v>
      </c>
      <c r="S57" t="s">
        <v>109</v>
      </c>
      <c r="T57">
        <v>17</v>
      </c>
      <c r="U57">
        <v>17</v>
      </c>
      <c r="V57" t="s">
        <v>109</v>
      </c>
      <c r="W57" t="s">
        <v>114</v>
      </c>
      <c r="X57" t="s">
        <v>116</v>
      </c>
      <c r="Y57" t="s">
        <v>111</v>
      </c>
      <c r="Z57" t="s">
        <v>112</v>
      </c>
      <c r="AA57" t="s">
        <v>111</v>
      </c>
      <c r="AB57" t="s">
        <v>111</v>
      </c>
      <c r="AC57" s="40" t="s">
        <v>152</v>
      </c>
      <c r="AD57" t="s">
        <v>111</v>
      </c>
      <c r="AE57" t="s">
        <v>111</v>
      </c>
      <c r="AF57" t="s">
        <v>155</v>
      </c>
      <c r="AG57" t="s">
        <v>173</v>
      </c>
      <c r="AH57" t="s">
        <v>155</v>
      </c>
      <c r="AI57" t="s">
        <v>189</v>
      </c>
      <c r="AJ57" t="s">
        <v>111</v>
      </c>
      <c r="AK57">
        <v>1</v>
      </c>
      <c r="AL57">
        <v>1</v>
      </c>
      <c r="AM57">
        <v>2</v>
      </c>
      <c r="AN57">
        <v>2</v>
      </c>
      <c r="AO57" t="s">
        <v>111</v>
      </c>
      <c r="AP57" t="s">
        <v>111</v>
      </c>
      <c r="AQ57" s="40" t="s">
        <v>111</v>
      </c>
      <c r="AR57" t="s">
        <v>111</v>
      </c>
      <c r="AS57" t="s">
        <v>111</v>
      </c>
      <c r="AT57" t="s">
        <v>111</v>
      </c>
      <c r="AU57" t="s">
        <v>111</v>
      </c>
      <c r="AV57" t="s">
        <v>111</v>
      </c>
      <c r="AW57" t="s">
        <v>111</v>
      </c>
      <c r="AX57" t="s">
        <v>111</v>
      </c>
      <c r="AY57" t="s">
        <v>283</v>
      </c>
      <c r="AZ57" t="s">
        <v>283</v>
      </c>
      <c r="BA57" t="s">
        <v>323</v>
      </c>
      <c r="BB57" t="s">
        <v>280</v>
      </c>
      <c r="BC57" t="s">
        <v>301</v>
      </c>
      <c r="BD57" t="s">
        <v>301</v>
      </c>
      <c r="BE57" t="s">
        <v>300</v>
      </c>
      <c r="BF57" t="s">
        <v>300</v>
      </c>
      <c r="BG57" s="48" t="s">
        <v>111</v>
      </c>
      <c r="BH57" s="48" t="s">
        <v>111</v>
      </c>
      <c r="BI57" s="40" t="s">
        <v>332</v>
      </c>
      <c r="BJ57" s="40" t="s">
        <v>332</v>
      </c>
      <c r="BK57" t="s">
        <v>228</v>
      </c>
      <c r="BL57" s="60" t="s">
        <v>226</v>
      </c>
      <c r="BM57" t="s">
        <v>227</v>
      </c>
      <c r="BN57" t="s">
        <v>228</v>
      </c>
      <c r="BO57" s="34" t="s">
        <v>252</v>
      </c>
      <c r="BP57" s="34" t="s">
        <v>252</v>
      </c>
      <c r="BQ57" s="34" t="s">
        <v>111</v>
      </c>
      <c r="BR57" s="34" t="s">
        <v>253</v>
      </c>
      <c r="BS57" s="34" t="s">
        <v>253</v>
      </c>
      <c r="BT57" s="34"/>
      <c r="BU57" s="34" t="s">
        <v>254</v>
      </c>
      <c r="BV57" s="34" t="s">
        <v>254</v>
      </c>
      <c r="BW57" s="34" t="s">
        <v>259</v>
      </c>
      <c r="BX57" s="34" t="s">
        <v>264</v>
      </c>
      <c r="BY57" s="34" t="s">
        <v>265</v>
      </c>
      <c r="BZ57" s="34" t="s">
        <v>237</v>
      </c>
      <c r="CA57" s="34" t="s">
        <v>265</v>
      </c>
      <c r="CB57" s="34" t="s">
        <v>271</v>
      </c>
      <c r="CC57" s="40" t="s">
        <v>111</v>
      </c>
      <c r="CD57" s="40" t="s">
        <v>111</v>
      </c>
      <c r="CE57" s="40" t="s">
        <v>111</v>
      </c>
      <c r="CF57" s="40" t="s">
        <v>111</v>
      </c>
      <c r="CG57" s="40" t="s">
        <v>111</v>
      </c>
      <c r="CH57" s="40" t="s">
        <v>111</v>
      </c>
      <c r="CI57" s="40" t="s">
        <v>111</v>
      </c>
      <c r="CJ57" s="40">
        <v>1</v>
      </c>
      <c r="CK57" s="56" t="s">
        <v>328</v>
      </c>
      <c r="CL57" s="34" t="s">
        <v>232</v>
      </c>
      <c r="CM57" s="56" t="s">
        <v>329</v>
      </c>
      <c r="CN57" s="56" t="s">
        <v>329</v>
      </c>
      <c r="CO57" s="34" t="s">
        <v>232</v>
      </c>
      <c r="CP57" s="25">
        <v>110</v>
      </c>
      <c r="CQ57" s="25">
        <v>110</v>
      </c>
      <c r="CR57" s="25"/>
      <c r="CS57" s="34" t="s">
        <v>232</v>
      </c>
      <c r="CT57" s="48" t="s">
        <v>330</v>
      </c>
      <c r="CU57" s="48" t="s">
        <v>330</v>
      </c>
      <c r="CV57" s="34" t="s">
        <v>232</v>
      </c>
      <c r="CW57" s="40">
        <v>1</v>
      </c>
      <c r="CX57" s="56" t="s">
        <v>328</v>
      </c>
      <c r="CY57" s="34" t="s">
        <v>232</v>
      </c>
      <c r="CZ57" s="56" t="s">
        <v>329</v>
      </c>
      <c r="DA57" s="56" t="s">
        <v>329</v>
      </c>
      <c r="DB57" s="34" t="s">
        <v>232</v>
      </c>
      <c r="DC57" s="25">
        <v>110</v>
      </c>
      <c r="DD57" s="25">
        <v>110</v>
      </c>
      <c r="DE57" s="25"/>
      <c r="DF57" s="34" t="s">
        <v>232</v>
      </c>
      <c r="DG57" s="48" t="s">
        <v>330</v>
      </c>
      <c r="DH57" s="48" t="s">
        <v>330</v>
      </c>
      <c r="DI57" s="34" t="s">
        <v>232</v>
      </c>
    </row>
    <row r="58" spans="2:113" x14ac:dyDescent="0.3">
      <c r="B58" t="s">
        <v>101</v>
      </c>
      <c r="D58" t="s">
        <v>101</v>
      </c>
      <c r="E58" t="s">
        <v>104</v>
      </c>
      <c r="F58">
        <v>3148</v>
      </c>
      <c r="G58" t="s">
        <v>127</v>
      </c>
      <c r="H58" t="s">
        <v>126</v>
      </c>
      <c r="I58" t="s">
        <v>127</v>
      </c>
      <c r="J58" t="s">
        <v>111</v>
      </c>
      <c r="K58" t="s">
        <v>105</v>
      </c>
      <c r="L58" t="s">
        <v>106</v>
      </c>
      <c r="M58" t="s">
        <v>105</v>
      </c>
      <c r="N58" t="s">
        <v>98</v>
      </c>
      <c r="O58">
        <v>8</v>
      </c>
      <c r="P58" t="s">
        <v>110</v>
      </c>
      <c r="Q58" t="s">
        <v>151</v>
      </c>
      <c r="R58" t="s">
        <v>108</v>
      </c>
      <c r="S58" t="s">
        <v>109</v>
      </c>
      <c r="T58">
        <v>18</v>
      </c>
      <c r="U58">
        <v>18</v>
      </c>
      <c r="V58" t="s">
        <v>109</v>
      </c>
      <c r="W58" t="s">
        <v>114</v>
      </c>
      <c r="X58" t="s">
        <v>117</v>
      </c>
      <c r="Y58" t="s">
        <v>111</v>
      </c>
      <c r="Z58" t="s">
        <v>112</v>
      </c>
      <c r="AA58" t="s">
        <v>111</v>
      </c>
      <c r="AB58" t="s">
        <v>111</v>
      </c>
      <c r="AC58" s="40" t="s">
        <v>152</v>
      </c>
      <c r="AD58" t="s">
        <v>111</v>
      </c>
      <c r="AE58" t="s">
        <v>111</v>
      </c>
      <c r="AF58" t="s">
        <v>155</v>
      </c>
      <c r="AG58" t="s">
        <v>174</v>
      </c>
      <c r="AH58" t="s">
        <v>155</v>
      </c>
      <c r="AI58" t="s">
        <v>189</v>
      </c>
      <c r="AJ58" t="s">
        <v>111</v>
      </c>
      <c r="AK58">
        <v>1</v>
      </c>
      <c r="AL58">
        <v>1</v>
      </c>
      <c r="AM58">
        <v>2</v>
      </c>
      <c r="AN58">
        <v>2</v>
      </c>
      <c r="AO58" t="s">
        <v>111</v>
      </c>
      <c r="AP58" t="s">
        <v>111</v>
      </c>
      <c r="AQ58" s="40" t="s">
        <v>111</v>
      </c>
      <c r="AR58" t="s">
        <v>111</v>
      </c>
      <c r="AS58" t="s">
        <v>111</v>
      </c>
      <c r="AT58" t="s">
        <v>111</v>
      </c>
      <c r="AU58" t="s">
        <v>111</v>
      </c>
      <c r="AV58" t="s">
        <v>111</v>
      </c>
      <c r="AW58" t="s">
        <v>111</v>
      </c>
      <c r="AX58" t="s">
        <v>111</v>
      </c>
      <c r="AY58" t="s">
        <v>283</v>
      </c>
      <c r="AZ58" t="s">
        <v>283</v>
      </c>
      <c r="BA58" t="s">
        <v>324</v>
      </c>
      <c r="BB58" t="s">
        <v>280</v>
      </c>
      <c r="BC58" t="s">
        <v>302</v>
      </c>
      <c r="BD58" t="s">
        <v>302</v>
      </c>
      <c r="BE58" t="s">
        <v>300</v>
      </c>
      <c r="BF58" t="s">
        <v>300</v>
      </c>
      <c r="BG58" s="48" t="s">
        <v>111</v>
      </c>
      <c r="BH58" s="48" t="s">
        <v>111</v>
      </c>
      <c r="BI58" s="40" t="s">
        <v>333</v>
      </c>
      <c r="BJ58" s="40" t="s">
        <v>333</v>
      </c>
      <c r="BK58" t="s">
        <v>228</v>
      </c>
      <c r="BL58" s="60" t="s">
        <v>226</v>
      </c>
      <c r="BM58" t="s">
        <v>227</v>
      </c>
      <c r="BN58" t="s">
        <v>228</v>
      </c>
      <c r="BO58" s="34" t="s">
        <v>252</v>
      </c>
      <c r="BP58" s="34" t="s">
        <v>252</v>
      </c>
      <c r="BQ58" s="34" t="s">
        <v>111</v>
      </c>
      <c r="BR58" s="34" t="s">
        <v>253</v>
      </c>
      <c r="BS58" s="34" t="s">
        <v>253</v>
      </c>
      <c r="BT58" s="34"/>
      <c r="BU58" s="34" t="s">
        <v>254</v>
      </c>
      <c r="BV58" s="34" t="s">
        <v>254</v>
      </c>
      <c r="BW58" s="34" t="s">
        <v>260</v>
      </c>
      <c r="BX58" s="34" t="s">
        <v>264</v>
      </c>
      <c r="BY58" s="34" t="s">
        <v>266</v>
      </c>
      <c r="BZ58" s="34" t="s">
        <v>238</v>
      </c>
      <c r="CA58" s="34" t="s">
        <v>266</v>
      </c>
      <c r="CB58" s="34" t="s">
        <v>272</v>
      </c>
      <c r="CC58" s="40" t="s">
        <v>111</v>
      </c>
      <c r="CD58" s="40" t="s">
        <v>111</v>
      </c>
      <c r="CE58" s="40" t="s">
        <v>111</v>
      </c>
      <c r="CF58" s="40" t="s">
        <v>111</v>
      </c>
      <c r="CG58" s="40" t="s">
        <v>111</v>
      </c>
      <c r="CH58" s="40" t="s">
        <v>111</v>
      </c>
      <c r="CI58" s="40" t="s">
        <v>111</v>
      </c>
      <c r="CJ58" s="40">
        <v>1</v>
      </c>
      <c r="CK58" s="56" t="s">
        <v>328</v>
      </c>
      <c r="CL58" s="34" t="s">
        <v>232</v>
      </c>
      <c r="CM58" s="56" t="s">
        <v>329</v>
      </c>
      <c r="CN58" s="56" t="s">
        <v>329</v>
      </c>
      <c r="CO58" s="34" t="s">
        <v>232</v>
      </c>
      <c r="CP58" s="25">
        <v>110</v>
      </c>
      <c r="CQ58" s="25">
        <v>110</v>
      </c>
      <c r="CR58" s="25"/>
      <c r="CS58" s="34" t="s">
        <v>232</v>
      </c>
      <c r="CT58" s="48" t="s">
        <v>330</v>
      </c>
      <c r="CU58" s="48" t="s">
        <v>330</v>
      </c>
      <c r="CV58" s="34" t="s">
        <v>232</v>
      </c>
      <c r="CW58" s="40">
        <v>1</v>
      </c>
      <c r="CX58" s="56" t="s">
        <v>328</v>
      </c>
      <c r="CY58" s="34" t="s">
        <v>232</v>
      </c>
      <c r="CZ58" s="56" t="s">
        <v>329</v>
      </c>
      <c r="DA58" s="56" t="s">
        <v>329</v>
      </c>
      <c r="DB58" s="34" t="s">
        <v>232</v>
      </c>
      <c r="DC58" s="25">
        <v>110</v>
      </c>
      <c r="DD58" s="25">
        <v>110</v>
      </c>
      <c r="DE58" s="25"/>
      <c r="DF58" s="34" t="s">
        <v>232</v>
      </c>
      <c r="DG58" s="48" t="s">
        <v>330</v>
      </c>
      <c r="DH58" s="48" t="s">
        <v>330</v>
      </c>
      <c r="DI58" s="34" t="s">
        <v>232</v>
      </c>
    </row>
    <row r="59" spans="2:113" x14ac:dyDescent="0.3">
      <c r="B59" t="s">
        <v>101</v>
      </c>
      <c r="D59" t="s">
        <v>101</v>
      </c>
      <c r="E59" t="s">
        <v>104</v>
      </c>
      <c r="F59">
        <v>3148</v>
      </c>
      <c r="G59" t="s">
        <v>127</v>
      </c>
      <c r="H59" t="s">
        <v>126</v>
      </c>
      <c r="I59" t="s">
        <v>127</v>
      </c>
      <c r="J59" t="s">
        <v>111</v>
      </c>
      <c r="K59" t="s">
        <v>105</v>
      </c>
      <c r="L59" t="s">
        <v>106</v>
      </c>
      <c r="M59" t="s">
        <v>105</v>
      </c>
      <c r="N59" t="s">
        <v>98</v>
      </c>
      <c r="O59">
        <v>8</v>
      </c>
      <c r="P59" t="s">
        <v>110</v>
      </c>
      <c r="Q59" t="s">
        <v>151</v>
      </c>
      <c r="R59" t="s">
        <v>108</v>
      </c>
      <c r="S59" t="s">
        <v>109</v>
      </c>
      <c r="T59">
        <v>19</v>
      </c>
      <c r="U59">
        <v>19</v>
      </c>
      <c r="V59" t="s">
        <v>109</v>
      </c>
      <c r="W59" t="s">
        <v>114</v>
      </c>
      <c r="X59" t="s">
        <v>116</v>
      </c>
      <c r="Y59" t="s">
        <v>111</v>
      </c>
      <c r="Z59" t="s">
        <v>112</v>
      </c>
      <c r="AA59" t="s">
        <v>111</v>
      </c>
      <c r="AB59" t="s">
        <v>111</v>
      </c>
      <c r="AC59" s="40" t="s">
        <v>152</v>
      </c>
      <c r="AD59" t="s">
        <v>111</v>
      </c>
      <c r="AE59" t="s">
        <v>111</v>
      </c>
      <c r="AF59" t="s">
        <v>155</v>
      </c>
      <c r="AG59" t="s">
        <v>175</v>
      </c>
      <c r="AH59" t="s">
        <v>155</v>
      </c>
      <c r="AI59" t="s">
        <v>189</v>
      </c>
      <c r="AJ59" t="s">
        <v>111</v>
      </c>
      <c r="AK59">
        <v>1</v>
      </c>
      <c r="AL59">
        <v>1</v>
      </c>
      <c r="AM59">
        <v>2</v>
      </c>
      <c r="AN59">
        <v>2</v>
      </c>
      <c r="AO59" t="s">
        <v>111</v>
      </c>
      <c r="AP59" t="s">
        <v>111</v>
      </c>
      <c r="AQ59" s="40" t="s">
        <v>111</v>
      </c>
      <c r="AR59" t="s">
        <v>111</v>
      </c>
      <c r="AS59" t="s">
        <v>111</v>
      </c>
      <c r="AT59" t="s">
        <v>111</v>
      </c>
      <c r="AU59" t="s">
        <v>111</v>
      </c>
      <c r="AV59" t="s">
        <v>111</v>
      </c>
      <c r="AW59" t="s">
        <v>111</v>
      </c>
      <c r="AX59" t="s">
        <v>111</v>
      </c>
      <c r="AY59" t="s">
        <v>283</v>
      </c>
      <c r="AZ59" t="s">
        <v>283</v>
      </c>
      <c r="BA59" t="s">
        <v>325</v>
      </c>
      <c r="BB59" t="s">
        <v>280</v>
      </c>
      <c r="BC59" t="s">
        <v>303</v>
      </c>
      <c r="BD59" t="s">
        <v>303</v>
      </c>
      <c r="BE59" t="s">
        <v>304</v>
      </c>
      <c r="BF59" t="s">
        <v>304</v>
      </c>
      <c r="BG59" s="48" t="s">
        <v>111</v>
      </c>
      <c r="BH59" s="48" t="s">
        <v>111</v>
      </c>
      <c r="BI59" s="40" t="s">
        <v>334</v>
      </c>
      <c r="BJ59" s="40" t="s">
        <v>334</v>
      </c>
      <c r="BK59" t="s">
        <v>228</v>
      </c>
      <c r="BL59" s="60" t="s">
        <v>226</v>
      </c>
      <c r="BM59" t="s">
        <v>227</v>
      </c>
      <c r="BN59" t="s">
        <v>228</v>
      </c>
      <c r="BO59" s="34" t="s">
        <v>252</v>
      </c>
      <c r="BP59" s="34" t="s">
        <v>252</v>
      </c>
      <c r="BQ59" s="34" t="s">
        <v>111</v>
      </c>
      <c r="BR59" s="34" t="s">
        <v>253</v>
      </c>
      <c r="BS59" s="34" t="s">
        <v>253</v>
      </c>
      <c r="BT59" s="34"/>
      <c r="BU59" s="34" t="s">
        <v>254</v>
      </c>
      <c r="BV59" s="34" t="s">
        <v>254</v>
      </c>
      <c r="BW59" s="34" t="s">
        <v>261</v>
      </c>
      <c r="BX59" s="34" t="s">
        <v>264</v>
      </c>
      <c r="BY59" s="34" t="s">
        <v>266</v>
      </c>
      <c r="BZ59" s="34" t="s">
        <v>239</v>
      </c>
      <c r="CA59" s="34" t="s">
        <v>266</v>
      </c>
      <c r="CB59" s="34" t="s">
        <v>273</v>
      </c>
      <c r="CC59" s="40" t="s">
        <v>111</v>
      </c>
      <c r="CD59" s="40" t="s">
        <v>111</v>
      </c>
      <c r="CE59" s="40" t="s">
        <v>111</v>
      </c>
      <c r="CF59" s="40" t="s">
        <v>111</v>
      </c>
      <c r="CG59" s="40" t="s">
        <v>111</v>
      </c>
      <c r="CH59" s="40" t="s">
        <v>111</v>
      </c>
      <c r="CI59" s="40" t="s">
        <v>111</v>
      </c>
      <c r="CJ59" s="40">
        <v>1</v>
      </c>
      <c r="CK59" s="56" t="s">
        <v>328</v>
      </c>
      <c r="CL59" s="34" t="s">
        <v>232</v>
      </c>
      <c r="CM59" s="56" t="s">
        <v>329</v>
      </c>
      <c r="CN59" s="56" t="s">
        <v>329</v>
      </c>
      <c r="CO59" s="34" t="s">
        <v>232</v>
      </c>
      <c r="CP59" s="25">
        <v>110</v>
      </c>
      <c r="CQ59" s="25">
        <v>110</v>
      </c>
      <c r="CR59" s="25"/>
      <c r="CS59" s="34" t="s">
        <v>232</v>
      </c>
      <c r="CT59" s="48" t="s">
        <v>330</v>
      </c>
      <c r="CU59" s="48" t="s">
        <v>330</v>
      </c>
      <c r="CV59" s="34" t="s">
        <v>232</v>
      </c>
      <c r="CW59" s="40">
        <v>1</v>
      </c>
      <c r="CX59" s="56" t="s">
        <v>328</v>
      </c>
      <c r="CY59" s="34" t="s">
        <v>232</v>
      </c>
      <c r="CZ59" s="56" t="s">
        <v>329</v>
      </c>
      <c r="DA59" s="56" t="s">
        <v>329</v>
      </c>
      <c r="DB59" s="34" t="s">
        <v>232</v>
      </c>
      <c r="DC59" s="25">
        <v>110</v>
      </c>
      <c r="DD59" s="25">
        <v>110</v>
      </c>
      <c r="DE59" s="25"/>
      <c r="DF59" s="34" t="s">
        <v>232</v>
      </c>
      <c r="DG59" s="48" t="s">
        <v>330</v>
      </c>
      <c r="DH59" s="48" t="s">
        <v>330</v>
      </c>
      <c r="DI59" s="34" t="s">
        <v>232</v>
      </c>
    </row>
    <row r="60" spans="2:113" x14ac:dyDescent="0.3">
      <c r="B60" t="s">
        <v>101</v>
      </c>
      <c r="D60" t="s">
        <v>101</v>
      </c>
      <c r="E60" t="s">
        <v>104</v>
      </c>
      <c r="F60">
        <v>3148</v>
      </c>
      <c r="G60" t="s">
        <v>127</v>
      </c>
      <c r="H60" t="s">
        <v>126</v>
      </c>
      <c r="I60" t="s">
        <v>127</v>
      </c>
      <c r="J60" t="s">
        <v>111</v>
      </c>
      <c r="K60" t="s">
        <v>105</v>
      </c>
      <c r="L60" t="s">
        <v>106</v>
      </c>
      <c r="M60" t="s">
        <v>105</v>
      </c>
      <c r="N60" t="s">
        <v>98</v>
      </c>
      <c r="O60">
        <v>8</v>
      </c>
      <c r="P60" t="s">
        <v>110</v>
      </c>
      <c r="Q60" t="s">
        <v>151</v>
      </c>
      <c r="R60" t="s">
        <v>108</v>
      </c>
      <c r="S60" t="s">
        <v>109</v>
      </c>
      <c r="T60">
        <v>20</v>
      </c>
      <c r="U60">
        <v>20</v>
      </c>
      <c r="V60" t="s">
        <v>109</v>
      </c>
      <c r="W60" t="s">
        <v>114</v>
      </c>
      <c r="X60" t="s">
        <v>117</v>
      </c>
      <c r="Y60" t="s">
        <v>111</v>
      </c>
      <c r="Z60" t="s">
        <v>112</v>
      </c>
      <c r="AA60" t="s">
        <v>111</v>
      </c>
      <c r="AB60" t="s">
        <v>111</v>
      </c>
      <c r="AC60" s="40" t="s">
        <v>152</v>
      </c>
      <c r="AD60" t="s">
        <v>111</v>
      </c>
      <c r="AE60" t="s">
        <v>111</v>
      </c>
      <c r="AF60" t="s">
        <v>155</v>
      </c>
      <c r="AG60" t="s">
        <v>176</v>
      </c>
      <c r="AH60" t="s">
        <v>155</v>
      </c>
      <c r="AI60" t="s">
        <v>189</v>
      </c>
      <c r="AJ60" t="s">
        <v>111</v>
      </c>
      <c r="AK60">
        <v>1</v>
      </c>
      <c r="AL60">
        <v>1</v>
      </c>
      <c r="AM60">
        <v>2</v>
      </c>
      <c r="AN60">
        <v>2</v>
      </c>
      <c r="AO60" t="s">
        <v>111</v>
      </c>
      <c r="AP60" t="s">
        <v>111</v>
      </c>
      <c r="AQ60" s="40" t="s">
        <v>111</v>
      </c>
      <c r="AR60" t="s">
        <v>111</v>
      </c>
      <c r="AS60" t="s">
        <v>111</v>
      </c>
      <c r="AT60" t="s">
        <v>111</v>
      </c>
      <c r="AU60" t="s">
        <v>111</v>
      </c>
      <c r="AV60" t="s">
        <v>111</v>
      </c>
      <c r="AW60" t="s">
        <v>111</v>
      </c>
      <c r="AX60" t="s">
        <v>111</v>
      </c>
      <c r="AY60" t="s">
        <v>283</v>
      </c>
      <c r="AZ60" t="s">
        <v>283</v>
      </c>
      <c r="BA60" t="s">
        <v>326</v>
      </c>
      <c r="BB60" t="s">
        <v>280</v>
      </c>
      <c r="BC60" t="s">
        <v>305</v>
      </c>
      <c r="BD60" t="s">
        <v>305</v>
      </c>
      <c r="BE60" t="s">
        <v>304</v>
      </c>
      <c r="BF60" t="s">
        <v>304</v>
      </c>
      <c r="BG60" s="48" t="s">
        <v>111</v>
      </c>
      <c r="BH60" s="48" t="s">
        <v>111</v>
      </c>
      <c r="BI60" s="40" t="s">
        <v>335</v>
      </c>
      <c r="BJ60" s="40" t="s">
        <v>335</v>
      </c>
      <c r="BK60" t="s">
        <v>228</v>
      </c>
      <c r="BL60" s="60" t="s">
        <v>226</v>
      </c>
      <c r="BM60" t="s">
        <v>227</v>
      </c>
      <c r="BN60" t="s">
        <v>228</v>
      </c>
      <c r="BO60" s="34" t="s">
        <v>252</v>
      </c>
      <c r="BP60" s="34" t="s">
        <v>252</v>
      </c>
      <c r="BQ60" s="34" t="s">
        <v>111</v>
      </c>
      <c r="BR60" s="34" t="s">
        <v>253</v>
      </c>
      <c r="BS60" s="34" t="s">
        <v>253</v>
      </c>
      <c r="BT60" s="34"/>
      <c r="BU60" s="34" t="s">
        <v>254</v>
      </c>
      <c r="BV60" s="34" t="s">
        <v>254</v>
      </c>
      <c r="BW60" s="34" t="s">
        <v>262</v>
      </c>
      <c r="BX60" s="34" t="s">
        <v>264</v>
      </c>
      <c r="BY60" s="34" t="s">
        <v>266</v>
      </c>
      <c r="BZ60" s="34" t="s">
        <v>240</v>
      </c>
      <c r="CA60" s="34" t="s">
        <v>266</v>
      </c>
      <c r="CB60" s="34" t="s">
        <v>274</v>
      </c>
      <c r="CC60" s="40" t="s">
        <v>111</v>
      </c>
      <c r="CD60" s="40" t="s">
        <v>111</v>
      </c>
      <c r="CE60" s="40" t="s">
        <v>111</v>
      </c>
      <c r="CF60" s="40" t="s">
        <v>111</v>
      </c>
      <c r="CG60" s="40" t="s">
        <v>111</v>
      </c>
      <c r="CH60" s="40" t="s">
        <v>111</v>
      </c>
      <c r="CI60" s="40" t="s">
        <v>111</v>
      </c>
      <c r="CJ60" s="40">
        <v>1</v>
      </c>
      <c r="CK60" s="56" t="s">
        <v>328</v>
      </c>
      <c r="CL60" s="34" t="s">
        <v>232</v>
      </c>
      <c r="CM60" s="56" t="s">
        <v>329</v>
      </c>
      <c r="CN60" s="56" t="s">
        <v>329</v>
      </c>
      <c r="CO60" s="34" t="s">
        <v>232</v>
      </c>
      <c r="CP60" s="25">
        <v>110</v>
      </c>
      <c r="CQ60" s="25">
        <v>110</v>
      </c>
      <c r="CR60" s="25"/>
      <c r="CS60" s="34" t="s">
        <v>232</v>
      </c>
      <c r="CT60" s="48" t="s">
        <v>330</v>
      </c>
      <c r="CU60" s="48" t="s">
        <v>330</v>
      </c>
      <c r="CV60" s="34" t="s">
        <v>232</v>
      </c>
      <c r="CW60" s="40">
        <v>1</v>
      </c>
      <c r="CX60" s="56" t="s">
        <v>328</v>
      </c>
      <c r="CY60" s="34" t="s">
        <v>232</v>
      </c>
      <c r="CZ60" s="56" t="s">
        <v>329</v>
      </c>
      <c r="DA60" s="56" t="s">
        <v>329</v>
      </c>
      <c r="DB60" s="34" t="s">
        <v>232</v>
      </c>
      <c r="DC60" s="25">
        <v>110</v>
      </c>
      <c r="DD60" s="25">
        <v>110</v>
      </c>
      <c r="DE60" s="25"/>
      <c r="DF60" s="34" t="s">
        <v>232</v>
      </c>
      <c r="DG60" s="48" t="s">
        <v>330</v>
      </c>
      <c r="DH60" s="48" t="s">
        <v>330</v>
      </c>
      <c r="DI60" s="34" t="s">
        <v>232</v>
      </c>
    </row>
    <row r="61" spans="2:113" x14ac:dyDescent="0.3">
      <c r="B61" t="s">
        <v>101</v>
      </c>
      <c r="D61" t="s">
        <v>101</v>
      </c>
      <c r="E61" t="s">
        <v>104</v>
      </c>
      <c r="F61">
        <v>3148</v>
      </c>
      <c r="G61" t="s">
        <v>127</v>
      </c>
      <c r="H61" t="s">
        <v>126</v>
      </c>
      <c r="I61" t="s">
        <v>127</v>
      </c>
      <c r="J61" t="s">
        <v>111</v>
      </c>
      <c r="K61" t="s">
        <v>105</v>
      </c>
      <c r="L61" t="s">
        <v>106</v>
      </c>
      <c r="M61" t="s">
        <v>105</v>
      </c>
      <c r="N61" t="s">
        <v>98</v>
      </c>
      <c r="O61">
        <v>8</v>
      </c>
      <c r="P61" t="s">
        <v>110</v>
      </c>
      <c r="Q61" t="s">
        <v>151</v>
      </c>
      <c r="R61" t="s">
        <v>108</v>
      </c>
      <c r="S61" t="s">
        <v>109</v>
      </c>
      <c r="T61">
        <v>21</v>
      </c>
      <c r="U61">
        <v>21</v>
      </c>
      <c r="V61" t="s">
        <v>109</v>
      </c>
      <c r="W61" t="s">
        <v>114</v>
      </c>
      <c r="X61" t="s">
        <v>116</v>
      </c>
      <c r="Y61" t="s">
        <v>111</v>
      </c>
      <c r="Z61" t="s">
        <v>112</v>
      </c>
      <c r="AA61" t="s">
        <v>111</v>
      </c>
      <c r="AB61" t="s">
        <v>111</v>
      </c>
      <c r="AC61" s="40" t="s">
        <v>152</v>
      </c>
      <c r="AD61" t="s">
        <v>111</v>
      </c>
      <c r="AE61" t="s">
        <v>111</v>
      </c>
      <c r="AF61" t="s">
        <v>155</v>
      </c>
      <c r="AG61" t="s">
        <v>177</v>
      </c>
      <c r="AH61" t="s">
        <v>155</v>
      </c>
      <c r="AI61" t="s">
        <v>189</v>
      </c>
      <c r="AJ61" t="s">
        <v>111</v>
      </c>
      <c r="AK61">
        <v>1</v>
      </c>
      <c r="AL61">
        <v>1</v>
      </c>
      <c r="AM61">
        <v>2</v>
      </c>
      <c r="AN61">
        <v>2</v>
      </c>
      <c r="AO61" t="s">
        <v>111</v>
      </c>
      <c r="AP61" t="s">
        <v>111</v>
      </c>
      <c r="AQ61" s="40" t="s">
        <v>111</v>
      </c>
      <c r="AR61" t="s">
        <v>111</v>
      </c>
      <c r="AS61" t="s">
        <v>111</v>
      </c>
      <c r="AT61" t="s">
        <v>111</v>
      </c>
      <c r="AU61" t="s">
        <v>111</v>
      </c>
      <c r="AV61" t="s">
        <v>111</v>
      </c>
      <c r="AW61" t="s">
        <v>111</v>
      </c>
      <c r="AX61" t="s">
        <v>111</v>
      </c>
      <c r="AY61" t="s">
        <v>283</v>
      </c>
      <c r="AZ61" t="s">
        <v>283</v>
      </c>
      <c r="BA61" t="s">
        <v>327</v>
      </c>
      <c r="BB61" t="s">
        <v>280</v>
      </c>
      <c r="BC61" t="s">
        <v>306</v>
      </c>
      <c r="BD61" t="s">
        <v>306</v>
      </c>
      <c r="BE61" t="s">
        <v>304</v>
      </c>
      <c r="BF61" t="s">
        <v>304</v>
      </c>
      <c r="BG61" s="48" t="s">
        <v>111</v>
      </c>
      <c r="BH61" s="48" t="s">
        <v>111</v>
      </c>
      <c r="BI61" s="40" t="s">
        <v>335</v>
      </c>
      <c r="BJ61" s="40" t="s">
        <v>335</v>
      </c>
      <c r="BK61" t="s">
        <v>228</v>
      </c>
      <c r="BL61" s="60" t="s">
        <v>226</v>
      </c>
      <c r="BM61" t="s">
        <v>227</v>
      </c>
      <c r="BN61" t="s">
        <v>228</v>
      </c>
      <c r="BO61" s="34" t="s">
        <v>252</v>
      </c>
      <c r="BP61" s="34" t="s">
        <v>252</v>
      </c>
      <c r="BQ61" s="34" t="s">
        <v>111</v>
      </c>
      <c r="BR61" s="34" t="s">
        <v>253</v>
      </c>
      <c r="BS61" s="34" t="s">
        <v>253</v>
      </c>
      <c r="BT61" s="34"/>
      <c r="BU61" s="34" t="s">
        <v>254</v>
      </c>
      <c r="BV61" s="34" t="s">
        <v>254</v>
      </c>
      <c r="BW61" s="34" t="s">
        <v>263</v>
      </c>
      <c r="BX61" s="34" t="s">
        <v>264</v>
      </c>
      <c r="BY61" s="34" t="s">
        <v>266</v>
      </c>
      <c r="BZ61" s="34" t="s">
        <v>241</v>
      </c>
      <c r="CA61" s="34" t="s">
        <v>266</v>
      </c>
      <c r="CB61" s="34" t="s">
        <v>275</v>
      </c>
      <c r="CC61" s="40" t="s">
        <v>111</v>
      </c>
      <c r="CD61" s="40" t="s">
        <v>111</v>
      </c>
      <c r="CE61" s="40" t="s">
        <v>111</v>
      </c>
      <c r="CF61" s="40" t="s">
        <v>111</v>
      </c>
      <c r="CG61" s="40" t="s">
        <v>111</v>
      </c>
      <c r="CH61" s="40" t="s">
        <v>111</v>
      </c>
      <c r="CI61" s="40" t="s">
        <v>111</v>
      </c>
      <c r="CJ61" s="40">
        <v>1</v>
      </c>
      <c r="CK61" s="56" t="s">
        <v>328</v>
      </c>
      <c r="CL61" s="34" t="s">
        <v>232</v>
      </c>
      <c r="CM61" s="56" t="s">
        <v>329</v>
      </c>
      <c r="CN61" s="56" t="s">
        <v>329</v>
      </c>
      <c r="CO61" s="34" t="s">
        <v>232</v>
      </c>
      <c r="CP61" s="25">
        <v>110</v>
      </c>
      <c r="CQ61" s="25">
        <v>110</v>
      </c>
      <c r="CR61" s="25"/>
      <c r="CS61" s="34" t="s">
        <v>232</v>
      </c>
      <c r="CT61" s="48" t="s">
        <v>330</v>
      </c>
      <c r="CU61" s="48" t="s">
        <v>330</v>
      </c>
      <c r="CV61" s="34" t="s">
        <v>232</v>
      </c>
      <c r="CW61" s="40">
        <v>1</v>
      </c>
      <c r="CX61" s="56" t="s">
        <v>328</v>
      </c>
      <c r="CY61" s="34" t="s">
        <v>232</v>
      </c>
      <c r="CZ61" s="56" t="s">
        <v>329</v>
      </c>
      <c r="DA61" s="56" t="s">
        <v>329</v>
      </c>
      <c r="DB61" s="34" t="s">
        <v>232</v>
      </c>
      <c r="DC61" s="25">
        <v>110</v>
      </c>
      <c r="DD61" s="25">
        <v>110</v>
      </c>
      <c r="DE61" s="25"/>
      <c r="DF61" s="34" t="s">
        <v>232</v>
      </c>
      <c r="DG61" s="48" t="s">
        <v>330</v>
      </c>
      <c r="DH61" s="48" t="s">
        <v>330</v>
      </c>
      <c r="DI61" s="34" t="s">
        <v>232</v>
      </c>
    </row>
    <row r="62" spans="2:113" x14ac:dyDescent="0.3">
      <c r="B62" t="s">
        <v>101</v>
      </c>
      <c r="D62" t="s">
        <v>101</v>
      </c>
      <c r="E62" t="s">
        <v>104</v>
      </c>
      <c r="F62">
        <v>3148</v>
      </c>
      <c r="G62" t="s">
        <v>127</v>
      </c>
      <c r="H62" t="s">
        <v>126</v>
      </c>
      <c r="I62" t="s">
        <v>127</v>
      </c>
      <c r="J62" t="s">
        <v>111</v>
      </c>
      <c r="K62" t="s">
        <v>105</v>
      </c>
      <c r="L62" t="s">
        <v>106</v>
      </c>
      <c r="M62" t="s">
        <v>105</v>
      </c>
      <c r="N62" t="s">
        <v>98</v>
      </c>
      <c r="O62">
        <v>8</v>
      </c>
      <c r="P62" t="s">
        <v>110</v>
      </c>
      <c r="Q62" t="s">
        <v>151</v>
      </c>
      <c r="R62" t="s">
        <v>108</v>
      </c>
      <c r="S62" t="s">
        <v>109</v>
      </c>
      <c r="T62">
        <v>22</v>
      </c>
      <c r="U62">
        <v>22</v>
      </c>
      <c r="V62" t="s">
        <v>109</v>
      </c>
      <c r="W62" t="s">
        <v>114</v>
      </c>
      <c r="X62" t="s">
        <v>117</v>
      </c>
      <c r="Y62" t="s">
        <v>111</v>
      </c>
      <c r="Z62" t="s">
        <v>112</v>
      </c>
      <c r="AA62" t="s">
        <v>111</v>
      </c>
      <c r="AB62" t="s">
        <v>111</v>
      </c>
      <c r="AC62" s="40" t="s">
        <v>152</v>
      </c>
      <c r="AD62" t="s">
        <v>111</v>
      </c>
      <c r="AE62" t="s">
        <v>111</v>
      </c>
      <c r="AF62" t="s">
        <v>155</v>
      </c>
      <c r="AG62" t="s">
        <v>178</v>
      </c>
      <c r="AH62" t="s">
        <v>155</v>
      </c>
      <c r="AI62" t="s">
        <v>189</v>
      </c>
      <c r="AJ62" t="s">
        <v>111</v>
      </c>
      <c r="AK62">
        <v>1</v>
      </c>
      <c r="AL62">
        <v>1</v>
      </c>
      <c r="AM62">
        <v>2</v>
      </c>
      <c r="AN62">
        <v>2</v>
      </c>
      <c r="AO62" t="s">
        <v>111</v>
      </c>
      <c r="AP62" t="s">
        <v>111</v>
      </c>
      <c r="AQ62" s="40" t="s">
        <v>111</v>
      </c>
      <c r="AR62" t="s">
        <v>111</v>
      </c>
      <c r="AS62" t="s">
        <v>111</v>
      </c>
      <c r="AT62" t="s">
        <v>111</v>
      </c>
      <c r="AU62" t="s">
        <v>111</v>
      </c>
      <c r="AV62" t="s">
        <v>111</v>
      </c>
      <c r="AW62" t="s">
        <v>111</v>
      </c>
      <c r="AX62" t="s">
        <v>111</v>
      </c>
      <c r="AY62" s="48" t="s">
        <v>111</v>
      </c>
      <c r="AZ62" s="48" t="s">
        <v>111</v>
      </c>
      <c r="BA62" s="48" t="s">
        <v>111</v>
      </c>
      <c r="BB62" s="48" t="s">
        <v>111</v>
      </c>
      <c r="BC62" s="48" t="s">
        <v>111</v>
      </c>
      <c r="BD62" s="48" t="s">
        <v>111</v>
      </c>
      <c r="BE62" s="48" t="s">
        <v>111</v>
      </c>
      <c r="BF62" s="48" t="s">
        <v>111</v>
      </c>
      <c r="BG62" s="48" t="s">
        <v>111</v>
      </c>
      <c r="BH62" s="48" t="s">
        <v>111</v>
      </c>
      <c r="BI62" t="s">
        <v>111</v>
      </c>
      <c r="BJ62" t="s">
        <v>111</v>
      </c>
      <c r="BK62" t="s">
        <v>111</v>
      </c>
      <c r="BL62" s="61" t="s">
        <v>111</v>
      </c>
      <c r="BM62" t="s">
        <v>111</v>
      </c>
      <c r="BN62" t="s">
        <v>111</v>
      </c>
      <c r="BO62" s="34" t="s">
        <v>111</v>
      </c>
      <c r="BP62" s="34" t="s">
        <v>111</v>
      </c>
      <c r="BQ62" s="34" t="s">
        <v>111</v>
      </c>
      <c r="BR62" s="34" t="s">
        <v>111</v>
      </c>
      <c r="BS62" s="34" t="s">
        <v>111</v>
      </c>
      <c r="BT62" s="34" t="s">
        <v>111</v>
      </c>
      <c r="BU62" s="34" t="s">
        <v>111</v>
      </c>
      <c r="BV62" s="34" t="s">
        <v>111</v>
      </c>
      <c r="BW62" s="34" t="s">
        <v>111</v>
      </c>
      <c r="BX62" s="34" t="s">
        <v>111</v>
      </c>
      <c r="BY62" s="34" t="s">
        <v>111</v>
      </c>
      <c r="BZ62" s="34" t="s">
        <v>111</v>
      </c>
      <c r="CA62" s="34" t="s">
        <v>111</v>
      </c>
      <c r="CB62" s="34" t="s">
        <v>111</v>
      </c>
      <c r="CC62" s="40" t="s">
        <v>111</v>
      </c>
      <c r="CD62" s="40" t="s">
        <v>111</v>
      </c>
      <c r="CE62" s="40" t="s">
        <v>111</v>
      </c>
      <c r="CF62" s="40" t="s">
        <v>111</v>
      </c>
      <c r="CG62" s="40" t="s">
        <v>111</v>
      </c>
      <c r="CH62" s="40" t="s">
        <v>111</v>
      </c>
      <c r="CI62" s="40" t="s">
        <v>111</v>
      </c>
      <c r="CO62" s="5"/>
      <c r="DB62" s="5"/>
    </row>
    <row r="63" spans="2:113" x14ac:dyDescent="0.3">
      <c r="B63" t="s">
        <v>101</v>
      </c>
      <c r="D63" t="s">
        <v>101</v>
      </c>
      <c r="E63" t="s">
        <v>104</v>
      </c>
      <c r="F63">
        <v>3148</v>
      </c>
      <c r="G63" t="s">
        <v>127</v>
      </c>
      <c r="H63" t="s">
        <v>126</v>
      </c>
      <c r="I63" t="s">
        <v>127</v>
      </c>
      <c r="J63" t="s">
        <v>111</v>
      </c>
      <c r="K63" t="s">
        <v>105</v>
      </c>
      <c r="L63" t="s">
        <v>106</v>
      </c>
      <c r="M63" t="s">
        <v>105</v>
      </c>
      <c r="N63" t="s">
        <v>98</v>
      </c>
      <c r="O63">
        <v>8</v>
      </c>
      <c r="P63" t="s">
        <v>110</v>
      </c>
      <c r="Q63" t="s">
        <v>151</v>
      </c>
      <c r="R63" t="s">
        <v>108</v>
      </c>
      <c r="S63" t="s">
        <v>109</v>
      </c>
      <c r="T63">
        <v>23</v>
      </c>
      <c r="U63">
        <v>23</v>
      </c>
      <c r="V63" t="s">
        <v>109</v>
      </c>
      <c r="W63" t="s">
        <v>114</v>
      </c>
      <c r="X63" t="s">
        <v>117</v>
      </c>
      <c r="Y63" t="s">
        <v>111</v>
      </c>
      <c r="Z63" t="s">
        <v>112</v>
      </c>
      <c r="AA63" t="s">
        <v>111</v>
      </c>
      <c r="AB63" t="s">
        <v>111</v>
      </c>
      <c r="AC63" s="40" t="s">
        <v>152</v>
      </c>
      <c r="AD63" t="s">
        <v>111</v>
      </c>
      <c r="AE63" t="s">
        <v>111</v>
      </c>
      <c r="AF63" t="s">
        <v>155</v>
      </c>
      <c r="AG63" t="s">
        <v>179</v>
      </c>
      <c r="AH63" t="s">
        <v>155</v>
      </c>
      <c r="AI63" t="s">
        <v>189</v>
      </c>
      <c r="AJ63" t="s">
        <v>111</v>
      </c>
      <c r="AK63">
        <v>1</v>
      </c>
      <c r="AL63">
        <v>1</v>
      </c>
      <c r="AM63">
        <v>2</v>
      </c>
      <c r="AN63">
        <v>2</v>
      </c>
      <c r="AO63" t="s">
        <v>111</v>
      </c>
      <c r="AP63" t="s">
        <v>111</v>
      </c>
      <c r="AQ63" s="40" t="s">
        <v>111</v>
      </c>
      <c r="AR63" t="s">
        <v>111</v>
      </c>
      <c r="AS63" t="s">
        <v>111</v>
      </c>
      <c r="AT63" t="s">
        <v>111</v>
      </c>
      <c r="AU63" t="s">
        <v>111</v>
      </c>
      <c r="AV63" t="s">
        <v>111</v>
      </c>
      <c r="AW63" t="s">
        <v>111</v>
      </c>
      <c r="AX63" t="s">
        <v>111</v>
      </c>
      <c r="AY63" s="48" t="s">
        <v>111</v>
      </c>
      <c r="AZ63" s="48" t="s">
        <v>111</v>
      </c>
      <c r="BA63" s="48" t="s">
        <v>111</v>
      </c>
      <c r="BB63" s="48" t="s">
        <v>111</v>
      </c>
      <c r="BC63" s="48" t="s">
        <v>111</v>
      </c>
      <c r="BD63" s="48" t="s">
        <v>111</v>
      </c>
      <c r="BE63" s="48" t="s">
        <v>111</v>
      </c>
      <c r="BF63" s="48" t="s">
        <v>111</v>
      </c>
      <c r="BG63" s="48" t="s">
        <v>111</v>
      </c>
      <c r="BH63" s="48" t="s">
        <v>111</v>
      </c>
      <c r="BI63" t="s">
        <v>111</v>
      </c>
      <c r="BJ63" t="s">
        <v>111</v>
      </c>
      <c r="BK63" t="s">
        <v>111</v>
      </c>
      <c r="BL63" s="61" t="s">
        <v>111</v>
      </c>
      <c r="BM63" t="s">
        <v>111</v>
      </c>
      <c r="BN63" t="s">
        <v>111</v>
      </c>
      <c r="BO63" s="34" t="s">
        <v>111</v>
      </c>
      <c r="BP63" s="34" t="s">
        <v>111</v>
      </c>
      <c r="BQ63" s="34" t="s">
        <v>111</v>
      </c>
      <c r="BR63" s="34" t="s">
        <v>111</v>
      </c>
      <c r="BS63" s="34" t="s">
        <v>111</v>
      </c>
      <c r="BT63" s="34" t="s">
        <v>111</v>
      </c>
      <c r="BU63" s="34" t="s">
        <v>111</v>
      </c>
      <c r="BV63" s="34" t="s">
        <v>111</v>
      </c>
      <c r="BW63" s="34" t="s">
        <v>111</v>
      </c>
      <c r="BX63" s="34" t="s">
        <v>111</v>
      </c>
      <c r="BY63" s="34" t="s">
        <v>111</v>
      </c>
      <c r="BZ63" s="34" t="s">
        <v>111</v>
      </c>
      <c r="CA63" s="34" t="s">
        <v>111</v>
      </c>
      <c r="CB63" s="34" t="s">
        <v>111</v>
      </c>
      <c r="CC63" s="40" t="s">
        <v>111</v>
      </c>
      <c r="CD63" s="40" t="s">
        <v>111</v>
      </c>
      <c r="CE63" s="40" t="s">
        <v>111</v>
      </c>
      <c r="CF63" s="40" t="s">
        <v>111</v>
      </c>
      <c r="CG63" s="40" t="s">
        <v>111</v>
      </c>
      <c r="CH63" s="40" t="s">
        <v>111</v>
      </c>
      <c r="CI63" s="40" t="s">
        <v>111</v>
      </c>
      <c r="CO63" s="2"/>
      <c r="DB63" s="2"/>
    </row>
    <row r="64" spans="2:113" x14ac:dyDescent="0.3">
      <c r="B64" t="s">
        <v>101</v>
      </c>
      <c r="D64" t="s">
        <v>101</v>
      </c>
      <c r="E64" t="s">
        <v>104</v>
      </c>
      <c r="F64">
        <v>3148</v>
      </c>
      <c r="G64" t="s">
        <v>127</v>
      </c>
      <c r="H64" t="s">
        <v>126</v>
      </c>
      <c r="I64" t="s">
        <v>127</v>
      </c>
      <c r="J64" t="s">
        <v>111</v>
      </c>
      <c r="K64" t="s">
        <v>105</v>
      </c>
      <c r="L64" t="s">
        <v>106</v>
      </c>
      <c r="M64" t="s">
        <v>105</v>
      </c>
      <c r="N64" t="s">
        <v>98</v>
      </c>
      <c r="O64">
        <v>8</v>
      </c>
      <c r="P64" t="s">
        <v>110</v>
      </c>
      <c r="Q64" t="s">
        <v>151</v>
      </c>
      <c r="R64" t="s">
        <v>108</v>
      </c>
      <c r="S64" t="s">
        <v>109</v>
      </c>
      <c r="T64">
        <v>24</v>
      </c>
      <c r="U64">
        <v>24</v>
      </c>
      <c r="V64" t="s">
        <v>109</v>
      </c>
      <c r="W64" t="s">
        <v>114</v>
      </c>
      <c r="X64" t="s">
        <v>117</v>
      </c>
      <c r="Y64" t="s">
        <v>111</v>
      </c>
      <c r="Z64" t="s">
        <v>112</v>
      </c>
      <c r="AA64" t="s">
        <v>111</v>
      </c>
      <c r="AB64" t="s">
        <v>111</v>
      </c>
      <c r="AC64" s="40" t="s">
        <v>152</v>
      </c>
      <c r="AD64" t="s">
        <v>111</v>
      </c>
      <c r="AE64" t="s">
        <v>111</v>
      </c>
      <c r="AF64" t="s">
        <v>155</v>
      </c>
      <c r="AG64" t="s">
        <v>180</v>
      </c>
      <c r="AH64" t="s">
        <v>155</v>
      </c>
      <c r="AI64" t="s">
        <v>189</v>
      </c>
      <c r="AJ64" t="s">
        <v>111</v>
      </c>
      <c r="AK64">
        <v>1</v>
      </c>
      <c r="AL64">
        <v>1</v>
      </c>
      <c r="AM64">
        <v>2</v>
      </c>
      <c r="AN64">
        <v>2</v>
      </c>
      <c r="AO64" t="s">
        <v>111</v>
      </c>
      <c r="AP64" t="s">
        <v>111</v>
      </c>
      <c r="AQ64" s="40" t="s">
        <v>111</v>
      </c>
      <c r="AR64" t="s">
        <v>111</v>
      </c>
      <c r="AS64" t="s">
        <v>111</v>
      </c>
      <c r="AT64" t="s">
        <v>111</v>
      </c>
      <c r="AU64" t="s">
        <v>111</v>
      </c>
      <c r="AV64" t="s">
        <v>111</v>
      </c>
      <c r="AW64" t="s">
        <v>111</v>
      </c>
      <c r="AX64" t="s">
        <v>111</v>
      </c>
      <c r="AY64" s="48" t="s">
        <v>111</v>
      </c>
      <c r="AZ64" s="48" t="s">
        <v>111</v>
      </c>
      <c r="BA64" s="48" t="s">
        <v>111</v>
      </c>
      <c r="BB64" s="48" t="s">
        <v>111</v>
      </c>
      <c r="BC64" s="48" t="s">
        <v>111</v>
      </c>
      <c r="BD64" s="48" t="s">
        <v>111</v>
      </c>
      <c r="BE64" s="48" t="s">
        <v>111</v>
      </c>
      <c r="BF64" s="48" t="s">
        <v>111</v>
      </c>
      <c r="BG64" s="48" t="s">
        <v>111</v>
      </c>
      <c r="BH64" s="48" t="s">
        <v>111</v>
      </c>
      <c r="BI64" t="s">
        <v>111</v>
      </c>
      <c r="BJ64" t="s">
        <v>111</v>
      </c>
      <c r="BK64" t="s">
        <v>111</v>
      </c>
      <c r="BL64" s="61" t="s">
        <v>111</v>
      </c>
      <c r="BM64" t="s">
        <v>111</v>
      </c>
      <c r="BN64" t="s">
        <v>111</v>
      </c>
      <c r="BO64" s="34" t="s">
        <v>111</v>
      </c>
      <c r="BP64" s="34" t="s">
        <v>111</v>
      </c>
      <c r="BQ64" s="34" t="s">
        <v>111</v>
      </c>
      <c r="BR64" s="34" t="s">
        <v>111</v>
      </c>
      <c r="BS64" s="34" t="s">
        <v>111</v>
      </c>
      <c r="BT64" s="34" t="s">
        <v>111</v>
      </c>
      <c r="BU64" s="34" t="s">
        <v>111</v>
      </c>
      <c r="BV64" s="34" t="s">
        <v>111</v>
      </c>
      <c r="BW64" s="34" t="s">
        <v>111</v>
      </c>
      <c r="BX64" s="34" t="s">
        <v>111</v>
      </c>
      <c r="BY64" s="34" t="s">
        <v>111</v>
      </c>
      <c r="BZ64" s="34" t="s">
        <v>111</v>
      </c>
      <c r="CA64" s="34" t="s">
        <v>111</v>
      </c>
      <c r="CB64" s="34" t="s">
        <v>111</v>
      </c>
      <c r="CC64" s="40" t="s">
        <v>111</v>
      </c>
      <c r="CD64" s="40" t="s">
        <v>111</v>
      </c>
      <c r="CE64" s="40" t="s">
        <v>111</v>
      </c>
      <c r="CF64" s="40" t="s">
        <v>111</v>
      </c>
      <c r="CG64" s="40" t="s">
        <v>111</v>
      </c>
      <c r="CH64" s="40" t="s">
        <v>111</v>
      </c>
      <c r="CI64" s="40" t="s">
        <v>111</v>
      </c>
      <c r="CO64" s="2"/>
      <c r="DB64" s="2"/>
    </row>
    <row r="65" spans="2:117" x14ac:dyDescent="0.3">
      <c r="B65" t="s">
        <v>101</v>
      </c>
      <c r="D65" t="s">
        <v>101</v>
      </c>
      <c r="E65" t="s">
        <v>104</v>
      </c>
      <c r="F65">
        <v>3148</v>
      </c>
      <c r="G65" t="s">
        <v>127</v>
      </c>
      <c r="H65" t="s">
        <v>126</v>
      </c>
      <c r="I65" t="s">
        <v>127</v>
      </c>
      <c r="J65" t="s">
        <v>111</v>
      </c>
      <c r="K65" t="s">
        <v>105</v>
      </c>
      <c r="L65" t="s">
        <v>106</v>
      </c>
      <c r="M65" t="s">
        <v>105</v>
      </c>
      <c r="N65" t="s">
        <v>98</v>
      </c>
      <c r="O65">
        <v>8</v>
      </c>
      <c r="P65" t="s">
        <v>110</v>
      </c>
      <c r="Q65" t="s">
        <v>151</v>
      </c>
      <c r="R65" t="s">
        <v>108</v>
      </c>
      <c r="S65" t="s">
        <v>109</v>
      </c>
      <c r="T65">
        <v>25</v>
      </c>
      <c r="U65">
        <v>25</v>
      </c>
      <c r="V65" t="s">
        <v>109</v>
      </c>
      <c r="W65" t="s">
        <v>114</v>
      </c>
      <c r="X65" t="s">
        <v>117</v>
      </c>
      <c r="Y65" t="s">
        <v>111</v>
      </c>
      <c r="Z65" t="s">
        <v>112</v>
      </c>
      <c r="AA65" t="s">
        <v>111</v>
      </c>
      <c r="AB65" t="s">
        <v>111</v>
      </c>
      <c r="AC65" s="40" t="s">
        <v>152</v>
      </c>
      <c r="AD65" t="s">
        <v>111</v>
      </c>
      <c r="AE65" t="s">
        <v>111</v>
      </c>
      <c r="AF65" t="s">
        <v>156</v>
      </c>
      <c r="AG65" t="s">
        <v>181</v>
      </c>
      <c r="AH65" t="s">
        <v>156</v>
      </c>
      <c r="AI65" t="s">
        <v>189</v>
      </c>
      <c r="AJ65" t="s">
        <v>111</v>
      </c>
      <c r="AK65">
        <v>1</v>
      </c>
      <c r="AL65">
        <v>1</v>
      </c>
      <c r="AM65">
        <v>2</v>
      </c>
      <c r="AN65">
        <v>2</v>
      </c>
      <c r="AO65" t="s">
        <v>111</v>
      </c>
      <c r="AP65" t="s">
        <v>111</v>
      </c>
      <c r="AQ65" s="40" t="s">
        <v>111</v>
      </c>
      <c r="AR65" t="s">
        <v>111</v>
      </c>
      <c r="AS65" t="s">
        <v>111</v>
      </c>
      <c r="AT65" t="s">
        <v>111</v>
      </c>
      <c r="AU65" t="s">
        <v>111</v>
      </c>
      <c r="AV65" t="s">
        <v>111</v>
      </c>
      <c r="AW65" t="s">
        <v>111</v>
      </c>
      <c r="AX65" t="s">
        <v>111</v>
      </c>
      <c r="AY65" s="48" t="s">
        <v>111</v>
      </c>
      <c r="AZ65" s="48" t="s">
        <v>111</v>
      </c>
      <c r="BA65" s="48" t="s">
        <v>111</v>
      </c>
      <c r="BB65" s="48" t="s">
        <v>111</v>
      </c>
      <c r="BC65" s="48" t="s">
        <v>111</v>
      </c>
      <c r="BD65" s="48" t="s">
        <v>111</v>
      </c>
      <c r="BE65" s="48" t="s">
        <v>111</v>
      </c>
      <c r="BF65" s="48" t="s">
        <v>111</v>
      </c>
      <c r="BG65" s="48" t="s">
        <v>111</v>
      </c>
      <c r="BH65" s="48" t="s">
        <v>111</v>
      </c>
      <c r="BI65" t="s">
        <v>111</v>
      </c>
      <c r="BJ65" t="s">
        <v>111</v>
      </c>
      <c r="BK65" t="s">
        <v>111</v>
      </c>
      <c r="BL65" s="61" t="s">
        <v>111</v>
      </c>
      <c r="BM65" t="s">
        <v>111</v>
      </c>
      <c r="BN65" t="s">
        <v>111</v>
      </c>
      <c r="BO65" s="34" t="s">
        <v>111</v>
      </c>
      <c r="BP65" s="34" t="s">
        <v>111</v>
      </c>
      <c r="BQ65" s="34" t="s">
        <v>111</v>
      </c>
      <c r="BR65" s="34" t="s">
        <v>111</v>
      </c>
      <c r="BS65" s="34" t="s">
        <v>111</v>
      </c>
      <c r="BT65" s="34" t="s">
        <v>111</v>
      </c>
      <c r="BU65" s="34" t="s">
        <v>111</v>
      </c>
      <c r="BV65" s="34" t="s">
        <v>111</v>
      </c>
      <c r="BW65" s="34" t="s">
        <v>111</v>
      </c>
      <c r="BX65" s="34" t="s">
        <v>111</v>
      </c>
      <c r="BY65" s="34" t="s">
        <v>111</v>
      </c>
      <c r="BZ65" s="34" t="s">
        <v>111</v>
      </c>
      <c r="CA65" s="34" t="s">
        <v>111</v>
      </c>
      <c r="CB65" s="34" t="s">
        <v>111</v>
      </c>
      <c r="CC65" s="40" t="s">
        <v>111</v>
      </c>
      <c r="CD65" s="40" t="s">
        <v>111</v>
      </c>
      <c r="CE65" s="40" t="s">
        <v>111</v>
      </c>
      <c r="CF65" s="40" t="s">
        <v>111</v>
      </c>
      <c r="CG65" s="40" t="s">
        <v>111</v>
      </c>
      <c r="CH65" s="40" t="s">
        <v>111</v>
      </c>
      <c r="CI65" s="40" t="s">
        <v>111</v>
      </c>
      <c r="CO65" s="34"/>
      <c r="DB65" s="34"/>
    </row>
    <row r="66" spans="2:117" x14ac:dyDescent="0.3">
      <c r="B66" t="s">
        <v>101</v>
      </c>
      <c r="D66" t="s">
        <v>101</v>
      </c>
      <c r="E66" t="s">
        <v>104</v>
      </c>
      <c r="F66">
        <v>3148</v>
      </c>
      <c r="G66" t="s">
        <v>127</v>
      </c>
      <c r="H66" t="s">
        <v>126</v>
      </c>
      <c r="I66" t="s">
        <v>127</v>
      </c>
      <c r="J66" t="s">
        <v>111</v>
      </c>
      <c r="K66" t="s">
        <v>105</v>
      </c>
      <c r="L66" t="s">
        <v>106</v>
      </c>
      <c r="M66" t="s">
        <v>105</v>
      </c>
      <c r="N66" t="s">
        <v>98</v>
      </c>
      <c r="O66">
        <v>8</v>
      </c>
      <c r="P66" t="s">
        <v>110</v>
      </c>
      <c r="Q66" t="s">
        <v>151</v>
      </c>
      <c r="R66" t="s">
        <v>108</v>
      </c>
      <c r="S66" t="s">
        <v>109</v>
      </c>
      <c r="T66">
        <v>26</v>
      </c>
      <c r="U66">
        <v>26</v>
      </c>
      <c r="V66" t="s">
        <v>109</v>
      </c>
      <c r="W66" t="s">
        <v>114</v>
      </c>
      <c r="X66" t="s">
        <v>117</v>
      </c>
      <c r="Y66" t="s">
        <v>111</v>
      </c>
      <c r="Z66" t="s">
        <v>112</v>
      </c>
      <c r="AA66" t="s">
        <v>111</v>
      </c>
      <c r="AB66" t="s">
        <v>111</v>
      </c>
      <c r="AC66" s="40" t="s">
        <v>152</v>
      </c>
      <c r="AD66" t="s">
        <v>111</v>
      </c>
      <c r="AE66" t="s">
        <v>111</v>
      </c>
      <c r="AF66" t="s">
        <v>156</v>
      </c>
      <c r="AG66" t="s">
        <v>182</v>
      </c>
      <c r="AH66" t="s">
        <v>156</v>
      </c>
      <c r="AI66" t="s">
        <v>189</v>
      </c>
      <c r="AJ66" t="s">
        <v>111</v>
      </c>
      <c r="AK66">
        <v>1</v>
      </c>
      <c r="AL66">
        <v>1</v>
      </c>
      <c r="AM66">
        <v>2</v>
      </c>
      <c r="AN66">
        <v>2</v>
      </c>
      <c r="AO66" t="s">
        <v>111</v>
      </c>
      <c r="AP66" t="s">
        <v>111</v>
      </c>
      <c r="AQ66" s="40" t="s">
        <v>111</v>
      </c>
      <c r="AR66" t="s">
        <v>111</v>
      </c>
      <c r="AS66" t="s">
        <v>111</v>
      </c>
      <c r="AT66" t="s">
        <v>111</v>
      </c>
      <c r="AU66" t="s">
        <v>111</v>
      </c>
      <c r="AV66" t="s">
        <v>111</v>
      </c>
      <c r="AW66" t="s">
        <v>111</v>
      </c>
      <c r="AX66" t="s">
        <v>111</v>
      </c>
      <c r="AY66" s="48" t="s">
        <v>111</v>
      </c>
      <c r="AZ66" s="48" t="s">
        <v>111</v>
      </c>
      <c r="BA66" s="48" t="s">
        <v>111</v>
      </c>
      <c r="BB66" s="48" t="s">
        <v>111</v>
      </c>
      <c r="BC66" s="48" t="s">
        <v>111</v>
      </c>
      <c r="BD66" s="48" t="s">
        <v>111</v>
      </c>
      <c r="BE66" s="48" t="s">
        <v>111</v>
      </c>
      <c r="BF66" s="48" t="s">
        <v>111</v>
      </c>
      <c r="BG66" s="48" t="s">
        <v>111</v>
      </c>
      <c r="BH66" s="48" t="s">
        <v>111</v>
      </c>
      <c r="BI66" t="s">
        <v>111</v>
      </c>
      <c r="BJ66" t="s">
        <v>111</v>
      </c>
      <c r="BK66" t="s">
        <v>111</v>
      </c>
      <c r="BL66" s="61" t="s">
        <v>111</v>
      </c>
      <c r="BM66" t="s">
        <v>111</v>
      </c>
      <c r="BN66" t="s">
        <v>111</v>
      </c>
      <c r="BO66" s="34" t="s">
        <v>111</v>
      </c>
      <c r="BP66" s="34" t="s">
        <v>111</v>
      </c>
      <c r="BQ66" s="34" t="s">
        <v>111</v>
      </c>
      <c r="BR66" s="34" t="s">
        <v>111</v>
      </c>
      <c r="BS66" s="34" t="s">
        <v>111</v>
      </c>
      <c r="BT66" s="34" t="s">
        <v>111</v>
      </c>
      <c r="BU66" s="34" t="s">
        <v>111</v>
      </c>
      <c r="BV66" s="34" t="s">
        <v>111</v>
      </c>
      <c r="BW66" s="34" t="s">
        <v>111</v>
      </c>
      <c r="BX66" s="34" t="s">
        <v>111</v>
      </c>
      <c r="BY66" s="34" t="s">
        <v>111</v>
      </c>
      <c r="BZ66" s="34" t="s">
        <v>111</v>
      </c>
      <c r="CA66" s="34" t="s">
        <v>111</v>
      </c>
      <c r="CB66" s="34" t="s">
        <v>111</v>
      </c>
      <c r="CC66" s="40" t="s">
        <v>111</v>
      </c>
      <c r="CD66" s="40" t="s">
        <v>111</v>
      </c>
      <c r="CE66" s="40" t="s">
        <v>111</v>
      </c>
      <c r="CF66" s="40" t="s">
        <v>111</v>
      </c>
      <c r="CG66" s="40" t="s">
        <v>111</v>
      </c>
      <c r="CH66" s="40" t="s">
        <v>111</v>
      </c>
      <c r="CI66" s="40" t="s">
        <v>111</v>
      </c>
      <c r="CO66" s="34"/>
      <c r="DB66" s="34"/>
    </row>
    <row r="67" spans="2:117" x14ac:dyDescent="0.3">
      <c r="B67" t="s">
        <v>101</v>
      </c>
      <c r="D67" t="s">
        <v>101</v>
      </c>
      <c r="E67" t="s">
        <v>104</v>
      </c>
      <c r="F67">
        <v>3148</v>
      </c>
      <c r="G67" t="s">
        <v>127</v>
      </c>
      <c r="H67" t="s">
        <v>126</v>
      </c>
      <c r="I67" t="s">
        <v>127</v>
      </c>
      <c r="J67" t="s">
        <v>111</v>
      </c>
      <c r="K67" t="s">
        <v>105</v>
      </c>
      <c r="L67" t="s">
        <v>106</v>
      </c>
      <c r="M67" t="s">
        <v>105</v>
      </c>
      <c r="N67" t="s">
        <v>98</v>
      </c>
      <c r="O67">
        <v>8</v>
      </c>
      <c r="P67" t="s">
        <v>110</v>
      </c>
      <c r="Q67" t="s">
        <v>151</v>
      </c>
      <c r="R67" t="s">
        <v>108</v>
      </c>
      <c r="S67" t="s">
        <v>109</v>
      </c>
      <c r="T67">
        <v>27</v>
      </c>
      <c r="U67">
        <v>27</v>
      </c>
      <c r="V67" t="s">
        <v>109</v>
      </c>
      <c r="W67" t="s">
        <v>114</v>
      </c>
      <c r="X67" t="s">
        <v>117</v>
      </c>
      <c r="Y67" t="s">
        <v>111</v>
      </c>
      <c r="Z67" t="s">
        <v>112</v>
      </c>
      <c r="AA67" t="s">
        <v>111</v>
      </c>
      <c r="AB67" t="s">
        <v>111</v>
      </c>
      <c r="AC67" s="40" t="s">
        <v>152</v>
      </c>
      <c r="AD67" t="s">
        <v>111</v>
      </c>
      <c r="AE67" t="s">
        <v>111</v>
      </c>
      <c r="AF67" t="s">
        <v>156</v>
      </c>
      <c r="AG67" t="s">
        <v>183</v>
      </c>
      <c r="AH67" t="s">
        <v>156</v>
      </c>
      <c r="AI67" t="s">
        <v>189</v>
      </c>
      <c r="AJ67" t="s">
        <v>111</v>
      </c>
      <c r="AK67">
        <v>1</v>
      </c>
      <c r="AL67">
        <v>1</v>
      </c>
      <c r="AM67">
        <v>2</v>
      </c>
      <c r="AN67">
        <v>2</v>
      </c>
      <c r="AO67" t="s">
        <v>111</v>
      </c>
      <c r="AP67" t="s">
        <v>111</v>
      </c>
      <c r="AQ67" s="40" t="s">
        <v>111</v>
      </c>
      <c r="AR67" t="s">
        <v>111</v>
      </c>
      <c r="AS67" t="s">
        <v>111</v>
      </c>
      <c r="AT67" t="s">
        <v>111</v>
      </c>
      <c r="AU67" t="s">
        <v>111</v>
      </c>
      <c r="AV67" t="s">
        <v>111</v>
      </c>
      <c r="AW67" t="s">
        <v>111</v>
      </c>
      <c r="AX67" t="s">
        <v>111</v>
      </c>
      <c r="AY67" s="48" t="s">
        <v>111</v>
      </c>
      <c r="AZ67" s="48" t="s">
        <v>111</v>
      </c>
      <c r="BA67" s="48" t="s">
        <v>111</v>
      </c>
      <c r="BB67" s="48" t="s">
        <v>111</v>
      </c>
      <c r="BC67" s="48" t="s">
        <v>111</v>
      </c>
      <c r="BD67" s="48" t="s">
        <v>111</v>
      </c>
      <c r="BE67" s="48" t="s">
        <v>111</v>
      </c>
      <c r="BF67" s="48" t="s">
        <v>111</v>
      </c>
      <c r="BG67" s="48" t="s">
        <v>111</v>
      </c>
      <c r="BH67" s="48" t="s">
        <v>111</v>
      </c>
      <c r="BI67" t="s">
        <v>111</v>
      </c>
      <c r="BJ67" t="s">
        <v>111</v>
      </c>
      <c r="BK67" t="s">
        <v>111</v>
      </c>
      <c r="BL67" s="61" t="s">
        <v>111</v>
      </c>
      <c r="BM67" t="s">
        <v>111</v>
      </c>
      <c r="BN67" t="s">
        <v>111</v>
      </c>
      <c r="BO67" s="34" t="s">
        <v>111</v>
      </c>
      <c r="BP67" s="34" t="s">
        <v>111</v>
      </c>
      <c r="BQ67" s="34" t="s">
        <v>111</v>
      </c>
      <c r="BR67" s="34" t="s">
        <v>111</v>
      </c>
      <c r="BS67" s="34" t="s">
        <v>111</v>
      </c>
      <c r="BT67" s="34" t="s">
        <v>111</v>
      </c>
      <c r="BU67" s="34" t="s">
        <v>111</v>
      </c>
      <c r="BV67" s="34" t="s">
        <v>111</v>
      </c>
      <c r="BW67" s="34" t="s">
        <v>111</v>
      </c>
      <c r="BX67" s="34" t="s">
        <v>111</v>
      </c>
      <c r="BY67" s="34" t="s">
        <v>111</v>
      </c>
      <c r="BZ67" s="34" t="s">
        <v>111</v>
      </c>
      <c r="CA67" s="34" t="s">
        <v>111</v>
      </c>
      <c r="CB67" s="34" t="s">
        <v>111</v>
      </c>
      <c r="CC67" s="40" t="s">
        <v>111</v>
      </c>
      <c r="CD67" s="40" t="s">
        <v>111</v>
      </c>
      <c r="CE67" s="40" t="s">
        <v>111</v>
      </c>
      <c r="CF67" s="40" t="s">
        <v>111</v>
      </c>
      <c r="CG67" s="40" t="s">
        <v>111</v>
      </c>
      <c r="CH67" s="40" t="s">
        <v>111</v>
      </c>
      <c r="CI67" s="40" t="s">
        <v>111</v>
      </c>
      <c r="CO67" s="35"/>
      <c r="DB67" s="35"/>
    </row>
    <row r="68" spans="2:117" x14ac:dyDescent="0.3">
      <c r="B68" t="s">
        <v>101</v>
      </c>
      <c r="D68" t="s">
        <v>101</v>
      </c>
      <c r="E68" t="s">
        <v>104</v>
      </c>
      <c r="F68">
        <v>3148</v>
      </c>
      <c r="G68" t="s">
        <v>127</v>
      </c>
      <c r="H68" t="s">
        <v>126</v>
      </c>
      <c r="I68" t="s">
        <v>127</v>
      </c>
      <c r="J68" t="s">
        <v>111</v>
      </c>
      <c r="K68" t="s">
        <v>105</v>
      </c>
      <c r="L68" t="s">
        <v>106</v>
      </c>
      <c r="M68" t="s">
        <v>105</v>
      </c>
      <c r="N68" t="s">
        <v>98</v>
      </c>
      <c r="O68">
        <v>8</v>
      </c>
      <c r="P68" t="s">
        <v>110</v>
      </c>
      <c r="Q68" t="s">
        <v>151</v>
      </c>
      <c r="R68" t="s">
        <v>108</v>
      </c>
      <c r="S68" t="s">
        <v>109</v>
      </c>
      <c r="T68">
        <v>28</v>
      </c>
      <c r="U68">
        <v>28</v>
      </c>
      <c r="V68" t="s">
        <v>109</v>
      </c>
      <c r="W68" t="s">
        <v>114</v>
      </c>
      <c r="X68" t="s">
        <v>117</v>
      </c>
      <c r="Y68" t="s">
        <v>111</v>
      </c>
      <c r="Z68" t="s">
        <v>112</v>
      </c>
      <c r="AA68" t="s">
        <v>111</v>
      </c>
      <c r="AB68" t="s">
        <v>111</v>
      </c>
      <c r="AC68" s="40" t="s">
        <v>152</v>
      </c>
      <c r="AD68" t="s">
        <v>111</v>
      </c>
      <c r="AE68" t="s">
        <v>111</v>
      </c>
      <c r="AF68" t="s">
        <v>156</v>
      </c>
      <c r="AG68" t="s">
        <v>184</v>
      </c>
      <c r="AH68" t="s">
        <v>156</v>
      </c>
      <c r="AI68" t="s">
        <v>189</v>
      </c>
      <c r="AJ68" t="s">
        <v>111</v>
      </c>
      <c r="AK68">
        <v>1</v>
      </c>
      <c r="AL68">
        <v>1</v>
      </c>
      <c r="AM68">
        <v>2</v>
      </c>
      <c r="AN68">
        <v>2</v>
      </c>
      <c r="AO68" t="s">
        <v>111</v>
      </c>
      <c r="AP68" t="s">
        <v>111</v>
      </c>
      <c r="AQ68" s="40" t="s">
        <v>111</v>
      </c>
      <c r="AR68" t="s">
        <v>111</v>
      </c>
      <c r="AS68" t="s">
        <v>111</v>
      </c>
      <c r="AT68" t="s">
        <v>111</v>
      </c>
      <c r="AU68" t="s">
        <v>111</v>
      </c>
      <c r="AV68" t="s">
        <v>111</v>
      </c>
      <c r="AW68" t="s">
        <v>111</v>
      </c>
      <c r="AX68" t="s">
        <v>111</v>
      </c>
      <c r="AY68" s="48" t="s">
        <v>111</v>
      </c>
      <c r="AZ68" s="48" t="s">
        <v>111</v>
      </c>
      <c r="BA68" s="48" t="s">
        <v>111</v>
      </c>
      <c r="BB68" s="48" t="s">
        <v>111</v>
      </c>
      <c r="BC68" s="48" t="s">
        <v>111</v>
      </c>
      <c r="BD68" s="48" t="s">
        <v>111</v>
      </c>
      <c r="BE68" s="48" t="s">
        <v>111</v>
      </c>
      <c r="BF68" s="48" t="s">
        <v>111</v>
      </c>
      <c r="BG68" s="48" t="s">
        <v>111</v>
      </c>
      <c r="BH68" s="48" t="s">
        <v>111</v>
      </c>
      <c r="BI68" t="s">
        <v>111</v>
      </c>
      <c r="BJ68" t="s">
        <v>111</v>
      </c>
      <c r="BK68" t="s">
        <v>111</v>
      </c>
      <c r="BL68" s="61" t="s">
        <v>111</v>
      </c>
      <c r="BM68" t="s">
        <v>111</v>
      </c>
      <c r="BN68" t="s">
        <v>111</v>
      </c>
      <c r="BO68" s="34" t="s">
        <v>111</v>
      </c>
      <c r="BP68" s="34" t="s">
        <v>111</v>
      </c>
      <c r="BQ68" s="34" t="s">
        <v>111</v>
      </c>
      <c r="BR68" s="34" t="s">
        <v>111</v>
      </c>
      <c r="BS68" s="34" t="s">
        <v>111</v>
      </c>
      <c r="BT68" s="34" t="s">
        <v>111</v>
      </c>
      <c r="BU68" s="34" t="s">
        <v>111</v>
      </c>
      <c r="BV68" s="34" t="s">
        <v>111</v>
      </c>
      <c r="BW68" s="34" t="s">
        <v>111</v>
      </c>
      <c r="BX68" s="34" t="s">
        <v>111</v>
      </c>
      <c r="BY68" s="34" t="s">
        <v>111</v>
      </c>
      <c r="BZ68" s="34" t="s">
        <v>111</v>
      </c>
      <c r="CA68" s="34" t="s">
        <v>111</v>
      </c>
      <c r="CB68" s="34" t="s">
        <v>111</v>
      </c>
      <c r="CC68" s="40" t="s">
        <v>111</v>
      </c>
      <c r="CD68" s="40" t="s">
        <v>111</v>
      </c>
      <c r="CE68" s="40" t="s">
        <v>111</v>
      </c>
      <c r="CF68" s="40" t="s">
        <v>111</v>
      </c>
      <c r="CG68" s="40" t="s">
        <v>111</v>
      </c>
      <c r="CH68" s="40" t="s">
        <v>111</v>
      </c>
      <c r="CI68" s="40" t="s">
        <v>111</v>
      </c>
      <c r="CO68" s="5"/>
      <c r="DB68" s="5"/>
    </row>
    <row r="69" spans="2:117" x14ac:dyDescent="0.3">
      <c r="B69" t="s">
        <v>101</v>
      </c>
      <c r="D69" t="s">
        <v>101</v>
      </c>
      <c r="E69" t="s">
        <v>104</v>
      </c>
      <c r="F69">
        <v>3148</v>
      </c>
      <c r="G69" t="s">
        <v>127</v>
      </c>
      <c r="H69" t="s">
        <v>126</v>
      </c>
      <c r="I69" t="s">
        <v>127</v>
      </c>
      <c r="J69" t="s">
        <v>111</v>
      </c>
      <c r="K69" t="s">
        <v>105</v>
      </c>
      <c r="L69" t="s">
        <v>106</v>
      </c>
      <c r="M69" t="s">
        <v>105</v>
      </c>
      <c r="N69" t="s">
        <v>98</v>
      </c>
      <c r="O69">
        <v>8</v>
      </c>
      <c r="P69" t="s">
        <v>110</v>
      </c>
      <c r="Q69" t="s">
        <v>151</v>
      </c>
      <c r="R69" t="s">
        <v>108</v>
      </c>
      <c r="S69" t="s">
        <v>109</v>
      </c>
      <c r="T69">
        <v>29</v>
      </c>
      <c r="U69">
        <v>29</v>
      </c>
      <c r="V69" t="s">
        <v>109</v>
      </c>
      <c r="W69" t="s">
        <v>114</v>
      </c>
      <c r="X69" t="s">
        <v>117</v>
      </c>
      <c r="Y69" t="s">
        <v>111</v>
      </c>
      <c r="Z69" t="s">
        <v>112</v>
      </c>
      <c r="AA69" t="s">
        <v>111</v>
      </c>
      <c r="AB69" t="s">
        <v>111</v>
      </c>
      <c r="AC69" s="40" t="s">
        <v>152</v>
      </c>
      <c r="AD69" t="s">
        <v>111</v>
      </c>
      <c r="AE69" t="s">
        <v>111</v>
      </c>
      <c r="AF69" t="s">
        <v>156</v>
      </c>
      <c r="AG69" t="s">
        <v>185</v>
      </c>
      <c r="AH69" t="s">
        <v>156</v>
      </c>
      <c r="AI69" t="s">
        <v>189</v>
      </c>
      <c r="AJ69" t="s">
        <v>111</v>
      </c>
      <c r="AK69">
        <v>1</v>
      </c>
      <c r="AL69">
        <v>1</v>
      </c>
      <c r="AM69">
        <v>2</v>
      </c>
      <c r="AN69">
        <v>2</v>
      </c>
      <c r="AO69" t="s">
        <v>111</v>
      </c>
      <c r="AP69" t="s">
        <v>111</v>
      </c>
      <c r="AQ69" s="40" t="s">
        <v>111</v>
      </c>
      <c r="AR69" t="s">
        <v>111</v>
      </c>
      <c r="AS69" t="s">
        <v>111</v>
      </c>
      <c r="AT69" t="s">
        <v>111</v>
      </c>
      <c r="AU69" t="s">
        <v>111</v>
      </c>
      <c r="AV69" t="s">
        <v>111</v>
      </c>
      <c r="AW69" t="s">
        <v>111</v>
      </c>
      <c r="AX69" t="s">
        <v>111</v>
      </c>
      <c r="AY69" s="48" t="s">
        <v>111</v>
      </c>
      <c r="AZ69" s="48" t="s">
        <v>111</v>
      </c>
      <c r="BA69" s="48" t="s">
        <v>111</v>
      </c>
      <c r="BB69" s="48" t="s">
        <v>111</v>
      </c>
      <c r="BC69" s="48" t="s">
        <v>111</v>
      </c>
      <c r="BD69" s="48" t="s">
        <v>111</v>
      </c>
      <c r="BE69" s="48" t="s">
        <v>111</v>
      </c>
      <c r="BF69" s="48" t="s">
        <v>111</v>
      </c>
      <c r="BG69" s="48" t="s">
        <v>111</v>
      </c>
      <c r="BH69" s="48" t="s">
        <v>111</v>
      </c>
      <c r="BI69" t="s">
        <v>111</v>
      </c>
      <c r="BJ69" t="s">
        <v>111</v>
      </c>
      <c r="BK69" t="s">
        <v>111</v>
      </c>
      <c r="BL69" s="61" t="s">
        <v>111</v>
      </c>
      <c r="BM69" t="s">
        <v>111</v>
      </c>
      <c r="BN69" t="s">
        <v>111</v>
      </c>
      <c r="BO69" s="34" t="s">
        <v>111</v>
      </c>
      <c r="BP69" s="34" t="s">
        <v>111</v>
      </c>
      <c r="BQ69" s="34" t="s">
        <v>111</v>
      </c>
      <c r="BR69" s="34" t="s">
        <v>111</v>
      </c>
      <c r="BS69" s="34" t="s">
        <v>111</v>
      </c>
      <c r="BT69" s="34" t="s">
        <v>111</v>
      </c>
      <c r="BU69" s="34" t="s">
        <v>111</v>
      </c>
      <c r="BV69" s="34" t="s">
        <v>111</v>
      </c>
      <c r="BW69" s="34" t="s">
        <v>111</v>
      </c>
      <c r="BX69" s="34" t="s">
        <v>111</v>
      </c>
      <c r="BY69" s="34" t="s">
        <v>111</v>
      </c>
      <c r="BZ69" s="34" t="s">
        <v>111</v>
      </c>
      <c r="CA69" s="34" t="s">
        <v>111</v>
      </c>
      <c r="CB69" s="34" t="s">
        <v>111</v>
      </c>
      <c r="CC69" s="40" t="s">
        <v>111</v>
      </c>
      <c r="CD69" s="40" t="s">
        <v>111</v>
      </c>
      <c r="CE69" s="40" t="s">
        <v>111</v>
      </c>
      <c r="CF69" s="40" t="s">
        <v>111</v>
      </c>
      <c r="CG69" s="40" t="s">
        <v>111</v>
      </c>
      <c r="CH69" s="40" t="s">
        <v>111</v>
      </c>
      <c r="CI69" s="40" t="s">
        <v>111</v>
      </c>
      <c r="CO69" s="2"/>
      <c r="DB69" s="2"/>
    </row>
    <row r="70" spans="2:117" x14ac:dyDescent="0.3">
      <c r="B70" t="s">
        <v>101</v>
      </c>
      <c r="D70" t="s">
        <v>101</v>
      </c>
      <c r="E70" t="s">
        <v>104</v>
      </c>
      <c r="F70">
        <v>3148</v>
      </c>
      <c r="G70" t="s">
        <v>127</v>
      </c>
      <c r="H70" t="s">
        <v>126</v>
      </c>
      <c r="I70" t="s">
        <v>127</v>
      </c>
      <c r="J70" t="s">
        <v>111</v>
      </c>
      <c r="K70" t="s">
        <v>105</v>
      </c>
      <c r="L70" t="s">
        <v>106</v>
      </c>
      <c r="M70" t="s">
        <v>105</v>
      </c>
      <c r="N70" t="s">
        <v>98</v>
      </c>
      <c r="O70">
        <v>8</v>
      </c>
      <c r="P70" t="s">
        <v>110</v>
      </c>
      <c r="Q70" t="s">
        <v>151</v>
      </c>
      <c r="R70" t="s">
        <v>108</v>
      </c>
      <c r="S70" t="s">
        <v>109</v>
      </c>
      <c r="T70">
        <v>30</v>
      </c>
      <c r="U70">
        <v>30</v>
      </c>
      <c r="V70" t="s">
        <v>109</v>
      </c>
      <c r="W70" t="s">
        <v>114</v>
      </c>
      <c r="X70" t="s">
        <v>117</v>
      </c>
      <c r="Y70" t="s">
        <v>111</v>
      </c>
      <c r="Z70" t="s">
        <v>112</v>
      </c>
      <c r="AA70" t="s">
        <v>111</v>
      </c>
      <c r="AB70" t="s">
        <v>111</v>
      </c>
      <c r="AC70" s="40" t="s">
        <v>152</v>
      </c>
      <c r="AD70" t="s">
        <v>111</v>
      </c>
      <c r="AE70" t="s">
        <v>111</v>
      </c>
      <c r="AF70" t="s">
        <v>156</v>
      </c>
      <c r="AG70" t="s">
        <v>186</v>
      </c>
      <c r="AH70" t="s">
        <v>156</v>
      </c>
      <c r="AI70" t="s">
        <v>189</v>
      </c>
      <c r="AJ70" t="s">
        <v>111</v>
      </c>
      <c r="AK70">
        <v>1</v>
      </c>
      <c r="AL70">
        <v>1</v>
      </c>
      <c r="AM70">
        <v>2</v>
      </c>
      <c r="AN70">
        <v>2</v>
      </c>
      <c r="AO70" t="s">
        <v>111</v>
      </c>
      <c r="AP70" t="s">
        <v>111</v>
      </c>
      <c r="AQ70" s="40" t="s">
        <v>111</v>
      </c>
      <c r="AR70" t="s">
        <v>111</v>
      </c>
      <c r="AS70" t="s">
        <v>111</v>
      </c>
      <c r="AT70" t="s">
        <v>111</v>
      </c>
      <c r="AU70" t="s">
        <v>111</v>
      </c>
      <c r="AV70" t="s">
        <v>111</v>
      </c>
      <c r="AW70" t="s">
        <v>111</v>
      </c>
      <c r="AX70" t="s">
        <v>111</v>
      </c>
      <c r="AY70" s="48" t="s">
        <v>111</v>
      </c>
      <c r="AZ70" s="48" t="s">
        <v>111</v>
      </c>
      <c r="BA70" s="48" t="s">
        <v>111</v>
      </c>
      <c r="BB70" s="48" t="s">
        <v>111</v>
      </c>
      <c r="BC70" s="48" t="s">
        <v>111</v>
      </c>
      <c r="BD70" s="48" t="s">
        <v>111</v>
      </c>
      <c r="BE70" s="48" t="s">
        <v>111</v>
      </c>
      <c r="BF70" s="48" t="s">
        <v>111</v>
      </c>
      <c r="BG70" s="48" t="s">
        <v>111</v>
      </c>
      <c r="BH70" s="48" t="s">
        <v>111</v>
      </c>
      <c r="BI70" t="s">
        <v>111</v>
      </c>
      <c r="BJ70" t="s">
        <v>111</v>
      </c>
      <c r="BK70" t="s">
        <v>111</v>
      </c>
      <c r="BL70" s="61" t="s">
        <v>111</v>
      </c>
      <c r="BM70" t="s">
        <v>111</v>
      </c>
      <c r="BN70" t="s">
        <v>111</v>
      </c>
      <c r="BO70" s="34" t="s">
        <v>111</v>
      </c>
      <c r="BP70" s="34" t="s">
        <v>111</v>
      </c>
      <c r="BQ70" s="34" t="s">
        <v>111</v>
      </c>
      <c r="BR70" s="34" t="s">
        <v>111</v>
      </c>
      <c r="BS70" s="34" t="s">
        <v>111</v>
      </c>
      <c r="BT70" s="34" t="s">
        <v>111</v>
      </c>
      <c r="BU70" s="34" t="s">
        <v>111</v>
      </c>
      <c r="BV70" s="34" t="s">
        <v>111</v>
      </c>
      <c r="BW70" s="34" t="s">
        <v>111</v>
      </c>
      <c r="BX70" s="34" t="s">
        <v>111</v>
      </c>
      <c r="BY70" s="34" t="s">
        <v>111</v>
      </c>
      <c r="BZ70" s="34" t="s">
        <v>111</v>
      </c>
      <c r="CA70" s="34" t="s">
        <v>111</v>
      </c>
      <c r="CB70" s="34" t="s">
        <v>111</v>
      </c>
      <c r="CC70" s="40" t="s">
        <v>111</v>
      </c>
      <c r="CD70" s="40" t="s">
        <v>111</v>
      </c>
      <c r="CE70" s="40" t="s">
        <v>111</v>
      </c>
      <c r="CF70" s="40" t="s">
        <v>111</v>
      </c>
      <c r="CG70" s="40" t="s">
        <v>111</v>
      </c>
      <c r="CH70" s="40" t="s">
        <v>111</v>
      </c>
      <c r="CI70" s="40" t="s">
        <v>111</v>
      </c>
      <c r="CO70" s="2"/>
      <c r="DB70" s="2"/>
    </row>
    <row r="71" spans="2:117" x14ac:dyDescent="0.3">
      <c r="B71" t="s">
        <v>101</v>
      </c>
      <c r="D71" t="s">
        <v>101</v>
      </c>
      <c r="E71" t="s">
        <v>104</v>
      </c>
      <c r="F71">
        <v>3148</v>
      </c>
      <c r="G71" t="s">
        <v>127</v>
      </c>
      <c r="H71" t="s">
        <v>126</v>
      </c>
      <c r="I71" t="s">
        <v>127</v>
      </c>
      <c r="J71" t="s">
        <v>111</v>
      </c>
      <c r="K71" t="s">
        <v>105</v>
      </c>
      <c r="L71" t="s">
        <v>106</v>
      </c>
      <c r="M71" t="s">
        <v>105</v>
      </c>
      <c r="N71" t="s">
        <v>98</v>
      </c>
      <c r="O71">
        <v>8</v>
      </c>
      <c r="P71" t="s">
        <v>110</v>
      </c>
      <c r="Q71" t="s">
        <v>151</v>
      </c>
      <c r="R71" t="s">
        <v>108</v>
      </c>
      <c r="S71" t="s">
        <v>109</v>
      </c>
      <c r="T71">
        <v>31</v>
      </c>
      <c r="U71">
        <v>31</v>
      </c>
      <c r="V71" t="s">
        <v>109</v>
      </c>
      <c r="W71" t="s">
        <v>114</v>
      </c>
      <c r="X71" t="s">
        <v>117</v>
      </c>
      <c r="Y71" t="s">
        <v>111</v>
      </c>
      <c r="Z71" t="s">
        <v>112</v>
      </c>
      <c r="AA71" t="s">
        <v>111</v>
      </c>
      <c r="AB71" t="s">
        <v>111</v>
      </c>
      <c r="AC71" s="40" t="s">
        <v>152</v>
      </c>
      <c r="AD71" t="s">
        <v>111</v>
      </c>
      <c r="AE71" t="s">
        <v>111</v>
      </c>
      <c r="AF71" t="s">
        <v>156</v>
      </c>
      <c r="AG71" t="s">
        <v>187</v>
      </c>
      <c r="AH71" t="s">
        <v>156</v>
      </c>
      <c r="AI71" t="s">
        <v>189</v>
      </c>
      <c r="AJ71" t="s">
        <v>111</v>
      </c>
      <c r="AK71">
        <v>1</v>
      </c>
      <c r="AL71">
        <v>1</v>
      </c>
      <c r="AM71">
        <v>2</v>
      </c>
      <c r="AN71">
        <v>2</v>
      </c>
      <c r="AO71" t="s">
        <v>111</v>
      </c>
      <c r="AP71" t="s">
        <v>111</v>
      </c>
      <c r="AQ71" s="40" t="s">
        <v>111</v>
      </c>
      <c r="AR71" t="s">
        <v>111</v>
      </c>
      <c r="AS71" t="s">
        <v>111</v>
      </c>
      <c r="AT71" t="s">
        <v>111</v>
      </c>
      <c r="AU71" t="s">
        <v>111</v>
      </c>
      <c r="AV71" t="s">
        <v>111</v>
      </c>
      <c r="AW71" t="s">
        <v>111</v>
      </c>
      <c r="AX71" t="s">
        <v>111</v>
      </c>
      <c r="AY71" s="48" t="s">
        <v>111</v>
      </c>
      <c r="AZ71" s="48" t="s">
        <v>111</v>
      </c>
      <c r="BA71" s="48" t="s">
        <v>111</v>
      </c>
      <c r="BB71" s="48" t="s">
        <v>111</v>
      </c>
      <c r="BC71" s="48" t="s">
        <v>111</v>
      </c>
      <c r="BD71" s="48" t="s">
        <v>111</v>
      </c>
      <c r="BE71" s="48" t="s">
        <v>111</v>
      </c>
      <c r="BF71" s="48" t="s">
        <v>111</v>
      </c>
      <c r="BG71" s="48" t="s">
        <v>111</v>
      </c>
      <c r="BH71" s="48" t="s">
        <v>111</v>
      </c>
      <c r="BI71" t="s">
        <v>111</v>
      </c>
      <c r="BJ71" t="s">
        <v>111</v>
      </c>
      <c r="BK71" t="s">
        <v>111</v>
      </c>
      <c r="BL71" s="61" t="s">
        <v>111</v>
      </c>
      <c r="BM71" t="s">
        <v>111</v>
      </c>
      <c r="BN71" t="s">
        <v>111</v>
      </c>
      <c r="BO71" s="34" t="s">
        <v>111</v>
      </c>
      <c r="BP71" s="34" t="s">
        <v>111</v>
      </c>
      <c r="BQ71" s="34" t="s">
        <v>111</v>
      </c>
      <c r="BR71" s="34" t="s">
        <v>111</v>
      </c>
      <c r="BS71" s="34" t="s">
        <v>111</v>
      </c>
      <c r="BT71" s="34" t="s">
        <v>111</v>
      </c>
      <c r="BU71" s="34" t="s">
        <v>111</v>
      </c>
      <c r="BV71" s="34" t="s">
        <v>111</v>
      </c>
      <c r="BW71" s="34" t="s">
        <v>111</v>
      </c>
      <c r="BX71" s="34" t="s">
        <v>111</v>
      </c>
      <c r="BY71" s="34" t="s">
        <v>111</v>
      </c>
      <c r="BZ71" s="34" t="s">
        <v>111</v>
      </c>
      <c r="CA71" s="34" t="s">
        <v>111</v>
      </c>
      <c r="CB71" s="34" t="s">
        <v>111</v>
      </c>
      <c r="CC71" s="40" t="s">
        <v>111</v>
      </c>
      <c r="CD71" s="40" t="s">
        <v>111</v>
      </c>
      <c r="CE71" s="40" t="s">
        <v>111</v>
      </c>
      <c r="CF71" s="40" t="s">
        <v>111</v>
      </c>
      <c r="CG71" s="40" t="s">
        <v>111</v>
      </c>
      <c r="CH71" s="40" t="s">
        <v>111</v>
      </c>
      <c r="CI71" s="40" t="s">
        <v>111</v>
      </c>
    </row>
    <row r="72" spans="2:117" s="50" customFormat="1" ht="15" thickBot="1" x14ac:dyDescent="0.35">
      <c r="B72" s="50" t="s">
        <v>101</v>
      </c>
      <c r="D72" s="50" t="s">
        <v>101</v>
      </c>
      <c r="E72" s="50" t="s">
        <v>104</v>
      </c>
      <c r="F72" s="50">
        <v>3148</v>
      </c>
      <c r="G72" s="50" t="s">
        <v>127</v>
      </c>
      <c r="H72" s="50" t="s">
        <v>126</v>
      </c>
      <c r="I72" s="50" t="s">
        <v>127</v>
      </c>
      <c r="J72" s="50" t="s">
        <v>111</v>
      </c>
      <c r="K72" s="50" t="s">
        <v>105</v>
      </c>
      <c r="L72" s="50" t="s">
        <v>106</v>
      </c>
      <c r="M72" s="50" t="s">
        <v>105</v>
      </c>
      <c r="N72" s="50" t="s">
        <v>98</v>
      </c>
      <c r="O72">
        <v>8</v>
      </c>
      <c r="P72" t="s">
        <v>110</v>
      </c>
      <c r="Q72" t="s">
        <v>151</v>
      </c>
      <c r="R72" s="50" t="s">
        <v>108</v>
      </c>
      <c r="S72" s="50" t="s">
        <v>109</v>
      </c>
      <c r="T72" s="50">
        <v>32</v>
      </c>
      <c r="U72" s="50">
        <v>32</v>
      </c>
      <c r="V72" s="50" t="s">
        <v>109</v>
      </c>
      <c r="W72" s="50" t="s">
        <v>114</v>
      </c>
      <c r="X72" s="50" t="s">
        <v>117</v>
      </c>
      <c r="Y72" s="50" t="s">
        <v>111</v>
      </c>
      <c r="Z72" s="50" t="s">
        <v>112</v>
      </c>
      <c r="AA72" s="50" t="s">
        <v>111</v>
      </c>
      <c r="AB72" s="50" t="s">
        <v>111</v>
      </c>
      <c r="AC72" s="40" t="s">
        <v>152</v>
      </c>
      <c r="AD72" t="s">
        <v>111</v>
      </c>
      <c r="AE72" s="50" t="s">
        <v>111</v>
      </c>
      <c r="AF72" t="s">
        <v>156</v>
      </c>
      <c r="AG72" t="s">
        <v>188</v>
      </c>
      <c r="AH72" t="s">
        <v>156</v>
      </c>
      <c r="AI72" t="s">
        <v>189</v>
      </c>
      <c r="AJ72" s="50" t="s">
        <v>111</v>
      </c>
      <c r="AK72" s="50" t="s">
        <v>111</v>
      </c>
      <c r="AL72" s="50" t="s">
        <v>111</v>
      </c>
      <c r="AM72" s="50" t="s">
        <v>111</v>
      </c>
      <c r="AN72" s="50" t="s">
        <v>111</v>
      </c>
      <c r="AO72" s="50" t="s">
        <v>111</v>
      </c>
      <c r="AP72" s="50" t="s">
        <v>111</v>
      </c>
      <c r="AQ72" s="53" t="s">
        <v>111</v>
      </c>
      <c r="AR72" s="50" t="s">
        <v>111</v>
      </c>
      <c r="AS72" s="50" t="s">
        <v>111</v>
      </c>
      <c r="AT72" s="50" t="s">
        <v>111</v>
      </c>
      <c r="AU72" s="50" t="s">
        <v>111</v>
      </c>
      <c r="AV72" s="50" t="s">
        <v>111</v>
      </c>
      <c r="AW72" s="50" t="s">
        <v>111</v>
      </c>
      <c r="AX72" s="50" t="s">
        <v>111</v>
      </c>
      <c r="AY72" s="48" t="s">
        <v>111</v>
      </c>
      <c r="AZ72" s="48" t="s">
        <v>111</v>
      </c>
      <c r="BA72" s="48" t="s">
        <v>111</v>
      </c>
      <c r="BB72" s="48" t="s">
        <v>111</v>
      </c>
      <c r="BC72" s="48" t="s">
        <v>111</v>
      </c>
      <c r="BD72" s="48" t="s">
        <v>111</v>
      </c>
      <c r="BE72" s="48" t="s">
        <v>111</v>
      </c>
      <c r="BF72" s="48" t="s">
        <v>111</v>
      </c>
      <c r="BG72" s="48" t="s">
        <v>111</v>
      </c>
      <c r="BH72" s="48" t="s">
        <v>111</v>
      </c>
      <c r="BI72" t="s">
        <v>111</v>
      </c>
      <c r="BJ72" t="s">
        <v>111</v>
      </c>
      <c r="BK72" t="s">
        <v>111</v>
      </c>
      <c r="BL72" s="61" t="s">
        <v>111</v>
      </c>
      <c r="BM72" t="s">
        <v>111</v>
      </c>
      <c r="BN72" t="s">
        <v>111</v>
      </c>
      <c r="BO72" s="34" t="s">
        <v>111</v>
      </c>
      <c r="BP72" s="34" t="s">
        <v>111</v>
      </c>
      <c r="BQ72" s="34" t="s">
        <v>111</v>
      </c>
      <c r="BR72" s="34" t="s">
        <v>111</v>
      </c>
      <c r="BS72" s="34" t="s">
        <v>111</v>
      </c>
      <c r="BT72" s="34" t="s">
        <v>111</v>
      </c>
      <c r="BU72" s="34" t="s">
        <v>111</v>
      </c>
      <c r="BV72" s="34" t="s">
        <v>111</v>
      </c>
      <c r="BW72" s="34" t="s">
        <v>111</v>
      </c>
      <c r="BX72" s="34" t="s">
        <v>111</v>
      </c>
      <c r="BY72" s="34" t="s">
        <v>111</v>
      </c>
      <c r="BZ72" s="34" t="s">
        <v>111</v>
      </c>
      <c r="CA72" s="34" t="s">
        <v>111</v>
      </c>
      <c r="CB72" s="34" t="s">
        <v>111</v>
      </c>
      <c r="CC72" s="40" t="s">
        <v>111</v>
      </c>
      <c r="CD72" s="40" t="s">
        <v>111</v>
      </c>
      <c r="CE72" s="40" t="s">
        <v>111</v>
      </c>
      <c r="CF72" s="40" t="s">
        <v>111</v>
      </c>
      <c r="CG72" s="40" t="s">
        <v>111</v>
      </c>
      <c r="CH72" s="40" t="s">
        <v>111</v>
      </c>
      <c r="CI72" s="40" t="s">
        <v>111</v>
      </c>
      <c r="CJ72" s="53"/>
      <c r="CW72" s="53"/>
    </row>
    <row r="73" spans="2:117" s="25" customFormat="1" x14ac:dyDescent="0.3">
      <c r="T73" s="125" t="s">
        <v>90</v>
      </c>
      <c r="U73" s="126"/>
      <c r="V73" s="126"/>
      <c r="W73" s="126"/>
      <c r="X73" s="126"/>
      <c r="Y73" s="124"/>
      <c r="Z73" s="124"/>
      <c r="AA73" s="124"/>
      <c r="AB73" s="124"/>
      <c r="AC73" s="40"/>
      <c r="AQ73" s="40"/>
      <c r="BI73" s="40"/>
      <c r="BL73" s="60"/>
      <c r="CC73" s="40"/>
      <c r="CJ73" s="40"/>
      <c r="CW73" s="40"/>
    </row>
    <row r="74" spans="2:117" s="25" customFormat="1" x14ac:dyDescent="0.3">
      <c r="T74" s="5" t="s">
        <v>102</v>
      </c>
      <c r="U74" s="5" t="s">
        <v>18</v>
      </c>
      <c r="V74" s="33" t="s">
        <v>6</v>
      </c>
      <c r="W74" s="33" t="s">
        <v>19</v>
      </c>
      <c r="X74" s="46" t="s">
        <v>111</v>
      </c>
      <c r="Y74" s="4" t="s">
        <v>25</v>
      </c>
      <c r="Z74" s="4" t="s">
        <v>111</v>
      </c>
      <c r="AA74" s="33" t="s">
        <v>111</v>
      </c>
      <c r="AB74" s="3" t="s">
        <v>21</v>
      </c>
      <c r="AC74" s="40"/>
      <c r="AQ74" s="40"/>
      <c r="BI74" s="40"/>
      <c r="BL74" s="60"/>
      <c r="CC74" s="40"/>
      <c r="CJ74" s="40"/>
      <c r="CW74" s="40"/>
    </row>
    <row r="75" spans="2:117" s="52" customFormat="1" x14ac:dyDescent="0.3">
      <c r="B75" s="52" t="s">
        <v>101</v>
      </c>
      <c r="D75" s="52" t="s">
        <v>101</v>
      </c>
      <c r="E75" s="52" t="s">
        <v>104</v>
      </c>
      <c r="F75" s="52">
        <v>3148</v>
      </c>
      <c r="G75" s="52" t="s">
        <v>128</v>
      </c>
      <c r="H75" s="52" t="s">
        <v>129</v>
      </c>
      <c r="I75" s="52" t="s">
        <v>128</v>
      </c>
      <c r="J75" s="52" t="s">
        <v>130</v>
      </c>
      <c r="K75" s="52" t="s">
        <v>111</v>
      </c>
      <c r="L75" s="52" t="s">
        <v>111</v>
      </c>
      <c r="M75" s="52" t="s">
        <v>111</v>
      </c>
      <c r="N75" s="52" t="s">
        <v>111</v>
      </c>
      <c r="O75" s="52" t="s">
        <v>111</v>
      </c>
      <c r="P75" s="52" t="s">
        <v>111</v>
      </c>
      <c r="Q75" s="52" t="s">
        <v>111</v>
      </c>
      <c r="R75" s="52" t="s">
        <v>111</v>
      </c>
      <c r="S75" s="52" t="s">
        <v>111</v>
      </c>
      <c r="T75" s="52">
        <v>2</v>
      </c>
      <c r="U75" s="52">
        <v>2</v>
      </c>
      <c r="V75" s="52" t="s">
        <v>142</v>
      </c>
      <c r="W75" s="30" t="s">
        <v>143</v>
      </c>
      <c r="Y75" s="52" t="s">
        <v>145</v>
      </c>
      <c r="Z75" s="52" t="s">
        <v>111</v>
      </c>
      <c r="AA75" s="52" t="s">
        <v>111</v>
      </c>
      <c r="AB75" s="52" t="s">
        <v>111</v>
      </c>
      <c r="AC75" s="124" t="s">
        <v>146</v>
      </c>
      <c r="AD75" s="124"/>
      <c r="AE75" s="124"/>
      <c r="AF75" s="124"/>
      <c r="AG75" s="124"/>
      <c r="AH75" s="124"/>
      <c r="AI75" s="124"/>
      <c r="AJ75" s="124"/>
      <c r="AK75" s="124"/>
      <c r="AL75" s="124"/>
      <c r="AM75" s="124"/>
      <c r="AN75" s="124"/>
      <c r="AO75" s="124"/>
      <c r="AP75" s="124"/>
      <c r="AQ75" s="54"/>
      <c r="BI75" s="54"/>
      <c r="BL75" s="62"/>
      <c r="CC75" s="54"/>
      <c r="CJ75" s="54"/>
      <c r="CW75" s="54"/>
    </row>
    <row r="76" spans="2:117" s="50" customFormat="1" ht="15" thickBot="1" x14ac:dyDescent="0.35">
      <c r="B76" s="50" t="s">
        <v>101</v>
      </c>
      <c r="D76" s="50" t="s">
        <v>101</v>
      </c>
      <c r="E76" s="50" t="s">
        <v>104</v>
      </c>
      <c r="F76" s="50">
        <v>3148</v>
      </c>
      <c r="G76" s="50" t="s">
        <v>128</v>
      </c>
      <c r="H76" s="50" t="s">
        <v>129</v>
      </c>
      <c r="I76" s="50" t="s">
        <v>128</v>
      </c>
      <c r="J76" s="50" t="s">
        <v>130</v>
      </c>
      <c r="K76" s="50" t="s">
        <v>111</v>
      </c>
      <c r="L76" s="50" t="s">
        <v>111</v>
      </c>
      <c r="M76" s="50" t="s">
        <v>111</v>
      </c>
      <c r="N76" s="50" t="s">
        <v>111</v>
      </c>
      <c r="O76" s="50" t="s">
        <v>111</v>
      </c>
      <c r="P76" s="50" t="s">
        <v>111</v>
      </c>
      <c r="Q76" s="50" t="s">
        <v>111</v>
      </c>
      <c r="R76" s="50" t="s">
        <v>111</v>
      </c>
      <c r="S76" s="50" t="s">
        <v>111</v>
      </c>
      <c r="T76" s="50">
        <v>1</v>
      </c>
      <c r="U76" s="50">
        <v>1</v>
      </c>
      <c r="V76" s="50" t="s">
        <v>131</v>
      </c>
      <c r="Y76" s="50" t="s">
        <v>81</v>
      </c>
      <c r="Z76" s="50" t="s">
        <v>111</v>
      </c>
      <c r="AA76" s="50" t="s">
        <v>111</v>
      </c>
      <c r="AB76" s="50" t="s">
        <v>111</v>
      </c>
      <c r="AC76" s="53" t="s">
        <v>133</v>
      </c>
      <c r="AD76" s="50" t="s">
        <v>134</v>
      </c>
      <c r="AE76" s="50" t="s">
        <v>111</v>
      </c>
      <c r="AF76" s="50" t="s">
        <v>135</v>
      </c>
      <c r="AG76" s="50" t="s">
        <v>136</v>
      </c>
      <c r="AH76" s="50" t="s">
        <v>135</v>
      </c>
      <c r="AI76" s="50" t="s">
        <v>111</v>
      </c>
      <c r="AJ76" s="50" t="s">
        <v>111</v>
      </c>
      <c r="AK76" s="51" t="s">
        <v>137</v>
      </c>
      <c r="AL76" s="51" t="s">
        <v>137</v>
      </c>
      <c r="AM76" s="51" t="s">
        <v>138</v>
      </c>
      <c r="AN76" s="51" t="s">
        <v>138</v>
      </c>
      <c r="AQ76" s="53"/>
      <c r="BI76" s="53"/>
      <c r="BL76" s="63"/>
      <c r="CC76" s="53"/>
      <c r="CJ76" s="53"/>
      <c r="CW76" s="53"/>
    </row>
    <row r="77" spans="2:117" s="25" customFormat="1" ht="15" thickBot="1" x14ac:dyDescent="0.35">
      <c r="B77" s="25" t="s">
        <v>101</v>
      </c>
      <c r="D77" s="25" t="s">
        <v>101</v>
      </c>
      <c r="E77" s="25" t="s">
        <v>104</v>
      </c>
      <c r="F77" s="25">
        <v>3148</v>
      </c>
      <c r="G77" s="25" t="s">
        <v>139</v>
      </c>
      <c r="H77" s="25" t="s">
        <v>140</v>
      </c>
      <c r="I77" s="25" t="s">
        <v>139</v>
      </c>
      <c r="J77" s="25" t="s">
        <v>141</v>
      </c>
      <c r="K77" s="25" t="s">
        <v>111</v>
      </c>
      <c r="L77" s="25" t="s">
        <v>111</v>
      </c>
      <c r="M77" s="25" t="s">
        <v>111</v>
      </c>
      <c r="N77" s="25" t="s">
        <v>111</v>
      </c>
      <c r="O77" s="25" t="s">
        <v>111</v>
      </c>
      <c r="P77" s="25" t="s">
        <v>111</v>
      </c>
      <c r="Q77" s="25" t="s">
        <v>111</v>
      </c>
      <c r="R77" s="25" t="s">
        <v>111</v>
      </c>
      <c r="S77" s="25" t="s">
        <v>111</v>
      </c>
      <c r="T77" s="25">
        <v>1</v>
      </c>
      <c r="U77" s="25">
        <v>1</v>
      </c>
      <c r="V77" s="25" t="s">
        <v>142</v>
      </c>
      <c r="W77" s="48" t="s">
        <v>144</v>
      </c>
      <c r="Y77" s="25" t="s">
        <v>145</v>
      </c>
      <c r="Z77" s="25" t="s">
        <v>111</v>
      </c>
      <c r="AA77" s="25" t="s">
        <v>111</v>
      </c>
      <c r="AB77" s="25" t="s">
        <v>111</v>
      </c>
      <c r="AC77" s="127" t="s">
        <v>147</v>
      </c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53" t="s">
        <v>111</v>
      </c>
      <c r="AR77" s="50" t="s">
        <v>111</v>
      </c>
      <c r="AS77" s="50" t="s">
        <v>111</v>
      </c>
      <c r="AT77" s="50" t="s">
        <v>111</v>
      </c>
      <c r="AU77" s="50" t="s">
        <v>111</v>
      </c>
      <c r="AV77" s="50" t="s">
        <v>111</v>
      </c>
      <c r="AW77" s="50" t="s">
        <v>111</v>
      </c>
      <c r="AX77" s="50" t="s">
        <v>111</v>
      </c>
      <c r="BI77" s="40"/>
      <c r="BL77" s="60"/>
      <c r="CC77" s="40"/>
      <c r="CJ77" s="40"/>
      <c r="CW77" s="40"/>
    </row>
    <row r="78" spans="2:117" s="57" customFormat="1" ht="15" thickBot="1" x14ac:dyDescent="0.35">
      <c r="B78" s="57" t="s">
        <v>101</v>
      </c>
      <c r="D78" s="57" t="s">
        <v>101</v>
      </c>
      <c r="E78" s="57" t="s">
        <v>104</v>
      </c>
      <c r="F78" s="57">
        <v>3148</v>
      </c>
      <c r="G78" s="57" t="s">
        <v>139</v>
      </c>
      <c r="H78" s="57" t="s">
        <v>140</v>
      </c>
      <c r="I78" s="57" t="s">
        <v>139</v>
      </c>
      <c r="J78" s="57" t="s">
        <v>141</v>
      </c>
      <c r="K78" s="57" t="s">
        <v>111</v>
      </c>
      <c r="L78" s="57" t="s">
        <v>111</v>
      </c>
      <c r="M78" s="57" t="s">
        <v>111</v>
      </c>
      <c r="N78" s="57" t="s">
        <v>111</v>
      </c>
      <c r="O78" s="57" t="s">
        <v>111</v>
      </c>
      <c r="P78" s="57" t="s">
        <v>111</v>
      </c>
      <c r="Q78" s="57" t="s">
        <v>111</v>
      </c>
      <c r="R78" s="57" t="s">
        <v>111</v>
      </c>
      <c r="S78" s="57" t="s">
        <v>111</v>
      </c>
      <c r="T78" s="57">
        <v>2</v>
      </c>
      <c r="U78" s="57">
        <v>2</v>
      </c>
      <c r="V78" s="57" t="s">
        <v>132</v>
      </c>
      <c r="W78" s="57" t="s">
        <v>148</v>
      </c>
      <c r="Y78" s="57" t="s">
        <v>145</v>
      </c>
      <c r="Z78" s="57" t="s">
        <v>111</v>
      </c>
      <c r="AA78" s="57" t="s">
        <v>111</v>
      </c>
      <c r="AB78" s="57" t="s">
        <v>111</v>
      </c>
      <c r="AC78" s="58" t="s">
        <v>133</v>
      </c>
      <c r="AD78" s="57" t="s">
        <v>150</v>
      </c>
      <c r="AE78" s="57" t="s">
        <v>111</v>
      </c>
      <c r="AF78" s="57" t="s">
        <v>135</v>
      </c>
      <c r="AG78" s="57" t="s">
        <v>136</v>
      </c>
      <c r="AH78" s="57" t="s">
        <v>135</v>
      </c>
      <c r="AI78" s="57" t="s">
        <v>111</v>
      </c>
      <c r="AJ78" s="57" t="s">
        <v>111</v>
      </c>
      <c r="AK78" s="59" t="s">
        <v>149</v>
      </c>
      <c r="AL78" s="59" t="s">
        <v>149</v>
      </c>
      <c r="AM78" s="59" t="s">
        <v>149</v>
      </c>
      <c r="AN78" s="59" t="s">
        <v>149</v>
      </c>
      <c r="AQ78" s="53" t="s">
        <v>111</v>
      </c>
      <c r="AR78" s="50" t="s">
        <v>111</v>
      </c>
      <c r="AS78" s="50" t="s">
        <v>111</v>
      </c>
      <c r="AT78" s="50" t="s">
        <v>111</v>
      </c>
      <c r="AU78" s="50" t="s">
        <v>111</v>
      </c>
      <c r="AV78" s="50" t="s">
        <v>111</v>
      </c>
      <c r="AW78" s="50" t="s">
        <v>111</v>
      </c>
      <c r="AX78" s="50" t="s">
        <v>111</v>
      </c>
      <c r="AY78" t="s">
        <v>283</v>
      </c>
      <c r="AZ78" t="s">
        <v>283</v>
      </c>
      <c r="BA78" t="s">
        <v>327</v>
      </c>
      <c r="BB78" t="s">
        <v>280</v>
      </c>
      <c r="BC78" t="s">
        <v>306</v>
      </c>
      <c r="BD78" t="s">
        <v>306</v>
      </c>
      <c r="BE78" t="s">
        <v>304</v>
      </c>
      <c r="BF78" t="s">
        <v>304</v>
      </c>
      <c r="BG78" s="48" t="s">
        <v>111</v>
      </c>
      <c r="BH78" s="48" t="s">
        <v>111</v>
      </c>
      <c r="BI78" s="58" t="s">
        <v>337</v>
      </c>
      <c r="BJ78" s="58" t="s">
        <v>337</v>
      </c>
      <c r="BK78" t="s">
        <v>228</v>
      </c>
      <c r="BL78" s="138" t="s">
        <v>338</v>
      </c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  <c r="CT78" s="132"/>
      <c r="CU78" s="132"/>
      <c r="CV78" s="132"/>
      <c r="CW78" s="132"/>
      <c r="CX78" s="132"/>
      <c r="CY78" s="132"/>
      <c r="CZ78" s="132"/>
      <c r="DA78" s="132"/>
      <c r="DB78" s="132"/>
      <c r="DC78" s="13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</row>
    <row r="79" spans="2:117" s="50" customFormat="1" ht="15" thickBot="1" x14ac:dyDescent="0.35">
      <c r="B79" s="50" t="s">
        <v>101</v>
      </c>
      <c r="D79" s="50" t="s">
        <v>101</v>
      </c>
      <c r="E79" s="50" t="s">
        <v>104</v>
      </c>
      <c r="F79" s="50">
        <v>3148</v>
      </c>
      <c r="G79" s="50" t="s">
        <v>139</v>
      </c>
      <c r="H79" s="50" t="s">
        <v>140</v>
      </c>
      <c r="I79" s="50" t="s">
        <v>139</v>
      </c>
      <c r="J79" s="50" t="s">
        <v>141</v>
      </c>
      <c r="K79" s="50" t="s">
        <v>111</v>
      </c>
      <c r="L79" s="50" t="s">
        <v>111</v>
      </c>
      <c r="M79" s="50" t="s">
        <v>111</v>
      </c>
      <c r="N79" s="50" t="s">
        <v>111</v>
      </c>
      <c r="O79" s="50" t="s">
        <v>111</v>
      </c>
      <c r="P79" s="50" t="s">
        <v>111</v>
      </c>
      <c r="Q79" s="50" t="s">
        <v>111</v>
      </c>
      <c r="R79" s="50" t="s">
        <v>111</v>
      </c>
      <c r="S79" s="50" t="s">
        <v>111</v>
      </c>
      <c r="T79" s="50">
        <v>3</v>
      </c>
      <c r="U79" s="50">
        <v>3</v>
      </c>
      <c r="V79" s="50" t="s">
        <v>132</v>
      </c>
      <c r="W79" s="48" t="s">
        <v>148</v>
      </c>
      <c r="Y79" s="25" t="s">
        <v>145</v>
      </c>
      <c r="Z79" s="50" t="s">
        <v>111</v>
      </c>
      <c r="AA79" s="50" t="s">
        <v>111</v>
      </c>
      <c r="AB79" s="50" t="s">
        <v>111</v>
      </c>
      <c r="AC79" s="53" t="s">
        <v>133</v>
      </c>
      <c r="AD79" s="50" t="s">
        <v>111</v>
      </c>
      <c r="AE79" s="50" t="s">
        <v>111</v>
      </c>
      <c r="AF79" s="50" t="s">
        <v>341</v>
      </c>
      <c r="AG79" s="50" t="s">
        <v>136</v>
      </c>
      <c r="AH79" s="50" t="s">
        <v>341</v>
      </c>
      <c r="AI79" s="50" t="s">
        <v>111</v>
      </c>
      <c r="AJ79" s="50" t="s">
        <v>111</v>
      </c>
      <c r="AK79" s="51" t="s">
        <v>190</v>
      </c>
      <c r="AL79" s="51" t="s">
        <v>190</v>
      </c>
      <c r="AM79" s="51" t="s">
        <v>191</v>
      </c>
      <c r="AN79" s="51" t="s">
        <v>191</v>
      </c>
      <c r="AQ79" s="53" t="s">
        <v>111</v>
      </c>
      <c r="AR79" s="50" t="s">
        <v>111</v>
      </c>
      <c r="AS79" s="50" t="s">
        <v>111</v>
      </c>
      <c r="AT79" s="50" t="s">
        <v>111</v>
      </c>
      <c r="AU79" s="50" t="s">
        <v>111</v>
      </c>
      <c r="AV79" s="50" t="s">
        <v>111</v>
      </c>
      <c r="AW79" s="50" t="s">
        <v>111</v>
      </c>
      <c r="AX79" s="50" t="s">
        <v>111</v>
      </c>
      <c r="AY79" t="s">
        <v>283</v>
      </c>
      <c r="AZ79" t="s">
        <v>283</v>
      </c>
      <c r="BA79" t="s">
        <v>327</v>
      </c>
      <c r="BB79" t="s">
        <v>280</v>
      </c>
      <c r="BC79" t="s">
        <v>306</v>
      </c>
      <c r="BD79" t="s">
        <v>306</v>
      </c>
      <c r="BE79" t="s">
        <v>304</v>
      </c>
      <c r="BF79" t="s">
        <v>304</v>
      </c>
      <c r="BG79" s="48" t="s">
        <v>111</v>
      </c>
      <c r="BH79" s="48" t="s">
        <v>111</v>
      </c>
      <c r="BI79" s="53"/>
      <c r="BL79" s="60" t="s">
        <v>226</v>
      </c>
      <c r="BM79" t="s">
        <v>227</v>
      </c>
      <c r="BN79" t="s">
        <v>228</v>
      </c>
      <c r="BO79" s="34" t="s">
        <v>251</v>
      </c>
      <c r="BP79" s="34" t="s">
        <v>251</v>
      </c>
      <c r="BQ79" s="34" t="s">
        <v>111</v>
      </c>
      <c r="BR79" s="34" t="s">
        <v>339</v>
      </c>
      <c r="BS79" s="34" t="s">
        <v>339</v>
      </c>
      <c r="BT79" s="25" t="s">
        <v>228</v>
      </c>
      <c r="BU79" s="50" t="s">
        <v>340</v>
      </c>
      <c r="BV79" s="50" t="s">
        <v>340</v>
      </c>
      <c r="BW79" s="34" t="s">
        <v>232</v>
      </c>
      <c r="BX79" s="50" t="s">
        <v>111</v>
      </c>
      <c r="BY79" s="50" t="s">
        <v>111</v>
      </c>
      <c r="BZ79" s="50" t="s">
        <v>111</v>
      </c>
      <c r="CA79" s="50" t="s">
        <v>111</v>
      </c>
      <c r="CB79" s="50" t="s">
        <v>111</v>
      </c>
      <c r="CC79" s="50" t="s">
        <v>111</v>
      </c>
      <c r="CD79" s="50" t="s">
        <v>111</v>
      </c>
      <c r="CE79" s="50" t="s">
        <v>111</v>
      </c>
      <c r="CF79" s="50" t="s">
        <v>111</v>
      </c>
      <c r="CG79" s="50" t="s">
        <v>111</v>
      </c>
      <c r="CH79" s="50" t="s">
        <v>111</v>
      </c>
      <c r="CI79" s="50" t="s">
        <v>111</v>
      </c>
      <c r="CJ79" s="40">
        <v>1</v>
      </c>
      <c r="CK79" s="56" t="s">
        <v>328</v>
      </c>
      <c r="CL79" s="34" t="s">
        <v>232</v>
      </c>
      <c r="CM79" s="56" t="s">
        <v>329</v>
      </c>
      <c r="CN79" s="56" t="s">
        <v>329</v>
      </c>
      <c r="CO79" s="34" t="s">
        <v>232</v>
      </c>
      <c r="CP79" s="25">
        <v>120</v>
      </c>
      <c r="CQ79" s="25">
        <v>120</v>
      </c>
      <c r="CR79" s="25"/>
      <c r="CS79" s="34" t="s">
        <v>232</v>
      </c>
      <c r="CT79" s="48" t="s">
        <v>246</v>
      </c>
      <c r="CU79" s="48" t="s">
        <v>246</v>
      </c>
      <c r="CV79" s="34" t="s">
        <v>232</v>
      </c>
      <c r="CW79" s="40">
        <v>1</v>
      </c>
      <c r="CX79" s="56" t="s">
        <v>328</v>
      </c>
      <c r="CY79" s="34" t="s">
        <v>232</v>
      </c>
      <c r="CZ79" s="56" t="s">
        <v>329</v>
      </c>
      <c r="DA79" s="56" t="s">
        <v>329</v>
      </c>
      <c r="DB79" s="34" t="s">
        <v>232</v>
      </c>
      <c r="DC79" s="25">
        <v>120</v>
      </c>
      <c r="DD79" s="25">
        <v>120</v>
      </c>
      <c r="DE79" s="25"/>
      <c r="DF79" s="34" t="s">
        <v>232</v>
      </c>
      <c r="DG79" s="48" t="s">
        <v>246</v>
      </c>
      <c r="DH79" s="48" t="s">
        <v>246</v>
      </c>
      <c r="DI79" s="34" t="s">
        <v>232</v>
      </c>
      <c r="DJ79" s="25"/>
      <c r="DK79" s="25"/>
      <c r="DL79" s="25"/>
      <c r="DM79" s="25"/>
    </row>
    <row r="80" spans="2:117" ht="15" thickBot="1" x14ac:dyDescent="0.35">
      <c r="B80" s="50" t="s">
        <v>101</v>
      </c>
      <c r="C80" s="50"/>
      <c r="D80" s="50" t="s">
        <v>101</v>
      </c>
      <c r="E80" s="50" t="s">
        <v>104</v>
      </c>
      <c r="F80" s="50">
        <v>3148</v>
      </c>
      <c r="G80" s="52" t="s">
        <v>128</v>
      </c>
      <c r="H80" s="52" t="s">
        <v>129</v>
      </c>
      <c r="I80" s="52" t="s">
        <v>128</v>
      </c>
      <c r="J80" s="52" t="s">
        <v>130</v>
      </c>
      <c r="K80" s="50" t="s">
        <v>111</v>
      </c>
      <c r="L80" s="50" t="s">
        <v>111</v>
      </c>
      <c r="M80" s="50" t="s">
        <v>111</v>
      </c>
      <c r="N80" s="50" t="s">
        <v>111</v>
      </c>
      <c r="O80" s="50" t="s">
        <v>111</v>
      </c>
      <c r="P80" s="50" t="s">
        <v>111</v>
      </c>
      <c r="Q80" s="50" t="s">
        <v>111</v>
      </c>
      <c r="R80" s="50" t="s">
        <v>111</v>
      </c>
      <c r="S80" s="50" t="s">
        <v>111</v>
      </c>
      <c r="T80" s="50">
        <v>1</v>
      </c>
      <c r="U80" s="50">
        <v>1</v>
      </c>
      <c r="V80" s="50" t="s">
        <v>131</v>
      </c>
      <c r="W80" s="50"/>
      <c r="X80" s="50"/>
      <c r="Y80" s="50" t="s">
        <v>81</v>
      </c>
      <c r="Z80" s="50" t="s">
        <v>111</v>
      </c>
      <c r="AA80" s="50" t="s">
        <v>111</v>
      </c>
      <c r="AB80" s="50" t="s">
        <v>111</v>
      </c>
    </row>
  </sheetData>
  <mergeCells count="41">
    <mergeCell ref="CJ1:CV1"/>
    <mergeCell ref="BL78:DM78"/>
    <mergeCell ref="CM3:CO3"/>
    <mergeCell ref="CP3:CS3"/>
    <mergeCell ref="CT3:CV3"/>
    <mergeCell ref="BU3:BW3"/>
    <mergeCell ref="BX3:CB3"/>
    <mergeCell ref="CC3:CI3"/>
    <mergeCell ref="CJ3:CL3"/>
    <mergeCell ref="BL3:BN3"/>
    <mergeCell ref="BO3:BQ3"/>
    <mergeCell ref="BR3:BT3"/>
    <mergeCell ref="BL1:CI1"/>
    <mergeCell ref="CW1:DI1"/>
    <mergeCell ref="CW3:CY3"/>
    <mergeCell ref="CZ3:DB3"/>
    <mergeCell ref="B1:BK1"/>
    <mergeCell ref="BI2:BK2"/>
    <mergeCell ref="K3:N3"/>
    <mergeCell ref="O3:S3"/>
    <mergeCell ref="T3:AB3"/>
    <mergeCell ref="G3:J3"/>
    <mergeCell ref="B3:C3"/>
    <mergeCell ref="D3:F3"/>
    <mergeCell ref="AY3:BB3"/>
    <mergeCell ref="AQ2:AX2"/>
    <mergeCell ref="AY2:BH2"/>
    <mergeCell ref="AT3:AX3"/>
    <mergeCell ref="AQ3:AS3"/>
    <mergeCell ref="AC2:AP2"/>
    <mergeCell ref="AF3:AJ3"/>
    <mergeCell ref="AK3:AL3"/>
    <mergeCell ref="AM3:AN3"/>
    <mergeCell ref="AO3:AP3"/>
    <mergeCell ref="AC3:AE3"/>
    <mergeCell ref="DC3:DF3"/>
    <mergeCell ref="DG3:DI3"/>
    <mergeCell ref="T73:AB73"/>
    <mergeCell ref="AC75:AP75"/>
    <mergeCell ref="AC77:AP77"/>
    <mergeCell ref="BI3:BK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1"/>
  <sheetViews>
    <sheetView zoomScaleNormal="100" workbookViewId="0">
      <selection activeCell="D12" sqref="D12"/>
    </sheetView>
  </sheetViews>
  <sheetFormatPr defaultRowHeight="14.4" x14ac:dyDescent="0.3"/>
  <cols>
    <col min="1" max="1" width="17.77734375" style="72" customWidth="1"/>
    <col min="2" max="2" width="36.88671875" style="8" customWidth="1"/>
    <col min="3" max="3" width="17.77734375" style="8" bestFit="1" customWidth="1"/>
    <col min="4" max="4" width="27" style="8" customWidth="1"/>
    <col min="5" max="5" width="97.109375" style="8" customWidth="1"/>
    <col min="6" max="16384" width="8.88671875" style="8"/>
  </cols>
  <sheetData>
    <row r="1" spans="1:11" ht="31.8" thickBot="1" x14ac:dyDescent="0.35">
      <c r="A1" s="78" t="s">
        <v>398</v>
      </c>
      <c r="B1" s="79" t="s">
        <v>399</v>
      </c>
      <c r="C1" s="78" t="s">
        <v>400</v>
      </c>
      <c r="D1" s="79" t="s">
        <v>401</v>
      </c>
      <c r="E1" s="80" t="s">
        <v>402</v>
      </c>
      <c r="F1" s="81"/>
      <c r="G1" s="81"/>
      <c r="H1" s="81"/>
      <c r="I1" s="81"/>
      <c r="J1" s="81"/>
      <c r="K1" s="81"/>
    </row>
    <row r="2" spans="1:11" x14ac:dyDescent="0.3">
      <c r="A2" s="82"/>
      <c r="B2" s="139" t="s">
        <v>403</v>
      </c>
      <c r="C2" s="140"/>
      <c r="D2" s="83"/>
      <c r="E2" s="84"/>
      <c r="F2" s="77"/>
      <c r="G2" s="77"/>
      <c r="H2" s="77"/>
      <c r="I2" s="77"/>
      <c r="J2" s="77"/>
      <c r="K2" s="77"/>
    </row>
    <row r="3" spans="1:11" x14ac:dyDescent="0.3">
      <c r="A3" s="70"/>
      <c r="B3" s="110" t="s">
        <v>404</v>
      </c>
      <c r="C3" s="68" t="s">
        <v>405</v>
      </c>
      <c r="D3" s="68" t="s">
        <v>406</v>
      </c>
      <c r="E3" s="68" t="s">
        <v>407</v>
      </c>
      <c r="F3" s="72"/>
      <c r="G3" s="72"/>
      <c r="H3" s="72"/>
      <c r="I3" s="72"/>
      <c r="J3" s="72"/>
      <c r="K3" s="72"/>
    </row>
    <row r="4" spans="1:11" x14ac:dyDescent="0.3">
      <c r="A4" s="70"/>
      <c r="B4" s="111" t="s">
        <v>408</v>
      </c>
      <c r="C4" s="69" t="s">
        <v>409</v>
      </c>
      <c r="D4" s="112" t="s">
        <v>410</v>
      </c>
      <c r="E4" s="112" t="s">
        <v>411</v>
      </c>
      <c r="F4" s="88"/>
      <c r="G4" s="88"/>
      <c r="H4" s="88"/>
      <c r="I4" s="88"/>
      <c r="J4" s="88"/>
      <c r="K4" s="88"/>
    </row>
    <row r="5" spans="1:11" x14ac:dyDescent="0.3">
      <c r="A5" s="70"/>
      <c r="B5" s="111" t="s">
        <v>412</v>
      </c>
      <c r="C5" s="69" t="s">
        <v>409</v>
      </c>
      <c r="D5" s="112" t="s">
        <v>413</v>
      </c>
      <c r="E5" s="112" t="s">
        <v>414</v>
      </c>
      <c r="F5" s="88"/>
      <c r="G5" s="88"/>
      <c r="H5" s="88"/>
      <c r="I5" s="88"/>
      <c r="J5" s="88"/>
      <c r="K5" s="88"/>
    </row>
    <row r="6" spans="1:11" x14ac:dyDescent="0.3">
      <c r="A6" s="70"/>
      <c r="B6" s="111" t="s">
        <v>415</v>
      </c>
      <c r="C6" s="69" t="s">
        <v>409</v>
      </c>
      <c r="D6" s="112" t="s">
        <v>416</v>
      </c>
      <c r="E6" s="112" t="s">
        <v>417</v>
      </c>
      <c r="F6" s="88"/>
      <c r="G6" s="88"/>
      <c r="H6" s="88"/>
      <c r="I6" s="88"/>
      <c r="J6" s="88"/>
      <c r="K6" s="88"/>
    </row>
    <row r="7" spans="1:11" x14ac:dyDescent="0.3">
      <c r="A7" s="70"/>
      <c r="B7" s="111" t="s">
        <v>82</v>
      </c>
      <c r="C7" s="69" t="s">
        <v>409</v>
      </c>
      <c r="D7" s="112" t="s">
        <v>418</v>
      </c>
      <c r="E7" s="112" t="s">
        <v>419</v>
      </c>
      <c r="F7" s="88"/>
      <c r="G7" s="88"/>
      <c r="H7" s="88"/>
      <c r="I7" s="88"/>
      <c r="J7" s="88"/>
      <c r="K7" s="88"/>
    </row>
    <row r="8" spans="1:11" x14ac:dyDescent="0.3">
      <c r="A8" s="70"/>
      <c r="B8" s="111" t="s">
        <v>420</v>
      </c>
      <c r="C8" s="69" t="s">
        <v>409</v>
      </c>
      <c r="D8" s="112" t="s">
        <v>421</v>
      </c>
      <c r="E8" s="112" t="s">
        <v>422</v>
      </c>
      <c r="F8" s="88"/>
      <c r="G8" s="88"/>
      <c r="H8" s="88"/>
      <c r="I8" s="88"/>
      <c r="J8" s="88"/>
      <c r="K8" s="88"/>
    </row>
    <row r="9" spans="1:11" x14ac:dyDescent="0.3">
      <c r="A9" s="89"/>
      <c r="B9" s="113"/>
      <c r="C9" s="114"/>
      <c r="D9" s="114"/>
      <c r="E9" s="114"/>
      <c r="F9" s="90"/>
      <c r="G9" s="90"/>
      <c r="H9" s="90"/>
      <c r="I9" s="90"/>
      <c r="J9" s="90"/>
      <c r="K9" s="90"/>
    </row>
    <row r="10" spans="1:11" x14ac:dyDescent="0.3">
      <c r="A10" s="87"/>
      <c r="B10" s="111" t="s">
        <v>423</v>
      </c>
      <c r="C10" s="112" t="s">
        <v>424</v>
      </c>
      <c r="D10" s="112" t="s">
        <v>424</v>
      </c>
      <c r="E10" s="141" t="s">
        <v>425</v>
      </c>
      <c r="F10" s="72"/>
      <c r="G10" s="72"/>
      <c r="H10" s="72"/>
      <c r="I10" s="72"/>
      <c r="J10" s="72"/>
      <c r="K10" s="72"/>
    </row>
    <row r="11" spans="1:11" x14ac:dyDescent="0.3">
      <c r="A11" s="87"/>
      <c r="B11" s="111" t="s">
        <v>426</v>
      </c>
      <c r="C11" s="112" t="s">
        <v>427</v>
      </c>
      <c r="D11" s="112" t="s">
        <v>427</v>
      </c>
      <c r="E11" s="141"/>
      <c r="F11" s="72"/>
      <c r="G11" s="72"/>
      <c r="H11" s="72"/>
      <c r="I11" s="72"/>
      <c r="J11" s="72"/>
      <c r="K11" s="72"/>
    </row>
    <row r="12" spans="1:11" x14ac:dyDescent="0.3">
      <c r="A12" s="87"/>
      <c r="B12" s="111" t="s">
        <v>428</v>
      </c>
      <c r="C12" s="112" t="s">
        <v>429</v>
      </c>
      <c r="D12" s="112" t="s">
        <v>429</v>
      </c>
      <c r="E12" s="141"/>
      <c r="F12" s="72"/>
      <c r="G12" s="72"/>
      <c r="H12" s="72"/>
      <c r="I12" s="72"/>
      <c r="J12" s="72"/>
      <c r="K12" s="72"/>
    </row>
    <row r="13" spans="1:11" x14ac:dyDescent="0.3">
      <c r="A13" s="87"/>
      <c r="B13" s="111" t="s">
        <v>26</v>
      </c>
      <c r="C13" s="112" t="s">
        <v>430</v>
      </c>
      <c r="D13" s="112" t="s">
        <v>430</v>
      </c>
      <c r="E13" s="141"/>
      <c r="F13" s="72"/>
      <c r="G13" s="72"/>
      <c r="H13" s="72"/>
      <c r="I13" s="72"/>
      <c r="J13" s="72"/>
      <c r="K13" s="72"/>
    </row>
    <row r="14" spans="1:11" x14ac:dyDescent="0.3">
      <c r="A14" s="87"/>
      <c r="B14" s="111" t="s">
        <v>431</v>
      </c>
      <c r="C14" s="112" t="s">
        <v>432</v>
      </c>
      <c r="D14" s="112" t="s">
        <v>432</v>
      </c>
      <c r="E14" s="141"/>
      <c r="F14" s="72"/>
      <c r="G14" s="72"/>
      <c r="H14" s="72"/>
      <c r="I14" s="72"/>
      <c r="J14" s="72"/>
      <c r="K14" s="72"/>
    </row>
    <row r="15" spans="1:11" x14ac:dyDescent="0.3">
      <c r="A15" s="87"/>
      <c r="B15" s="111" t="s">
        <v>433</v>
      </c>
      <c r="C15" s="112" t="s">
        <v>434</v>
      </c>
      <c r="D15" s="112" t="s">
        <v>434</v>
      </c>
      <c r="E15" s="141"/>
      <c r="F15" s="72"/>
      <c r="G15" s="72"/>
      <c r="H15" s="72"/>
      <c r="I15" s="72"/>
      <c r="J15" s="72"/>
      <c r="K15" s="72"/>
    </row>
    <row r="16" spans="1:11" x14ac:dyDescent="0.3">
      <c r="A16" s="87"/>
      <c r="B16" s="115" t="s">
        <v>435</v>
      </c>
      <c r="C16" s="112"/>
      <c r="D16" s="112"/>
      <c r="E16" s="112" t="s">
        <v>436</v>
      </c>
      <c r="F16" s="72"/>
      <c r="G16" s="72"/>
      <c r="H16" s="72"/>
      <c r="I16" s="72"/>
      <c r="J16" s="72"/>
      <c r="K16" s="72"/>
    </row>
    <row r="17" spans="1:11" x14ac:dyDescent="0.3">
      <c r="A17" s="33"/>
      <c r="B17" s="33"/>
      <c r="C17" s="33"/>
      <c r="D17" s="33"/>
      <c r="E17" s="70"/>
      <c r="F17" s="72"/>
      <c r="G17" s="72"/>
      <c r="H17" s="72"/>
      <c r="I17" s="72"/>
      <c r="J17" s="72"/>
      <c r="K17" s="72"/>
    </row>
    <row r="18" spans="1:11" x14ac:dyDescent="0.3">
      <c r="A18" s="91"/>
      <c r="B18" s="85" t="s">
        <v>437</v>
      </c>
      <c r="C18" s="85"/>
      <c r="D18" s="87" t="s">
        <v>438</v>
      </c>
      <c r="E18" s="86" t="s">
        <v>439</v>
      </c>
      <c r="F18" s="72"/>
      <c r="G18" s="72"/>
      <c r="H18" s="72"/>
      <c r="I18" s="72"/>
      <c r="J18" s="72"/>
      <c r="K18" s="72"/>
    </row>
    <row r="19" spans="1:11" x14ac:dyDescent="0.3">
      <c r="A19" s="70"/>
      <c r="B19" s="33" t="s">
        <v>440</v>
      </c>
      <c r="C19" s="33" t="s">
        <v>441</v>
      </c>
      <c r="D19" s="70"/>
      <c r="E19" s="70"/>
      <c r="F19" s="72"/>
      <c r="G19" s="72"/>
      <c r="H19" s="72"/>
      <c r="I19" s="72"/>
      <c r="J19" s="72"/>
      <c r="K19" s="72"/>
    </row>
    <row r="20" spans="1:11" x14ac:dyDescent="0.3">
      <c r="A20" s="70"/>
      <c r="B20" s="33" t="s">
        <v>408</v>
      </c>
      <c r="C20" s="33" t="s">
        <v>409</v>
      </c>
      <c r="D20" s="70"/>
      <c r="E20" s="70"/>
      <c r="F20" s="92"/>
      <c r="G20" s="92"/>
      <c r="H20" s="92"/>
      <c r="I20" s="92"/>
      <c r="J20" s="92"/>
      <c r="K20" s="92"/>
    </row>
    <row r="21" spans="1:11" x14ac:dyDescent="0.3">
      <c r="A21" s="70"/>
      <c r="B21" s="33" t="s">
        <v>420</v>
      </c>
      <c r="C21" s="33" t="s">
        <v>442</v>
      </c>
      <c r="D21" s="70"/>
      <c r="E21" s="70" t="s">
        <v>443</v>
      </c>
      <c r="F21" s="72"/>
      <c r="G21" s="72"/>
      <c r="H21" s="72"/>
      <c r="I21" s="72"/>
      <c r="J21" s="72"/>
      <c r="K21" s="72"/>
    </row>
    <row r="22" spans="1:11" x14ac:dyDescent="0.3">
      <c r="A22" s="70"/>
      <c r="B22" s="33" t="s">
        <v>444</v>
      </c>
      <c r="C22" s="33" t="s">
        <v>445</v>
      </c>
      <c r="D22" s="70"/>
      <c r="E22" s="70" t="s">
        <v>446</v>
      </c>
      <c r="F22" s="72"/>
      <c r="G22" s="72"/>
      <c r="H22" s="72"/>
      <c r="I22" s="72"/>
      <c r="J22" s="72"/>
      <c r="K22" s="72"/>
    </row>
    <row r="23" spans="1:11" x14ac:dyDescent="0.3">
      <c r="A23" s="70"/>
      <c r="B23" s="33" t="s">
        <v>412</v>
      </c>
      <c r="C23" s="33" t="s">
        <v>409</v>
      </c>
      <c r="D23" s="70"/>
      <c r="E23" s="70" t="s">
        <v>447</v>
      </c>
      <c r="F23" s="72"/>
      <c r="G23" s="72"/>
      <c r="H23" s="72"/>
      <c r="I23" s="72"/>
      <c r="J23" s="72"/>
      <c r="K23" s="72"/>
    </row>
    <row r="24" spans="1:11" x14ac:dyDescent="0.3">
      <c r="A24" s="70"/>
      <c r="B24" s="33" t="s">
        <v>448</v>
      </c>
      <c r="C24" s="33" t="s">
        <v>449</v>
      </c>
      <c r="D24" s="70"/>
      <c r="E24" s="70"/>
      <c r="F24" s="72"/>
      <c r="G24" s="72"/>
      <c r="H24" s="72"/>
      <c r="I24" s="72"/>
      <c r="J24" s="72"/>
      <c r="K24" s="72"/>
    </row>
    <row r="25" spans="1:11" x14ac:dyDescent="0.3">
      <c r="A25" s="70"/>
      <c r="B25" s="33" t="s">
        <v>450</v>
      </c>
      <c r="C25" s="33" t="s">
        <v>451</v>
      </c>
      <c r="D25" s="70"/>
      <c r="E25" s="70" t="s">
        <v>452</v>
      </c>
      <c r="F25" s="72"/>
      <c r="G25" s="72"/>
      <c r="H25" s="72"/>
      <c r="I25" s="72"/>
      <c r="J25" s="72"/>
      <c r="K25" s="72"/>
    </row>
    <row r="26" spans="1:11" x14ac:dyDescent="0.3">
      <c r="A26" s="70"/>
      <c r="B26" s="33" t="s">
        <v>453</v>
      </c>
      <c r="C26" s="33" t="s">
        <v>409</v>
      </c>
      <c r="D26" s="70"/>
      <c r="E26" s="70"/>
      <c r="F26" s="72"/>
      <c r="G26" s="72"/>
      <c r="H26" s="72"/>
      <c r="I26" s="72"/>
      <c r="J26" s="72"/>
      <c r="K26" s="72"/>
    </row>
    <row r="27" spans="1:11" ht="25.8" customHeight="1" x14ac:dyDescent="0.3">
      <c r="A27" s="70"/>
      <c r="B27" s="4" t="s">
        <v>454</v>
      </c>
      <c r="C27" s="33" t="s">
        <v>442</v>
      </c>
      <c r="D27" s="70"/>
      <c r="E27" s="93" t="s">
        <v>455</v>
      </c>
      <c r="F27" s="72"/>
      <c r="G27" s="72"/>
      <c r="H27" s="72"/>
      <c r="I27" s="72"/>
      <c r="J27" s="72"/>
      <c r="K27" s="72"/>
    </row>
    <row r="28" spans="1:11" x14ac:dyDescent="0.3">
      <c r="A28" s="70"/>
      <c r="B28" s="33" t="s">
        <v>456</v>
      </c>
      <c r="C28" s="33" t="s">
        <v>441</v>
      </c>
      <c r="D28" s="70"/>
      <c r="E28" s="70" t="s">
        <v>457</v>
      </c>
      <c r="F28" s="72"/>
      <c r="G28" s="72"/>
      <c r="H28" s="72"/>
      <c r="I28" s="72"/>
      <c r="J28" s="72"/>
      <c r="K28" s="72"/>
    </row>
    <row r="29" spans="1:11" x14ac:dyDescent="0.3">
      <c r="A29" s="70"/>
      <c r="B29" s="33"/>
      <c r="C29" s="33"/>
      <c r="D29" s="70"/>
      <c r="E29" s="70"/>
      <c r="F29" s="72"/>
      <c r="G29" s="72"/>
      <c r="H29" s="72"/>
      <c r="I29" s="72"/>
      <c r="J29" s="72"/>
      <c r="K29" s="72"/>
    </row>
    <row r="30" spans="1:11" x14ac:dyDescent="0.3">
      <c r="A30" s="70"/>
      <c r="B30" s="33"/>
      <c r="C30" s="33"/>
      <c r="D30" s="70"/>
      <c r="E30" s="70"/>
      <c r="F30" s="72"/>
      <c r="G30" s="72"/>
      <c r="H30" s="72"/>
      <c r="I30" s="72"/>
      <c r="J30" s="72"/>
      <c r="K30" s="72"/>
    </row>
    <row r="31" spans="1:11" x14ac:dyDescent="0.3">
      <c r="A31" s="70"/>
      <c r="B31" s="33"/>
      <c r="C31" s="33"/>
      <c r="D31" s="70"/>
      <c r="E31" s="70"/>
      <c r="F31" s="72"/>
      <c r="G31" s="72"/>
      <c r="H31" s="72"/>
      <c r="I31" s="72"/>
      <c r="J31" s="72"/>
      <c r="K31" s="72"/>
    </row>
    <row r="32" spans="1:11" x14ac:dyDescent="0.3">
      <c r="A32" s="70"/>
      <c r="B32" s="33"/>
      <c r="C32" s="33"/>
      <c r="D32" s="70"/>
      <c r="E32" s="70"/>
      <c r="F32" s="72"/>
      <c r="G32" s="72"/>
      <c r="H32" s="72"/>
      <c r="I32" s="72"/>
      <c r="J32" s="72"/>
      <c r="K32" s="72"/>
    </row>
    <row r="33" spans="1:11" x14ac:dyDescent="0.3">
      <c r="A33" s="82" t="s">
        <v>458</v>
      </c>
      <c r="B33" s="139" t="s">
        <v>22</v>
      </c>
      <c r="C33" s="140"/>
      <c r="D33" s="83" t="s">
        <v>459</v>
      </c>
      <c r="E33" s="84"/>
      <c r="F33" s="77"/>
      <c r="G33" s="77"/>
      <c r="H33" s="77"/>
      <c r="I33" s="77"/>
      <c r="J33" s="77"/>
      <c r="K33" s="77"/>
    </row>
    <row r="34" spans="1:11" x14ac:dyDescent="0.3">
      <c r="A34" s="70"/>
      <c r="B34" s="33"/>
      <c r="C34" s="33"/>
      <c r="D34" s="70"/>
      <c r="E34" s="70"/>
      <c r="F34" s="72"/>
      <c r="G34" s="72"/>
      <c r="H34" s="72"/>
      <c r="I34" s="72"/>
      <c r="J34" s="72"/>
      <c r="K34" s="72"/>
    </row>
    <row r="35" spans="1:11" x14ac:dyDescent="0.3">
      <c r="A35" s="71" t="s">
        <v>460</v>
      </c>
      <c r="B35" s="85" t="s">
        <v>96</v>
      </c>
      <c r="C35" s="94" t="s">
        <v>461</v>
      </c>
      <c r="D35" s="87" t="s">
        <v>462</v>
      </c>
      <c r="E35" s="91"/>
      <c r="F35" s="72" t="s">
        <v>463</v>
      </c>
      <c r="G35" s="72"/>
      <c r="H35" s="72"/>
      <c r="I35" s="72"/>
      <c r="J35" s="72"/>
      <c r="K35" s="72"/>
    </row>
    <row r="36" spans="1:11" x14ac:dyDescent="0.3">
      <c r="A36" s="70"/>
      <c r="B36" s="95" t="s">
        <v>464</v>
      </c>
      <c r="C36" s="33"/>
      <c r="D36" s="70"/>
      <c r="E36" s="70"/>
      <c r="F36" s="72"/>
      <c r="G36" s="72"/>
      <c r="H36" s="72"/>
      <c r="I36" s="72"/>
      <c r="J36" s="72"/>
      <c r="K36" s="72"/>
    </row>
    <row r="37" spans="1:11" x14ac:dyDescent="0.3">
      <c r="A37" s="33"/>
      <c r="B37" s="33" t="s">
        <v>1</v>
      </c>
      <c r="C37" s="33" t="s">
        <v>465</v>
      </c>
      <c r="D37" s="33" t="s">
        <v>465</v>
      </c>
      <c r="E37" s="70"/>
      <c r="F37" s="72"/>
      <c r="G37" s="72"/>
      <c r="H37" s="72"/>
      <c r="I37" s="72"/>
      <c r="J37" s="72"/>
      <c r="K37" s="72"/>
    </row>
    <row r="38" spans="1:11" x14ac:dyDescent="0.3">
      <c r="A38" s="70"/>
      <c r="B38" s="86" t="s">
        <v>2</v>
      </c>
      <c r="C38" s="33" t="s">
        <v>466</v>
      </c>
      <c r="D38" s="70"/>
      <c r="E38" s="70"/>
      <c r="F38" s="72"/>
      <c r="G38" s="72"/>
      <c r="H38" s="72"/>
      <c r="I38" s="72"/>
      <c r="J38" s="72"/>
      <c r="K38" s="72"/>
    </row>
    <row r="39" spans="1:11" x14ac:dyDescent="0.3">
      <c r="A39" s="70"/>
      <c r="B39" s="86"/>
      <c r="C39" s="33"/>
      <c r="D39" s="70"/>
      <c r="E39" s="70"/>
      <c r="F39" s="72"/>
      <c r="G39" s="72"/>
      <c r="H39" s="72"/>
      <c r="I39" s="72"/>
      <c r="J39" s="72"/>
      <c r="K39" s="72"/>
    </row>
    <row r="40" spans="1:11" x14ac:dyDescent="0.3">
      <c r="A40" s="87" t="s">
        <v>467</v>
      </c>
      <c r="B40" s="85" t="s">
        <v>0</v>
      </c>
      <c r="C40" s="94" t="s">
        <v>461</v>
      </c>
      <c r="D40" s="87" t="s">
        <v>468</v>
      </c>
      <c r="E40" s="91"/>
      <c r="F40" s="72" t="s">
        <v>469</v>
      </c>
      <c r="G40" s="72"/>
      <c r="H40" s="72"/>
      <c r="I40" s="72"/>
      <c r="J40" s="72"/>
      <c r="K40" s="72"/>
    </row>
    <row r="41" spans="1:11" x14ac:dyDescent="0.3">
      <c r="A41" s="70"/>
      <c r="B41" s="95" t="s">
        <v>464</v>
      </c>
      <c r="C41" s="33"/>
      <c r="D41" s="70"/>
      <c r="E41" s="70"/>
      <c r="F41" s="72"/>
      <c r="G41" s="72"/>
      <c r="H41" s="72"/>
      <c r="I41" s="72"/>
      <c r="J41" s="72"/>
      <c r="K41" s="72"/>
    </row>
    <row r="42" spans="1:11" x14ac:dyDescent="0.3">
      <c r="A42" s="33"/>
      <c r="B42" s="33" t="s">
        <v>1</v>
      </c>
      <c r="C42" s="33" t="s">
        <v>465</v>
      </c>
      <c r="D42" s="33" t="s">
        <v>465</v>
      </c>
      <c r="E42" s="70"/>
      <c r="F42" s="72"/>
      <c r="G42" s="72"/>
      <c r="H42" s="72"/>
      <c r="I42" s="72"/>
      <c r="J42" s="72"/>
      <c r="K42" s="72"/>
    </row>
    <row r="43" spans="1:11" x14ac:dyDescent="0.3">
      <c r="A43" s="70"/>
      <c r="B43" s="86" t="s">
        <v>2</v>
      </c>
      <c r="C43" s="33" t="s">
        <v>466</v>
      </c>
      <c r="D43" s="70" t="s">
        <v>470</v>
      </c>
      <c r="E43" s="70"/>
      <c r="F43" s="72"/>
      <c r="G43" s="72"/>
      <c r="H43" s="72"/>
      <c r="I43" s="72"/>
      <c r="J43" s="72"/>
      <c r="K43" s="72"/>
    </row>
    <row r="44" spans="1:11" x14ac:dyDescent="0.3">
      <c r="A44" s="70"/>
      <c r="B44" s="33"/>
      <c r="C44" s="33"/>
      <c r="D44" s="70"/>
      <c r="E44" s="70"/>
      <c r="F44" s="72"/>
      <c r="G44" s="72"/>
      <c r="H44" s="72"/>
      <c r="I44" s="72"/>
      <c r="J44" s="72"/>
      <c r="K44" s="72"/>
    </row>
    <row r="45" spans="1:11" x14ac:dyDescent="0.3">
      <c r="A45" s="70" t="s">
        <v>471</v>
      </c>
      <c r="B45" s="85" t="s">
        <v>3</v>
      </c>
      <c r="C45" s="94" t="s">
        <v>461</v>
      </c>
      <c r="D45" s="70" t="s">
        <v>472</v>
      </c>
      <c r="E45" s="70"/>
      <c r="F45" s="72"/>
      <c r="G45" s="72"/>
      <c r="H45" s="72"/>
      <c r="I45" s="72"/>
      <c r="J45" s="72"/>
      <c r="K45" s="72"/>
    </row>
    <row r="46" spans="1:11" x14ac:dyDescent="0.3">
      <c r="A46" s="70"/>
      <c r="B46" s="95" t="s">
        <v>464</v>
      </c>
      <c r="C46" s="33"/>
      <c r="D46" s="70"/>
      <c r="E46" s="70"/>
      <c r="F46" s="72" t="s">
        <v>473</v>
      </c>
      <c r="G46" s="72"/>
      <c r="H46" s="72"/>
      <c r="I46" s="72"/>
      <c r="J46" s="72"/>
      <c r="K46" s="72"/>
    </row>
    <row r="47" spans="1:11" x14ac:dyDescent="0.3">
      <c r="A47" s="70"/>
      <c r="B47" s="33" t="s">
        <v>1</v>
      </c>
      <c r="C47" s="33" t="s">
        <v>465</v>
      </c>
      <c r="D47" s="70"/>
      <c r="E47" s="70"/>
      <c r="F47" s="72"/>
      <c r="G47" s="72"/>
      <c r="H47" s="72"/>
      <c r="I47" s="72"/>
      <c r="J47" s="72"/>
      <c r="K47" s="72"/>
    </row>
    <row r="48" spans="1:11" x14ac:dyDescent="0.3">
      <c r="A48" s="70"/>
      <c r="B48" s="33" t="s">
        <v>2</v>
      </c>
      <c r="C48" s="33" t="s">
        <v>466</v>
      </c>
      <c r="D48" s="70"/>
      <c r="E48" s="70"/>
      <c r="F48" s="92"/>
      <c r="G48" s="92"/>
      <c r="H48" s="92"/>
      <c r="I48" s="92"/>
      <c r="J48" s="92"/>
      <c r="K48" s="92"/>
    </row>
    <row r="49" spans="1:11" x14ac:dyDescent="0.3">
      <c r="A49" s="96"/>
      <c r="B49" s="33"/>
      <c r="C49" s="33"/>
      <c r="D49" s="72"/>
      <c r="E49" s="70"/>
      <c r="F49" s="72"/>
      <c r="G49" s="72"/>
      <c r="H49" s="72"/>
      <c r="I49" s="72"/>
      <c r="J49" s="72"/>
      <c r="K49" s="72"/>
    </row>
    <row r="50" spans="1:11" x14ac:dyDescent="0.3">
      <c r="A50" s="70" t="s">
        <v>474</v>
      </c>
      <c r="B50" s="85" t="s">
        <v>95</v>
      </c>
      <c r="C50" s="94" t="s">
        <v>461</v>
      </c>
      <c r="D50" s="70" t="s">
        <v>475</v>
      </c>
      <c r="E50" s="70" t="s">
        <v>476</v>
      </c>
      <c r="F50" s="72" t="s">
        <v>473</v>
      </c>
      <c r="G50" s="72"/>
      <c r="H50" s="72"/>
      <c r="I50" s="72"/>
      <c r="J50" s="72"/>
      <c r="K50" s="72"/>
    </row>
    <row r="51" spans="1:11" x14ac:dyDescent="0.3">
      <c r="A51" s="70"/>
      <c r="B51" s="95" t="s">
        <v>464</v>
      </c>
      <c r="C51" s="33"/>
      <c r="D51" s="70"/>
      <c r="E51" s="70"/>
      <c r="F51" s="72"/>
      <c r="G51" s="72"/>
      <c r="H51" s="72"/>
      <c r="I51" s="72"/>
      <c r="J51" s="72"/>
      <c r="K51" s="72"/>
    </row>
    <row r="52" spans="1:11" x14ac:dyDescent="0.3">
      <c r="A52" s="70"/>
      <c r="B52" s="33" t="s">
        <v>1</v>
      </c>
      <c r="C52" s="33" t="s">
        <v>465</v>
      </c>
      <c r="D52" s="70"/>
      <c r="E52" s="70"/>
      <c r="F52" s="72"/>
      <c r="G52" s="72"/>
      <c r="H52" s="72"/>
      <c r="I52" s="72"/>
      <c r="J52" s="72"/>
      <c r="K52" s="72"/>
    </row>
    <row r="53" spans="1:11" x14ac:dyDescent="0.3">
      <c r="A53" s="70"/>
      <c r="B53" s="33" t="s">
        <v>2</v>
      </c>
      <c r="C53" s="33" t="s">
        <v>466</v>
      </c>
      <c r="D53" s="70"/>
      <c r="E53" s="70"/>
      <c r="F53" s="92"/>
      <c r="G53" s="92"/>
      <c r="H53" s="92"/>
      <c r="I53" s="92"/>
      <c r="J53" s="92"/>
      <c r="K53" s="92"/>
    </row>
    <row r="54" spans="1:11" x14ac:dyDescent="0.3">
      <c r="A54" s="70"/>
      <c r="B54" s="33"/>
      <c r="C54" s="33"/>
      <c r="D54" s="70"/>
      <c r="E54" s="70"/>
      <c r="F54" s="92"/>
      <c r="G54" s="92"/>
      <c r="H54" s="92"/>
      <c r="I54" s="92"/>
      <c r="J54" s="92"/>
      <c r="K54" s="92"/>
    </row>
    <row r="55" spans="1:11" x14ac:dyDescent="0.3">
      <c r="A55" s="70" t="s">
        <v>477</v>
      </c>
      <c r="B55" s="85" t="s">
        <v>92</v>
      </c>
      <c r="C55" s="70"/>
      <c r="D55" s="70" t="s">
        <v>478</v>
      </c>
      <c r="E55" s="70"/>
      <c r="F55" s="72"/>
      <c r="G55" s="72"/>
      <c r="H55" s="72"/>
      <c r="I55" s="72"/>
      <c r="J55" s="72"/>
      <c r="K55" s="72"/>
    </row>
    <row r="56" spans="1:11" x14ac:dyDescent="0.3">
      <c r="A56" s="70"/>
      <c r="B56" s="95" t="s">
        <v>464</v>
      </c>
      <c r="C56" s="33"/>
      <c r="D56" s="70"/>
      <c r="E56" s="70"/>
      <c r="F56" s="72"/>
      <c r="G56" s="72"/>
      <c r="H56" s="72"/>
      <c r="I56" s="72"/>
      <c r="J56" s="72"/>
      <c r="K56" s="72"/>
    </row>
    <row r="57" spans="1:11" x14ac:dyDescent="0.3">
      <c r="A57" s="71"/>
      <c r="B57" s="94" t="s">
        <v>1</v>
      </c>
      <c r="C57" s="94" t="s">
        <v>465</v>
      </c>
      <c r="D57" s="71"/>
      <c r="E57" s="71"/>
      <c r="F57" s="97"/>
      <c r="G57" s="97"/>
      <c r="H57" s="97"/>
      <c r="I57" s="97"/>
      <c r="J57" s="97"/>
      <c r="K57" s="97"/>
    </row>
    <row r="58" spans="1:11" x14ac:dyDescent="0.3">
      <c r="A58" s="71"/>
      <c r="B58" s="94" t="s">
        <v>2</v>
      </c>
      <c r="C58" s="94" t="s">
        <v>409</v>
      </c>
      <c r="D58" s="71"/>
      <c r="E58" s="71" t="s">
        <v>479</v>
      </c>
      <c r="F58" s="98"/>
      <c r="G58" s="98"/>
      <c r="H58" s="98"/>
      <c r="I58" s="98"/>
      <c r="J58" s="98"/>
      <c r="K58" s="98"/>
    </row>
    <row r="59" spans="1:11" x14ac:dyDescent="0.3">
      <c r="A59" s="71"/>
      <c r="B59" s="94" t="s">
        <v>5</v>
      </c>
      <c r="C59" s="94" t="s">
        <v>409</v>
      </c>
      <c r="D59" s="71" t="s">
        <v>480</v>
      </c>
      <c r="E59" s="71" t="s">
        <v>481</v>
      </c>
      <c r="F59" s="97"/>
      <c r="G59" s="97"/>
      <c r="H59" s="97"/>
      <c r="I59" s="97"/>
      <c r="J59" s="97"/>
      <c r="K59" s="97"/>
    </row>
    <row r="60" spans="1:11" x14ac:dyDescent="0.3">
      <c r="A60" s="71"/>
      <c r="B60" s="94" t="s">
        <v>7</v>
      </c>
      <c r="C60" s="94" t="s">
        <v>409</v>
      </c>
      <c r="D60" s="71"/>
      <c r="E60" s="71" t="s">
        <v>482</v>
      </c>
      <c r="F60" s="97"/>
      <c r="G60" s="97"/>
      <c r="H60" s="97"/>
      <c r="I60" s="97"/>
      <c r="J60" s="97"/>
      <c r="K60" s="97"/>
    </row>
    <row r="61" spans="1:11" x14ac:dyDescent="0.3">
      <c r="A61" s="70"/>
      <c r="B61" s="33"/>
      <c r="C61" s="33"/>
      <c r="D61" s="70"/>
      <c r="E61" s="33"/>
      <c r="F61" s="72"/>
      <c r="G61" s="72"/>
      <c r="H61" s="72"/>
      <c r="I61" s="72"/>
      <c r="J61" s="72"/>
      <c r="K61" s="72"/>
    </row>
    <row r="62" spans="1:11" x14ac:dyDescent="0.3">
      <c r="A62" s="70" t="s">
        <v>483</v>
      </c>
      <c r="B62" s="85" t="s">
        <v>4</v>
      </c>
      <c r="C62" s="33" t="s">
        <v>484</v>
      </c>
      <c r="D62" s="70" t="s">
        <v>485</v>
      </c>
      <c r="E62" s="70"/>
      <c r="F62" s="72" t="s">
        <v>486</v>
      </c>
      <c r="G62" s="72" t="s">
        <v>487</v>
      </c>
      <c r="H62" s="72"/>
      <c r="I62" s="72"/>
      <c r="J62" s="72"/>
      <c r="K62" s="72"/>
    </row>
    <row r="63" spans="1:11" x14ac:dyDescent="0.3">
      <c r="A63" s="70"/>
      <c r="B63" s="95" t="s">
        <v>464</v>
      </c>
      <c r="C63" s="33"/>
      <c r="D63" s="70"/>
      <c r="E63" s="70"/>
      <c r="F63" s="72"/>
      <c r="G63" s="72"/>
      <c r="H63" s="72"/>
      <c r="I63" s="72"/>
      <c r="J63" s="72"/>
      <c r="K63" s="72"/>
    </row>
    <row r="64" spans="1:11" x14ac:dyDescent="0.3">
      <c r="A64" s="71"/>
      <c r="B64" s="94" t="s">
        <v>1</v>
      </c>
      <c r="C64" s="94" t="s">
        <v>465</v>
      </c>
      <c r="D64" s="71"/>
      <c r="E64" s="71"/>
      <c r="F64" s="97"/>
      <c r="G64" s="97"/>
      <c r="H64" s="97"/>
      <c r="I64" s="97"/>
      <c r="J64" s="97"/>
      <c r="K64" s="97"/>
    </row>
    <row r="65" spans="1:11" x14ac:dyDescent="0.3">
      <c r="A65" s="71"/>
      <c r="B65" s="94" t="s">
        <v>2</v>
      </c>
      <c r="C65" s="94" t="s">
        <v>409</v>
      </c>
      <c r="D65" s="71"/>
      <c r="E65" s="71" t="s">
        <v>488</v>
      </c>
      <c r="F65" s="98"/>
      <c r="G65" s="98"/>
      <c r="H65" s="98"/>
      <c r="I65" s="98"/>
      <c r="J65" s="98"/>
      <c r="K65" s="98"/>
    </row>
    <row r="66" spans="1:11" x14ac:dyDescent="0.3">
      <c r="A66" s="71"/>
      <c r="B66" s="94" t="s">
        <v>5</v>
      </c>
      <c r="C66" s="94" t="s">
        <v>409</v>
      </c>
      <c r="D66" s="71" t="s">
        <v>480</v>
      </c>
      <c r="E66" s="71" t="s">
        <v>489</v>
      </c>
      <c r="F66" s="97"/>
      <c r="G66" s="97"/>
      <c r="H66" s="97"/>
      <c r="I66" s="97"/>
      <c r="J66" s="97"/>
      <c r="K66" s="97"/>
    </row>
    <row r="67" spans="1:11" x14ac:dyDescent="0.3">
      <c r="A67" s="71"/>
      <c r="B67" s="94" t="s">
        <v>7</v>
      </c>
      <c r="C67" s="94" t="s">
        <v>409</v>
      </c>
      <c r="D67" s="71"/>
      <c r="E67" s="71" t="s">
        <v>490</v>
      </c>
      <c r="F67" s="97"/>
      <c r="G67" s="97"/>
      <c r="H67" s="97"/>
      <c r="I67" s="97"/>
      <c r="J67" s="97"/>
      <c r="K67" s="97"/>
    </row>
    <row r="68" spans="1:11" x14ac:dyDescent="0.3">
      <c r="A68" s="70"/>
      <c r="B68" s="33" t="s">
        <v>8</v>
      </c>
      <c r="C68" s="33" t="s">
        <v>491</v>
      </c>
      <c r="D68" s="70"/>
      <c r="E68" s="33"/>
      <c r="F68" s="72"/>
      <c r="G68" s="72"/>
      <c r="H68" s="72"/>
      <c r="I68" s="72"/>
      <c r="J68" s="72"/>
      <c r="K68" s="72"/>
    </row>
    <row r="69" spans="1:11" x14ac:dyDescent="0.3">
      <c r="A69" s="70"/>
      <c r="B69" s="33" t="s">
        <v>9</v>
      </c>
      <c r="C69" s="33" t="s">
        <v>491</v>
      </c>
      <c r="D69" s="70"/>
      <c r="E69" s="33"/>
      <c r="F69" s="72"/>
      <c r="G69" s="72"/>
      <c r="H69" s="72"/>
      <c r="I69" s="72"/>
      <c r="J69" s="72"/>
      <c r="K69" s="72"/>
    </row>
    <row r="70" spans="1:11" x14ac:dyDescent="0.3">
      <c r="A70" s="70"/>
      <c r="B70" s="33"/>
      <c r="C70" s="70"/>
      <c r="D70" s="70"/>
      <c r="E70" s="70"/>
      <c r="F70" s="72"/>
      <c r="G70" s="72"/>
      <c r="H70" s="72"/>
      <c r="I70" s="72"/>
      <c r="J70" s="72"/>
      <c r="K70" s="72"/>
    </row>
    <row r="71" spans="1:11" x14ac:dyDescent="0.3">
      <c r="A71" s="70" t="s">
        <v>492</v>
      </c>
      <c r="B71" s="85" t="s">
        <v>10</v>
      </c>
      <c r="C71" s="33" t="s">
        <v>493</v>
      </c>
      <c r="D71" s="70" t="s">
        <v>493</v>
      </c>
      <c r="E71" s="33"/>
      <c r="F71" s="72"/>
      <c r="G71" s="72"/>
      <c r="H71" s="72"/>
      <c r="I71" s="72"/>
      <c r="J71" s="72"/>
      <c r="K71" s="72"/>
    </row>
    <row r="72" spans="1:11" x14ac:dyDescent="0.3">
      <c r="A72" s="70"/>
      <c r="B72" s="95" t="s">
        <v>464</v>
      </c>
      <c r="C72" s="33"/>
      <c r="D72" s="70"/>
      <c r="E72" s="33"/>
      <c r="F72" s="72"/>
      <c r="G72" s="72"/>
      <c r="H72" s="72"/>
      <c r="I72" s="72"/>
      <c r="J72" s="72"/>
      <c r="K72" s="72"/>
    </row>
    <row r="73" spans="1:11" x14ac:dyDescent="0.3">
      <c r="A73" s="70"/>
      <c r="B73" s="33" t="s">
        <v>1</v>
      </c>
      <c r="C73" s="33" t="s">
        <v>465</v>
      </c>
      <c r="D73" s="70"/>
      <c r="E73" s="70"/>
      <c r="F73" s="72"/>
      <c r="G73" s="72"/>
      <c r="H73" s="72"/>
      <c r="I73" s="72"/>
      <c r="J73" s="72"/>
      <c r="K73" s="72"/>
    </row>
    <row r="74" spans="1:11" x14ac:dyDescent="0.3">
      <c r="A74" s="70"/>
      <c r="B74" s="33" t="s">
        <v>2</v>
      </c>
      <c r="C74" s="33" t="s">
        <v>409</v>
      </c>
      <c r="D74" s="70"/>
      <c r="E74" s="70"/>
      <c r="F74" s="92"/>
      <c r="G74" s="92"/>
      <c r="H74" s="92"/>
      <c r="I74" s="92"/>
      <c r="J74" s="92"/>
      <c r="K74" s="92"/>
    </row>
    <row r="75" spans="1:11" x14ac:dyDescent="0.3">
      <c r="A75" s="70"/>
      <c r="B75" s="33" t="s">
        <v>6</v>
      </c>
      <c r="C75" s="33" t="s">
        <v>442</v>
      </c>
      <c r="D75" s="71" t="s">
        <v>494</v>
      </c>
      <c r="E75" s="70" t="s">
        <v>495</v>
      </c>
      <c r="F75" s="72"/>
      <c r="G75" s="72"/>
      <c r="H75" s="72"/>
      <c r="I75" s="72"/>
      <c r="J75" s="72"/>
      <c r="K75" s="72"/>
    </row>
    <row r="76" spans="1:11" x14ac:dyDescent="0.3">
      <c r="A76" s="33"/>
      <c r="B76" s="33" t="s">
        <v>496</v>
      </c>
      <c r="C76" s="33" t="s">
        <v>442</v>
      </c>
      <c r="D76" s="33"/>
      <c r="E76" s="70" t="s">
        <v>497</v>
      </c>
      <c r="F76" s="72"/>
      <c r="G76" s="72"/>
      <c r="H76" s="72"/>
      <c r="I76" s="72"/>
      <c r="J76" s="72"/>
      <c r="K76" s="72"/>
    </row>
    <row r="77" spans="1:11" x14ac:dyDescent="0.3">
      <c r="A77" s="70"/>
      <c r="B77" s="33" t="s">
        <v>498</v>
      </c>
      <c r="C77" s="33" t="s">
        <v>442</v>
      </c>
      <c r="D77" s="70"/>
      <c r="E77" s="71" t="s">
        <v>499</v>
      </c>
      <c r="F77" s="72"/>
      <c r="G77" s="72"/>
      <c r="H77" s="72"/>
      <c r="I77" s="72"/>
      <c r="J77" s="72"/>
      <c r="K77" s="72"/>
    </row>
    <row r="78" spans="1:11" x14ac:dyDescent="0.3">
      <c r="A78" s="70"/>
      <c r="B78" s="33" t="s">
        <v>500</v>
      </c>
      <c r="C78" s="33" t="s">
        <v>491</v>
      </c>
      <c r="D78" s="70" t="s">
        <v>501</v>
      </c>
      <c r="E78" s="70"/>
      <c r="F78" s="72"/>
      <c r="G78" s="72"/>
      <c r="H78" s="72"/>
      <c r="I78" s="72"/>
      <c r="J78" s="72"/>
      <c r="K78" s="72"/>
    </row>
    <row r="79" spans="1:11" x14ac:dyDescent="0.3">
      <c r="A79" s="70"/>
      <c r="B79" s="33" t="s">
        <v>502</v>
      </c>
      <c r="C79" s="33" t="s">
        <v>491</v>
      </c>
      <c r="D79" s="70" t="s">
        <v>503</v>
      </c>
      <c r="E79" s="70"/>
      <c r="F79" s="72"/>
      <c r="G79" s="72"/>
      <c r="H79" s="72"/>
      <c r="I79" s="72"/>
      <c r="J79" s="72"/>
      <c r="K79" s="72"/>
    </row>
    <row r="80" spans="1:11" x14ac:dyDescent="0.3">
      <c r="A80" s="70"/>
      <c r="B80" s="33" t="s">
        <v>504</v>
      </c>
      <c r="C80" s="33" t="s">
        <v>491</v>
      </c>
      <c r="D80" s="70" t="s">
        <v>505</v>
      </c>
      <c r="E80" s="70"/>
      <c r="F80" s="72"/>
      <c r="G80" s="72"/>
      <c r="H80" s="72"/>
      <c r="I80" s="72"/>
      <c r="J80" s="72"/>
      <c r="K80" s="72"/>
    </row>
    <row r="81" spans="1:11" x14ac:dyDescent="0.3">
      <c r="A81" s="70"/>
      <c r="B81" s="33" t="s">
        <v>506</v>
      </c>
      <c r="C81" s="33" t="s">
        <v>491</v>
      </c>
      <c r="D81" s="70" t="s">
        <v>507</v>
      </c>
      <c r="E81" s="70"/>
      <c r="F81" s="72"/>
      <c r="G81" s="72"/>
      <c r="H81" s="72"/>
      <c r="I81" s="72"/>
      <c r="J81" s="72"/>
      <c r="K81" s="72"/>
    </row>
    <row r="82" spans="1:11" x14ac:dyDescent="0.3">
      <c r="A82" s="70"/>
      <c r="B82" s="33"/>
      <c r="C82" s="70"/>
      <c r="D82" s="70"/>
      <c r="E82" s="70"/>
      <c r="F82" s="72"/>
      <c r="G82" s="72"/>
      <c r="H82" s="72"/>
      <c r="I82" s="72"/>
      <c r="J82" s="72"/>
      <c r="K82" s="72"/>
    </row>
    <row r="83" spans="1:11" x14ac:dyDescent="0.3">
      <c r="A83" s="82"/>
      <c r="B83" s="139" t="s">
        <v>508</v>
      </c>
      <c r="C83" s="140"/>
      <c r="D83" s="83" t="s">
        <v>509</v>
      </c>
      <c r="E83" s="84"/>
      <c r="F83" s="77"/>
      <c r="G83" s="77"/>
      <c r="H83" s="77"/>
      <c r="I83" s="77"/>
      <c r="J83" s="77"/>
      <c r="K83" s="77"/>
    </row>
    <row r="84" spans="1:11" x14ac:dyDescent="0.3">
      <c r="A84" s="70"/>
      <c r="B84" s="33"/>
      <c r="C84" s="33"/>
      <c r="D84" s="70"/>
      <c r="E84" s="70"/>
      <c r="F84" s="72"/>
      <c r="G84" s="72"/>
      <c r="H84" s="72"/>
      <c r="I84" s="72"/>
      <c r="J84" s="72"/>
      <c r="K84" s="72"/>
    </row>
    <row r="85" spans="1:11" x14ac:dyDescent="0.3">
      <c r="A85" s="70"/>
      <c r="B85" s="85" t="s">
        <v>13</v>
      </c>
      <c r="C85" s="33" t="s">
        <v>510</v>
      </c>
      <c r="D85" s="70" t="s">
        <v>510</v>
      </c>
      <c r="E85" s="70"/>
      <c r="F85" s="72"/>
      <c r="G85" s="72"/>
      <c r="H85" s="72"/>
      <c r="I85" s="72"/>
      <c r="J85" s="72"/>
      <c r="K85" s="72"/>
    </row>
    <row r="86" spans="1:11" x14ac:dyDescent="0.3">
      <c r="A86" s="70"/>
      <c r="B86" s="95" t="s">
        <v>464</v>
      </c>
      <c r="C86" s="33"/>
      <c r="D86" s="70"/>
      <c r="E86" s="70"/>
      <c r="F86" s="72"/>
      <c r="G86" s="72"/>
      <c r="H86" s="72"/>
      <c r="I86" s="72"/>
      <c r="J86" s="72"/>
      <c r="K86" s="72"/>
    </row>
    <row r="87" spans="1:11" x14ac:dyDescent="0.3">
      <c r="A87" s="70"/>
      <c r="B87" s="33" t="s">
        <v>1</v>
      </c>
      <c r="C87" s="33" t="s">
        <v>465</v>
      </c>
      <c r="D87" s="70"/>
      <c r="E87" s="70"/>
      <c r="F87" s="72"/>
      <c r="G87" s="72"/>
      <c r="H87" s="72"/>
      <c r="I87" s="72"/>
      <c r="J87" s="72"/>
      <c r="K87" s="72"/>
    </row>
    <row r="88" spans="1:11" x14ac:dyDescent="0.3">
      <c r="A88" s="70"/>
      <c r="B88" s="33" t="s">
        <v>2</v>
      </c>
      <c r="C88" s="33" t="s">
        <v>409</v>
      </c>
      <c r="D88" s="70"/>
      <c r="E88" s="70"/>
      <c r="F88" s="92"/>
      <c r="G88" s="92"/>
      <c r="H88" s="92"/>
      <c r="I88" s="92"/>
      <c r="J88" s="92"/>
      <c r="K88" s="92"/>
    </row>
    <row r="89" spans="1:11" x14ac:dyDescent="0.3">
      <c r="A89" s="70"/>
      <c r="B89" s="33"/>
      <c r="C89" s="33"/>
      <c r="D89" s="70"/>
      <c r="E89" s="70"/>
      <c r="F89" s="72"/>
      <c r="G89" s="72"/>
      <c r="H89" s="72"/>
      <c r="I89" s="72"/>
      <c r="J89" s="72"/>
      <c r="K89" s="72"/>
    </row>
    <row r="90" spans="1:11" x14ac:dyDescent="0.3">
      <c r="A90" s="70"/>
      <c r="B90" s="85" t="s">
        <v>12</v>
      </c>
      <c r="C90" s="33" t="s">
        <v>511</v>
      </c>
      <c r="D90" s="70" t="s">
        <v>511</v>
      </c>
      <c r="E90" s="70"/>
      <c r="F90" s="72"/>
      <c r="G90" s="72"/>
      <c r="H90" s="72"/>
      <c r="I90" s="72"/>
      <c r="J90" s="72"/>
      <c r="K90" s="72"/>
    </row>
    <row r="91" spans="1:11" x14ac:dyDescent="0.3">
      <c r="A91" s="70"/>
      <c r="B91" s="95" t="s">
        <v>464</v>
      </c>
      <c r="C91" s="33"/>
      <c r="D91" s="70"/>
      <c r="E91" s="70"/>
      <c r="F91" s="72"/>
      <c r="G91" s="72"/>
      <c r="H91" s="72"/>
      <c r="I91" s="72"/>
      <c r="J91" s="72"/>
      <c r="K91" s="72"/>
    </row>
    <row r="92" spans="1:11" x14ac:dyDescent="0.3">
      <c r="A92" s="70"/>
      <c r="B92" s="33" t="s">
        <v>1</v>
      </c>
      <c r="C92" s="33" t="s">
        <v>465</v>
      </c>
      <c r="D92" s="70"/>
      <c r="E92" s="70"/>
      <c r="F92" s="72"/>
      <c r="G92" s="72"/>
      <c r="H92" s="72"/>
      <c r="I92" s="72"/>
      <c r="J92" s="72"/>
      <c r="K92" s="72"/>
    </row>
    <row r="93" spans="1:11" x14ac:dyDescent="0.3">
      <c r="A93" s="70"/>
      <c r="B93" s="33" t="s">
        <v>2</v>
      </c>
      <c r="C93" s="33" t="s">
        <v>409</v>
      </c>
      <c r="D93" s="70"/>
      <c r="E93" s="70" t="s">
        <v>512</v>
      </c>
      <c r="F93" s="92"/>
      <c r="G93" s="92"/>
      <c r="H93" s="92"/>
      <c r="I93" s="92"/>
      <c r="J93" s="92"/>
      <c r="K93" s="92"/>
    </row>
    <row r="94" spans="1:11" x14ac:dyDescent="0.3">
      <c r="A94" s="70"/>
      <c r="B94" s="33"/>
      <c r="C94" s="33"/>
      <c r="D94" s="70"/>
      <c r="E94" s="70"/>
      <c r="F94" s="72"/>
      <c r="G94" s="72"/>
      <c r="H94" s="72"/>
      <c r="I94" s="72"/>
      <c r="J94" s="72"/>
      <c r="K94" s="72"/>
    </row>
    <row r="95" spans="1:11" x14ac:dyDescent="0.3">
      <c r="A95" s="70"/>
      <c r="B95" s="85" t="s">
        <v>11</v>
      </c>
      <c r="C95" s="33" t="s">
        <v>513</v>
      </c>
      <c r="D95" s="70" t="s">
        <v>513</v>
      </c>
      <c r="E95" s="70"/>
      <c r="F95" s="72"/>
      <c r="G95" s="72"/>
      <c r="H95" s="72"/>
      <c r="I95" s="72"/>
      <c r="J95" s="72"/>
      <c r="K95" s="72"/>
    </row>
    <row r="96" spans="1:11" x14ac:dyDescent="0.3">
      <c r="A96" s="70"/>
      <c r="B96" s="95" t="s">
        <v>464</v>
      </c>
      <c r="C96" s="33"/>
      <c r="D96" s="70"/>
      <c r="E96" s="70"/>
      <c r="F96" s="72"/>
      <c r="G96" s="72"/>
      <c r="H96" s="72"/>
      <c r="I96" s="72"/>
      <c r="J96" s="72"/>
      <c r="K96" s="72"/>
    </row>
    <row r="97" spans="1:11" x14ac:dyDescent="0.3">
      <c r="A97" s="70"/>
      <c r="B97" s="33" t="s">
        <v>1</v>
      </c>
      <c r="C97" s="33" t="s">
        <v>465</v>
      </c>
      <c r="D97" s="70"/>
      <c r="E97" s="70"/>
      <c r="F97" s="72"/>
      <c r="G97" s="72"/>
      <c r="H97" s="72"/>
      <c r="I97" s="72"/>
      <c r="J97" s="72"/>
      <c r="K97" s="72"/>
    </row>
    <row r="98" spans="1:11" x14ac:dyDescent="0.3">
      <c r="A98" s="70"/>
      <c r="B98" s="33" t="s">
        <v>514</v>
      </c>
      <c r="C98" s="33" t="s">
        <v>409</v>
      </c>
      <c r="D98" s="70"/>
      <c r="E98" s="70">
        <v>100</v>
      </c>
      <c r="F98" s="92"/>
      <c r="G98" s="92"/>
      <c r="H98" s="92"/>
      <c r="I98" s="92"/>
      <c r="J98" s="92"/>
      <c r="K98" s="92"/>
    </row>
    <row r="99" spans="1:11" x14ac:dyDescent="0.3">
      <c r="A99" s="70"/>
      <c r="B99" s="94" t="s">
        <v>515</v>
      </c>
      <c r="C99" s="33" t="s">
        <v>409</v>
      </c>
      <c r="D99" s="70"/>
      <c r="E99" s="70" t="s">
        <v>516</v>
      </c>
      <c r="F99" s="92"/>
      <c r="G99" s="92"/>
      <c r="H99" s="92"/>
      <c r="I99" s="92"/>
      <c r="J99" s="92"/>
      <c r="K99" s="92"/>
    </row>
    <row r="100" spans="1:11" x14ac:dyDescent="0.3">
      <c r="A100" s="70"/>
      <c r="B100" s="94"/>
      <c r="C100" s="33"/>
      <c r="D100" s="70"/>
      <c r="E100" s="70"/>
      <c r="F100" s="92"/>
      <c r="G100" s="92"/>
      <c r="H100" s="92"/>
      <c r="I100" s="92"/>
      <c r="J100" s="92"/>
      <c r="K100" s="92"/>
    </row>
    <row r="101" spans="1:11" x14ac:dyDescent="0.3">
      <c r="A101" s="70"/>
      <c r="B101" s="99" t="s">
        <v>91</v>
      </c>
      <c r="C101" s="33" t="s">
        <v>517</v>
      </c>
      <c r="D101" s="70" t="s">
        <v>517</v>
      </c>
      <c r="E101" s="70"/>
      <c r="F101" s="92"/>
      <c r="G101" s="92"/>
      <c r="H101" s="92"/>
      <c r="I101" s="92"/>
      <c r="J101" s="92"/>
      <c r="K101" s="92"/>
    </row>
    <row r="102" spans="1:11" x14ac:dyDescent="0.3">
      <c r="A102" s="70"/>
      <c r="B102" s="95" t="s">
        <v>464</v>
      </c>
      <c r="C102" s="33"/>
      <c r="D102" s="70"/>
      <c r="E102" s="70"/>
      <c r="F102" s="92"/>
      <c r="G102" s="92"/>
      <c r="H102" s="92"/>
      <c r="I102" s="92"/>
      <c r="J102" s="92"/>
      <c r="K102" s="92"/>
    </row>
    <row r="103" spans="1:11" x14ac:dyDescent="0.3">
      <c r="A103" s="70"/>
      <c r="B103" s="33" t="s">
        <v>1</v>
      </c>
      <c r="C103" s="33" t="s">
        <v>465</v>
      </c>
      <c r="D103" s="70"/>
      <c r="E103" s="70"/>
      <c r="F103" s="72"/>
      <c r="G103" s="72"/>
      <c r="H103" s="72"/>
      <c r="I103" s="72"/>
      <c r="J103" s="72"/>
      <c r="K103" s="72"/>
    </row>
    <row r="104" spans="1:11" x14ac:dyDescent="0.3">
      <c r="A104" s="70"/>
      <c r="B104" s="33" t="s">
        <v>2</v>
      </c>
      <c r="C104" s="33" t="s">
        <v>409</v>
      </c>
      <c r="D104" s="70"/>
      <c r="E104" s="70" t="s">
        <v>518</v>
      </c>
      <c r="F104" s="92"/>
      <c r="G104" s="92"/>
      <c r="H104" s="92"/>
      <c r="I104" s="92"/>
      <c r="J104" s="92"/>
      <c r="K104" s="92"/>
    </row>
    <row r="105" spans="1:11" x14ac:dyDescent="0.3">
      <c r="A105" s="70"/>
      <c r="B105" s="33"/>
      <c r="C105" s="33"/>
      <c r="D105" s="70"/>
      <c r="E105" s="70"/>
      <c r="F105" s="72"/>
      <c r="G105" s="72"/>
      <c r="H105" s="72"/>
      <c r="I105" s="72"/>
      <c r="J105" s="72"/>
      <c r="K105" s="72"/>
    </row>
    <row r="106" spans="1:11" x14ac:dyDescent="0.3">
      <c r="A106" s="82"/>
      <c r="B106" s="139" t="s">
        <v>23</v>
      </c>
      <c r="C106" s="140"/>
      <c r="D106" s="83" t="s">
        <v>519</v>
      </c>
      <c r="E106" s="84"/>
      <c r="F106" s="77"/>
      <c r="G106" s="77"/>
      <c r="H106" s="77"/>
      <c r="I106" s="77"/>
      <c r="J106" s="77"/>
      <c r="K106" s="77"/>
    </row>
    <row r="107" spans="1:11" x14ac:dyDescent="0.3">
      <c r="A107" s="73"/>
      <c r="B107" s="74"/>
      <c r="C107" s="75"/>
      <c r="D107" s="74"/>
      <c r="E107" s="76"/>
      <c r="F107" s="77"/>
      <c r="G107" s="77"/>
      <c r="H107" s="77"/>
      <c r="I107" s="77"/>
      <c r="J107" s="77"/>
      <c r="K107" s="77"/>
    </row>
    <row r="108" spans="1:11" x14ac:dyDescent="0.3">
      <c r="A108" s="70"/>
      <c r="B108" s="91" t="s">
        <v>84</v>
      </c>
      <c r="C108" s="33" t="s">
        <v>520</v>
      </c>
      <c r="D108" s="70" t="s">
        <v>520</v>
      </c>
      <c r="E108" s="70" t="s">
        <v>521</v>
      </c>
      <c r="F108" s="72"/>
      <c r="G108" s="72"/>
      <c r="H108" s="72"/>
      <c r="I108" s="72"/>
      <c r="J108" s="72"/>
      <c r="K108" s="72"/>
    </row>
    <row r="109" spans="1:11" x14ac:dyDescent="0.3">
      <c r="A109" s="70"/>
      <c r="B109" s="100" t="s">
        <v>464</v>
      </c>
      <c r="C109" s="33"/>
      <c r="D109" s="70"/>
      <c r="E109" s="70"/>
      <c r="F109" s="72"/>
      <c r="G109" s="72"/>
      <c r="H109" s="72"/>
      <c r="I109" s="72"/>
      <c r="J109" s="72"/>
      <c r="K109" s="72"/>
    </row>
    <row r="110" spans="1:11" x14ac:dyDescent="0.3">
      <c r="A110" s="70"/>
      <c r="B110" s="70" t="s">
        <v>16</v>
      </c>
      <c r="C110" s="33" t="s">
        <v>409</v>
      </c>
      <c r="D110" s="70"/>
      <c r="E110" s="70" t="s">
        <v>522</v>
      </c>
      <c r="F110" s="72"/>
      <c r="G110" s="72"/>
      <c r="H110" s="72"/>
      <c r="I110" s="72"/>
      <c r="J110" s="72"/>
      <c r="K110" s="72"/>
    </row>
    <row r="111" spans="1:11" x14ac:dyDescent="0.3">
      <c r="A111" s="70"/>
      <c r="B111" s="70"/>
      <c r="C111" s="33"/>
      <c r="D111" s="70"/>
      <c r="E111" s="70"/>
      <c r="F111" s="72"/>
      <c r="G111" s="72"/>
      <c r="H111" s="72"/>
      <c r="I111" s="72"/>
      <c r="J111" s="72"/>
      <c r="K111" s="72"/>
    </row>
    <row r="112" spans="1:11" x14ac:dyDescent="0.3">
      <c r="A112" s="70"/>
      <c r="B112" s="91" t="s">
        <v>14</v>
      </c>
      <c r="C112" s="33" t="s">
        <v>523</v>
      </c>
      <c r="D112" s="70" t="s">
        <v>523</v>
      </c>
      <c r="E112" s="70"/>
      <c r="F112" s="72"/>
      <c r="G112" s="72"/>
      <c r="H112" s="72"/>
      <c r="I112" s="72"/>
      <c r="J112" s="72"/>
      <c r="K112" s="72"/>
    </row>
    <row r="113" spans="1:11" x14ac:dyDescent="0.3">
      <c r="A113" s="70"/>
      <c r="B113" s="100" t="s">
        <v>464</v>
      </c>
      <c r="C113" s="33"/>
      <c r="D113" s="70"/>
      <c r="E113" s="70"/>
      <c r="F113" s="72"/>
      <c r="G113" s="72"/>
      <c r="H113" s="72"/>
      <c r="I113" s="72"/>
      <c r="J113" s="72"/>
      <c r="K113" s="72"/>
    </row>
    <row r="114" spans="1:11" x14ac:dyDescent="0.3">
      <c r="A114" s="70"/>
      <c r="B114" s="70" t="s">
        <v>16</v>
      </c>
      <c r="C114" s="33" t="s">
        <v>409</v>
      </c>
      <c r="D114" s="70"/>
      <c r="E114" s="70" t="s">
        <v>524</v>
      </c>
      <c r="F114" s="72"/>
      <c r="G114" s="72"/>
      <c r="H114" s="72"/>
      <c r="I114" s="72"/>
      <c r="J114" s="72"/>
      <c r="K114" s="72"/>
    </row>
    <row r="115" spans="1:11" x14ac:dyDescent="0.3">
      <c r="A115" s="70"/>
      <c r="B115" s="70" t="s">
        <v>85</v>
      </c>
      <c r="C115" s="33" t="s">
        <v>409</v>
      </c>
      <c r="D115" s="70"/>
      <c r="E115" s="70"/>
      <c r="F115" s="72"/>
      <c r="G115" s="72"/>
      <c r="H115" s="72"/>
      <c r="I115" s="72"/>
      <c r="J115" s="72"/>
      <c r="K115" s="72"/>
    </row>
    <row r="116" spans="1:11" x14ac:dyDescent="0.3">
      <c r="A116" s="70"/>
      <c r="B116" s="70"/>
      <c r="C116" s="33"/>
      <c r="D116" s="70"/>
      <c r="E116" s="70"/>
      <c r="F116" s="72"/>
      <c r="G116" s="72"/>
      <c r="H116" s="72"/>
      <c r="I116" s="72"/>
      <c r="J116" s="72"/>
      <c r="K116" s="72"/>
    </row>
    <row r="117" spans="1:11" x14ac:dyDescent="0.3">
      <c r="A117" s="70"/>
      <c r="B117" s="91" t="s">
        <v>15</v>
      </c>
      <c r="C117" s="33" t="s">
        <v>429</v>
      </c>
      <c r="D117" s="70" t="s">
        <v>429</v>
      </c>
      <c r="E117" s="70" t="s">
        <v>525</v>
      </c>
      <c r="F117" s="72"/>
      <c r="G117" s="72"/>
      <c r="H117" s="72"/>
      <c r="I117" s="72"/>
      <c r="J117" s="72"/>
      <c r="K117" s="72"/>
    </row>
    <row r="118" spans="1:11" x14ac:dyDescent="0.3">
      <c r="A118" s="70"/>
      <c r="B118" s="100" t="s">
        <v>464</v>
      </c>
      <c r="C118" s="33"/>
      <c r="D118" s="70"/>
      <c r="E118" s="70"/>
      <c r="F118" s="72"/>
      <c r="G118" s="72"/>
      <c r="H118" s="72"/>
      <c r="I118" s="72"/>
      <c r="J118" s="72"/>
      <c r="K118" s="72"/>
    </row>
    <row r="119" spans="1:11" x14ac:dyDescent="0.3">
      <c r="A119" s="70"/>
      <c r="B119" s="70" t="s">
        <v>16</v>
      </c>
      <c r="C119" s="33" t="s">
        <v>409</v>
      </c>
      <c r="D119" s="70"/>
      <c r="E119" s="70" t="s">
        <v>526</v>
      </c>
      <c r="F119" s="72"/>
      <c r="G119" s="72"/>
      <c r="H119" s="72"/>
      <c r="I119" s="72"/>
      <c r="J119" s="72"/>
      <c r="K119" s="72"/>
    </row>
    <row r="120" spans="1:11" x14ac:dyDescent="0.3">
      <c r="A120" s="70"/>
      <c r="B120" s="70" t="s">
        <v>17</v>
      </c>
      <c r="C120" s="33" t="s">
        <v>409</v>
      </c>
      <c r="D120" s="70"/>
      <c r="E120" s="70" t="s">
        <v>527</v>
      </c>
      <c r="F120" s="72"/>
      <c r="G120" s="72"/>
      <c r="H120" s="72"/>
      <c r="I120" s="72"/>
      <c r="J120" s="72"/>
      <c r="K120" s="72"/>
    </row>
    <row r="121" spans="1:11" x14ac:dyDescent="0.3">
      <c r="A121" s="70"/>
      <c r="B121" s="33" t="s">
        <v>97</v>
      </c>
      <c r="C121" s="33" t="s">
        <v>442</v>
      </c>
      <c r="D121" s="70"/>
      <c r="E121" s="70"/>
      <c r="F121" s="72"/>
      <c r="G121" s="72"/>
      <c r="H121" s="72"/>
      <c r="I121" s="72"/>
      <c r="J121" s="72"/>
      <c r="K121" s="72"/>
    </row>
    <row r="122" spans="1:11" x14ac:dyDescent="0.3">
      <c r="A122" s="70"/>
      <c r="B122" s="70" t="s">
        <v>6</v>
      </c>
      <c r="C122" s="33" t="s">
        <v>442</v>
      </c>
      <c r="D122" s="70"/>
      <c r="E122" s="70" t="s">
        <v>528</v>
      </c>
      <c r="F122" s="72"/>
      <c r="G122" s="72"/>
      <c r="H122" s="72"/>
      <c r="I122" s="72"/>
      <c r="J122" s="72"/>
      <c r="K122" s="72"/>
    </row>
    <row r="123" spans="1:11" x14ac:dyDescent="0.3">
      <c r="A123" s="70"/>
      <c r="B123" s="70"/>
      <c r="C123" s="33"/>
      <c r="D123" s="70"/>
      <c r="E123" s="70"/>
      <c r="F123" s="72"/>
      <c r="G123" s="72"/>
      <c r="H123" s="72"/>
      <c r="I123" s="72"/>
      <c r="J123" s="72"/>
      <c r="K123" s="72"/>
    </row>
    <row r="124" spans="1:11" x14ac:dyDescent="0.3">
      <c r="A124" s="33"/>
      <c r="B124" s="91" t="s">
        <v>86</v>
      </c>
      <c r="C124" s="33" t="s">
        <v>529</v>
      </c>
      <c r="D124" s="33" t="s">
        <v>529</v>
      </c>
      <c r="E124" s="70" t="s">
        <v>530</v>
      </c>
      <c r="F124" s="72"/>
      <c r="G124" s="72"/>
      <c r="H124" s="72"/>
      <c r="I124" s="72"/>
      <c r="J124" s="72"/>
      <c r="K124" s="72"/>
    </row>
    <row r="125" spans="1:11" x14ac:dyDescent="0.3">
      <c r="A125" s="70"/>
      <c r="B125" s="100" t="s">
        <v>464</v>
      </c>
      <c r="C125" s="33"/>
      <c r="D125" s="70"/>
      <c r="E125" s="70"/>
      <c r="F125" s="72"/>
      <c r="G125" s="72"/>
      <c r="H125" s="72"/>
      <c r="I125" s="72"/>
      <c r="J125" s="72"/>
      <c r="K125" s="72"/>
    </row>
    <row r="126" spans="1:11" x14ac:dyDescent="0.3">
      <c r="A126" s="70"/>
      <c r="B126" s="70" t="s">
        <v>16</v>
      </c>
      <c r="C126" s="33" t="s">
        <v>409</v>
      </c>
      <c r="D126" s="70"/>
      <c r="E126" s="70"/>
      <c r="F126" s="72"/>
      <c r="G126" s="72"/>
      <c r="H126" s="72"/>
      <c r="I126" s="72"/>
      <c r="J126" s="72"/>
      <c r="K126" s="72"/>
    </row>
    <row r="127" spans="1:11" x14ac:dyDescent="0.3">
      <c r="A127" s="70"/>
      <c r="B127" s="70" t="s">
        <v>17</v>
      </c>
      <c r="C127" s="33" t="s">
        <v>409</v>
      </c>
      <c r="D127" s="70"/>
      <c r="E127" s="70"/>
      <c r="F127" s="72"/>
      <c r="G127" s="72"/>
      <c r="H127" s="72"/>
      <c r="I127" s="72"/>
      <c r="J127" s="72"/>
      <c r="K127" s="72"/>
    </row>
    <row r="128" spans="1:11" x14ac:dyDescent="0.3">
      <c r="A128" s="70"/>
      <c r="B128" s="33" t="s">
        <v>97</v>
      </c>
      <c r="C128" s="33" t="s">
        <v>442</v>
      </c>
      <c r="D128" s="70"/>
      <c r="E128" s="70" t="s">
        <v>98</v>
      </c>
      <c r="F128" s="72"/>
      <c r="G128" s="72"/>
      <c r="H128" s="72"/>
      <c r="I128" s="72"/>
      <c r="J128" s="72"/>
      <c r="K128" s="72"/>
    </row>
    <row r="129" spans="1:11" x14ac:dyDescent="0.3">
      <c r="A129" s="70"/>
      <c r="B129" s="70"/>
      <c r="C129" s="33"/>
      <c r="D129" s="70"/>
      <c r="E129" s="70"/>
      <c r="F129" s="72"/>
      <c r="G129" s="72"/>
      <c r="H129" s="72"/>
      <c r="I129" s="72"/>
      <c r="J129" s="72"/>
      <c r="K129" s="72"/>
    </row>
    <row r="130" spans="1:11" x14ac:dyDescent="0.3">
      <c r="A130" s="33"/>
      <c r="B130" s="91" t="s">
        <v>88</v>
      </c>
      <c r="C130" s="33" t="s">
        <v>531</v>
      </c>
      <c r="D130" s="33" t="s">
        <v>531</v>
      </c>
      <c r="E130" s="70" t="s">
        <v>532</v>
      </c>
      <c r="F130" s="72"/>
      <c r="G130" s="72"/>
      <c r="H130" s="72"/>
      <c r="I130" s="72"/>
      <c r="J130" s="72"/>
      <c r="K130" s="72"/>
    </row>
    <row r="131" spans="1:11" x14ac:dyDescent="0.3">
      <c r="A131" s="70"/>
      <c r="B131" s="95" t="s">
        <v>464</v>
      </c>
      <c r="C131" s="33"/>
      <c r="D131" s="70"/>
      <c r="E131" s="70"/>
      <c r="F131" s="72"/>
      <c r="G131" s="72"/>
      <c r="H131" s="72"/>
      <c r="I131" s="72"/>
      <c r="J131" s="72"/>
      <c r="K131" s="72"/>
    </row>
    <row r="132" spans="1:11" x14ac:dyDescent="0.3">
      <c r="A132" s="70"/>
      <c r="B132" s="33" t="s">
        <v>16</v>
      </c>
      <c r="C132" s="33" t="s">
        <v>409</v>
      </c>
      <c r="D132" s="70"/>
      <c r="E132" s="70"/>
      <c r="F132" s="72"/>
      <c r="G132" s="72"/>
      <c r="H132" s="72"/>
      <c r="I132" s="72"/>
      <c r="J132" s="72"/>
      <c r="K132" s="72"/>
    </row>
    <row r="133" spans="1:11" x14ac:dyDescent="0.3">
      <c r="A133" s="70"/>
      <c r="B133" s="33" t="s">
        <v>17</v>
      </c>
      <c r="C133" s="33" t="s">
        <v>409</v>
      </c>
      <c r="D133" s="70"/>
      <c r="E133" s="70"/>
      <c r="F133" s="72"/>
      <c r="G133" s="72"/>
      <c r="H133" s="72"/>
      <c r="I133" s="72"/>
      <c r="J133" s="72"/>
      <c r="K133" s="72"/>
    </row>
    <row r="134" spans="1:11" x14ac:dyDescent="0.3">
      <c r="A134" s="70"/>
      <c r="B134" s="33" t="s">
        <v>97</v>
      </c>
      <c r="C134" s="33" t="s">
        <v>442</v>
      </c>
      <c r="D134" s="70"/>
      <c r="E134" s="70"/>
      <c r="F134" s="72"/>
      <c r="G134" s="72"/>
      <c r="H134" s="72"/>
      <c r="I134" s="72"/>
      <c r="J134" s="72"/>
      <c r="K134" s="72"/>
    </row>
    <row r="135" spans="1:11" x14ac:dyDescent="0.3">
      <c r="A135" s="70"/>
      <c r="B135" s="33" t="s">
        <v>6</v>
      </c>
      <c r="C135" s="33" t="s">
        <v>442</v>
      </c>
      <c r="D135" s="70"/>
      <c r="E135" s="70" t="s">
        <v>533</v>
      </c>
      <c r="F135" s="72"/>
      <c r="G135" s="72"/>
      <c r="H135" s="72"/>
      <c r="I135" s="72"/>
      <c r="J135" s="72"/>
      <c r="K135" s="72"/>
    </row>
    <row r="136" spans="1:11" x14ac:dyDescent="0.3">
      <c r="A136" s="70"/>
      <c r="B136" s="33"/>
      <c r="C136" s="33"/>
      <c r="D136" s="70"/>
      <c r="E136" s="70"/>
      <c r="F136" s="72"/>
      <c r="G136" s="72"/>
      <c r="H136" s="72"/>
      <c r="I136" s="72"/>
      <c r="J136" s="72"/>
      <c r="K136" s="72"/>
    </row>
    <row r="137" spans="1:11" x14ac:dyDescent="0.3">
      <c r="A137" s="70"/>
      <c r="B137" s="99" t="s">
        <v>90</v>
      </c>
      <c r="C137" s="33" t="s">
        <v>534</v>
      </c>
      <c r="D137" s="70"/>
      <c r="E137" s="70"/>
      <c r="F137" s="72"/>
      <c r="G137" s="72"/>
      <c r="H137" s="72"/>
      <c r="I137" s="72"/>
      <c r="J137" s="72"/>
      <c r="K137" s="72"/>
    </row>
    <row r="138" spans="1:11" x14ac:dyDescent="0.3">
      <c r="A138" s="70"/>
      <c r="B138" s="95" t="s">
        <v>464</v>
      </c>
      <c r="C138" s="33"/>
      <c r="D138" s="70"/>
      <c r="E138" s="70"/>
      <c r="F138" s="72"/>
      <c r="G138" s="72"/>
      <c r="H138" s="72"/>
      <c r="I138" s="72"/>
      <c r="J138" s="72"/>
      <c r="K138" s="72"/>
    </row>
    <row r="139" spans="1:11" x14ac:dyDescent="0.3">
      <c r="A139" s="70"/>
      <c r="B139" s="33" t="s">
        <v>18</v>
      </c>
      <c r="C139" s="33" t="s">
        <v>409</v>
      </c>
      <c r="D139" s="70"/>
      <c r="E139" s="70" t="s">
        <v>535</v>
      </c>
      <c r="F139" s="72"/>
      <c r="G139" s="72"/>
      <c r="H139" s="72"/>
      <c r="I139" s="72"/>
      <c r="J139" s="72"/>
      <c r="K139" s="72"/>
    </row>
    <row r="140" spans="1:11" x14ac:dyDescent="0.3">
      <c r="A140" s="33"/>
      <c r="B140" s="33" t="s">
        <v>19</v>
      </c>
      <c r="C140" s="33" t="s">
        <v>409</v>
      </c>
      <c r="D140" s="33"/>
      <c r="E140" s="33" t="s">
        <v>536</v>
      </c>
      <c r="F140" s="72"/>
      <c r="G140" s="72"/>
      <c r="H140" s="72"/>
      <c r="I140" s="72"/>
      <c r="J140" s="72"/>
      <c r="K140" s="72"/>
    </row>
    <row r="141" spans="1:11" x14ac:dyDescent="0.3">
      <c r="A141" s="33"/>
      <c r="B141" s="33" t="s">
        <v>21</v>
      </c>
      <c r="C141" s="33" t="s">
        <v>445</v>
      </c>
      <c r="D141" s="33"/>
      <c r="E141" s="33" t="s">
        <v>537</v>
      </c>
      <c r="F141" s="72"/>
      <c r="G141" s="72"/>
      <c r="H141" s="72"/>
      <c r="I141" s="72"/>
      <c r="J141" s="72"/>
      <c r="K141" s="72"/>
    </row>
    <row r="142" spans="1:11" x14ac:dyDescent="0.3">
      <c r="A142" s="101"/>
      <c r="B142" s="101" t="s">
        <v>25</v>
      </c>
      <c r="C142" s="101" t="s">
        <v>442</v>
      </c>
      <c r="D142" s="33"/>
      <c r="E142" s="102" t="s">
        <v>538</v>
      </c>
      <c r="F142" s="72"/>
      <c r="G142" s="72"/>
      <c r="H142" s="72"/>
      <c r="I142" s="72"/>
      <c r="J142" s="72"/>
      <c r="K142" s="72"/>
    </row>
    <row r="143" spans="1:11" x14ac:dyDescent="0.3">
      <c r="A143" s="103"/>
      <c r="B143" s="101"/>
      <c r="C143" s="103"/>
      <c r="D143" s="33"/>
      <c r="E143" s="102"/>
      <c r="F143" s="72"/>
      <c r="G143" s="72"/>
      <c r="H143" s="72"/>
      <c r="I143" s="72"/>
      <c r="J143" s="72"/>
      <c r="K143" s="72"/>
    </row>
    <row r="144" spans="1:11" x14ac:dyDescent="0.3">
      <c r="A144" s="94"/>
      <c r="B144" s="99" t="s">
        <v>26</v>
      </c>
      <c r="C144" s="94" t="s">
        <v>430</v>
      </c>
      <c r="D144" s="94" t="s">
        <v>430</v>
      </c>
      <c r="E144" s="102"/>
      <c r="F144" s="72"/>
      <c r="G144" s="72"/>
      <c r="H144" s="72"/>
      <c r="I144" s="72"/>
      <c r="J144" s="72"/>
      <c r="K144" s="72"/>
    </row>
    <row r="145" spans="1:11" x14ac:dyDescent="0.3">
      <c r="A145" s="103"/>
      <c r="B145" s="95" t="s">
        <v>464</v>
      </c>
      <c r="C145" s="103"/>
      <c r="D145" s="33"/>
      <c r="E145" s="102"/>
      <c r="F145" s="72"/>
      <c r="G145" s="72"/>
      <c r="H145" s="72"/>
      <c r="I145" s="72"/>
      <c r="J145" s="72"/>
      <c r="K145" s="72"/>
    </row>
    <row r="146" spans="1:11" x14ac:dyDescent="0.3">
      <c r="A146" s="33"/>
      <c r="B146" s="4" t="s">
        <v>539</v>
      </c>
      <c r="C146" s="33" t="s">
        <v>409</v>
      </c>
      <c r="D146" s="33"/>
      <c r="E146" s="33" t="s">
        <v>540</v>
      </c>
      <c r="F146" s="72"/>
      <c r="G146" s="72"/>
      <c r="H146" s="72"/>
      <c r="I146" s="72"/>
      <c r="J146" s="72"/>
      <c r="K146" s="72"/>
    </row>
    <row r="147" spans="1:11" x14ac:dyDescent="0.3">
      <c r="A147" s="33"/>
      <c r="B147" s="4" t="s">
        <v>83</v>
      </c>
      <c r="C147" s="33" t="s">
        <v>445</v>
      </c>
      <c r="D147" s="33"/>
      <c r="E147" s="33" t="s">
        <v>541</v>
      </c>
      <c r="F147" s="72"/>
      <c r="G147" s="72"/>
      <c r="H147" s="72"/>
      <c r="I147" s="72"/>
      <c r="J147" s="72"/>
      <c r="K147" s="72"/>
    </row>
    <row r="148" spans="1:11" x14ac:dyDescent="0.3">
      <c r="A148" s="33"/>
      <c r="B148" s="33" t="s">
        <v>20</v>
      </c>
      <c r="C148" s="33" t="s">
        <v>445</v>
      </c>
      <c r="D148" s="33"/>
      <c r="E148" s="33" t="s">
        <v>542</v>
      </c>
      <c r="F148" s="72"/>
      <c r="G148" s="72"/>
      <c r="H148" s="72"/>
      <c r="I148" s="72"/>
      <c r="J148" s="72"/>
      <c r="K148" s="72"/>
    </row>
    <row r="149" spans="1:11" x14ac:dyDescent="0.3">
      <c r="A149" s="33"/>
      <c r="B149" s="33" t="s">
        <v>21</v>
      </c>
      <c r="C149" s="33" t="s">
        <v>445</v>
      </c>
      <c r="D149" s="33"/>
      <c r="E149" s="33" t="s">
        <v>537</v>
      </c>
      <c r="F149" s="72"/>
      <c r="G149" s="72"/>
      <c r="H149" s="72"/>
      <c r="I149" s="72"/>
      <c r="J149" s="72"/>
      <c r="K149" s="72"/>
    </row>
    <row r="150" spans="1:11" x14ac:dyDescent="0.3">
      <c r="A150" s="104"/>
      <c r="B150" s="101"/>
      <c r="C150" s="103"/>
      <c r="D150" s="70"/>
      <c r="E150" s="104"/>
      <c r="F150" s="72"/>
      <c r="G150" s="72"/>
      <c r="H150" s="72"/>
      <c r="I150" s="72"/>
      <c r="J150" s="72"/>
      <c r="K150" s="72"/>
    </row>
    <row r="151" spans="1:11" x14ac:dyDescent="0.3">
      <c r="A151" s="103"/>
      <c r="B151" s="99" t="s">
        <v>94</v>
      </c>
      <c r="C151" s="103" t="s">
        <v>543</v>
      </c>
      <c r="D151" s="103" t="s">
        <v>543</v>
      </c>
      <c r="E151" s="104"/>
      <c r="F151" s="72"/>
      <c r="G151" s="72"/>
      <c r="H151" s="72"/>
      <c r="I151" s="72"/>
      <c r="J151" s="72"/>
      <c r="K151" s="72"/>
    </row>
    <row r="152" spans="1:11" x14ac:dyDescent="0.3">
      <c r="A152" s="104"/>
      <c r="B152" s="101"/>
      <c r="C152" s="103"/>
      <c r="D152" s="70"/>
      <c r="E152" s="104"/>
      <c r="F152" s="72"/>
      <c r="G152" s="72"/>
      <c r="H152" s="72"/>
      <c r="I152" s="72"/>
      <c r="J152" s="72"/>
      <c r="K152" s="72"/>
    </row>
    <row r="153" spans="1:11" x14ac:dyDescent="0.3">
      <c r="A153" s="104"/>
      <c r="B153" s="101"/>
      <c r="C153" s="103"/>
      <c r="D153" s="70"/>
      <c r="E153" s="104"/>
      <c r="F153" s="72"/>
      <c r="G153" s="72"/>
      <c r="H153" s="72"/>
      <c r="I153" s="72"/>
      <c r="J153" s="72"/>
      <c r="K153" s="72"/>
    </row>
    <row r="154" spans="1:11" x14ac:dyDescent="0.3">
      <c r="A154" s="70"/>
      <c r="B154" s="70"/>
      <c r="C154" s="33"/>
      <c r="D154" s="70"/>
      <c r="E154" s="70"/>
      <c r="F154" s="72"/>
      <c r="G154" s="72"/>
      <c r="H154" s="72"/>
      <c r="I154" s="72"/>
      <c r="J154" s="72"/>
      <c r="K154" s="72"/>
    </row>
    <row r="155" spans="1:11" x14ac:dyDescent="0.3">
      <c r="A155" s="70"/>
      <c r="B155" s="91" t="s">
        <v>87</v>
      </c>
      <c r="C155" s="33" t="s">
        <v>544</v>
      </c>
      <c r="D155" s="70"/>
      <c r="E155" s="70" t="s">
        <v>530</v>
      </c>
      <c r="F155" s="72"/>
      <c r="G155" s="72"/>
      <c r="H155" s="72"/>
      <c r="I155" s="72"/>
      <c r="J155" s="72"/>
      <c r="K155" s="72"/>
    </row>
    <row r="156" spans="1:11" x14ac:dyDescent="0.3">
      <c r="A156" s="70"/>
      <c r="B156" s="100" t="s">
        <v>464</v>
      </c>
      <c r="C156" s="33"/>
      <c r="D156" s="70"/>
      <c r="E156" s="70"/>
      <c r="F156" s="72"/>
      <c r="G156" s="72"/>
      <c r="H156" s="72"/>
      <c r="I156" s="72"/>
      <c r="J156" s="72"/>
      <c r="K156" s="72"/>
    </row>
    <row r="157" spans="1:11" x14ac:dyDescent="0.3">
      <c r="A157" s="70"/>
      <c r="B157" s="70" t="s">
        <v>16</v>
      </c>
      <c r="C157" s="33" t="s">
        <v>409</v>
      </c>
      <c r="D157" s="70"/>
      <c r="E157" s="70"/>
      <c r="F157" s="72"/>
      <c r="G157" s="72"/>
      <c r="H157" s="72"/>
      <c r="I157" s="72"/>
      <c r="J157" s="72"/>
      <c r="K157" s="72"/>
    </row>
    <row r="158" spans="1:11" x14ac:dyDescent="0.3">
      <c r="A158" s="70"/>
      <c r="B158" s="70" t="s">
        <v>17</v>
      </c>
      <c r="C158" s="33" t="s">
        <v>409</v>
      </c>
      <c r="D158" s="70"/>
      <c r="E158" s="70"/>
      <c r="F158" s="72"/>
      <c r="G158" s="72"/>
      <c r="H158" s="72"/>
      <c r="I158" s="72"/>
      <c r="J158" s="72"/>
      <c r="K158" s="72"/>
    </row>
    <row r="159" spans="1:11" x14ac:dyDescent="0.3">
      <c r="A159" s="70"/>
      <c r="B159" s="70"/>
      <c r="C159" s="33"/>
      <c r="D159" s="70"/>
      <c r="E159" s="70"/>
      <c r="F159" s="72"/>
      <c r="G159" s="72"/>
      <c r="H159" s="72"/>
      <c r="I159" s="72"/>
      <c r="J159" s="72"/>
      <c r="K159" s="72"/>
    </row>
    <row r="160" spans="1:11" x14ac:dyDescent="0.3">
      <c r="A160" s="70"/>
      <c r="B160" s="91" t="s">
        <v>89</v>
      </c>
      <c r="C160" s="33" t="s">
        <v>545</v>
      </c>
      <c r="D160" s="70"/>
      <c r="E160" s="70" t="s">
        <v>546</v>
      </c>
      <c r="F160" s="72"/>
      <c r="G160" s="72"/>
      <c r="H160" s="72"/>
      <c r="I160" s="72"/>
      <c r="J160" s="72"/>
      <c r="K160" s="72"/>
    </row>
    <row r="161" spans="1:11" x14ac:dyDescent="0.3">
      <c r="A161" s="70"/>
      <c r="B161" s="95" t="s">
        <v>464</v>
      </c>
      <c r="C161" s="33"/>
      <c r="D161" s="70"/>
      <c r="E161" s="70"/>
      <c r="F161" s="72"/>
      <c r="G161" s="72"/>
      <c r="H161" s="72"/>
      <c r="I161" s="72"/>
      <c r="J161" s="72"/>
      <c r="K161" s="72"/>
    </row>
    <row r="162" spans="1:11" x14ac:dyDescent="0.3">
      <c r="A162" s="70"/>
      <c r="B162" s="33" t="s">
        <v>16</v>
      </c>
      <c r="C162" s="33" t="s">
        <v>409</v>
      </c>
      <c r="D162" s="70"/>
      <c r="E162" s="70"/>
      <c r="F162" s="72"/>
      <c r="G162" s="72"/>
      <c r="H162" s="72"/>
      <c r="I162" s="72"/>
      <c r="J162" s="72"/>
      <c r="K162" s="72"/>
    </row>
    <row r="163" spans="1:11" x14ac:dyDescent="0.3">
      <c r="A163" s="70"/>
      <c r="B163" s="33" t="s">
        <v>17</v>
      </c>
      <c r="C163" s="33" t="s">
        <v>409</v>
      </c>
      <c r="D163" s="70"/>
      <c r="E163" s="70" t="s">
        <v>547</v>
      </c>
      <c r="F163" s="72"/>
      <c r="G163" s="72"/>
      <c r="H163" s="72"/>
      <c r="I163" s="72"/>
      <c r="J163" s="72"/>
      <c r="K163" s="72"/>
    </row>
    <row r="164" spans="1:11" x14ac:dyDescent="0.3">
      <c r="A164" s="70"/>
      <c r="B164" s="33" t="s">
        <v>97</v>
      </c>
      <c r="C164" s="33" t="s">
        <v>442</v>
      </c>
      <c r="D164" s="70"/>
      <c r="E164" s="70"/>
      <c r="F164" s="72"/>
      <c r="G164" s="72"/>
      <c r="H164" s="72"/>
      <c r="I164" s="72"/>
      <c r="J164" s="72"/>
      <c r="K164" s="72"/>
    </row>
    <row r="165" spans="1:11" x14ac:dyDescent="0.3">
      <c r="A165" s="70"/>
      <c r="B165" s="33" t="s">
        <v>6</v>
      </c>
      <c r="C165" s="33" t="s">
        <v>442</v>
      </c>
      <c r="D165" s="70"/>
      <c r="E165" s="70" t="s">
        <v>533</v>
      </c>
      <c r="F165" s="72"/>
      <c r="G165" s="72"/>
      <c r="H165" s="72"/>
      <c r="I165" s="72"/>
      <c r="J165" s="72"/>
      <c r="K165" s="72"/>
    </row>
    <row r="166" spans="1:11" x14ac:dyDescent="0.3">
      <c r="A166" s="70"/>
      <c r="B166" s="33"/>
      <c r="C166" s="33"/>
      <c r="D166" s="70"/>
      <c r="E166" s="70"/>
      <c r="F166" s="72"/>
      <c r="G166" s="72"/>
      <c r="H166" s="72"/>
      <c r="I166" s="72"/>
      <c r="J166" s="72"/>
      <c r="K166" s="72"/>
    </row>
    <row r="167" spans="1:11" x14ac:dyDescent="0.3">
      <c r="A167" s="33"/>
      <c r="B167" s="33"/>
      <c r="C167" s="33"/>
      <c r="D167" s="33"/>
      <c r="E167" s="33"/>
      <c r="F167" s="72"/>
      <c r="G167" s="72"/>
      <c r="H167" s="72"/>
      <c r="I167" s="72"/>
      <c r="J167" s="72"/>
      <c r="K167" s="72"/>
    </row>
    <row r="168" spans="1:11" x14ac:dyDescent="0.3">
      <c r="A168" s="33" t="s">
        <v>548</v>
      </c>
      <c r="B168" s="85" t="s">
        <v>549</v>
      </c>
      <c r="C168" s="33" t="s">
        <v>550</v>
      </c>
      <c r="D168" s="33" t="s">
        <v>550</v>
      </c>
      <c r="E168" s="33"/>
      <c r="F168" s="72"/>
      <c r="G168" s="72"/>
      <c r="H168" s="72"/>
      <c r="I168" s="72"/>
      <c r="J168" s="72"/>
      <c r="K168" s="72"/>
    </row>
    <row r="169" spans="1:11" x14ac:dyDescent="0.3">
      <c r="A169" s="33" t="s">
        <v>551</v>
      </c>
      <c r="B169" s="100" t="s">
        <v>464</v>
      </c>
      <c r="C169" s="33"/>
      <c r="D169" s="33"/>
      <c r="E169" s="105"/>
      <c r="F169" s="72"/>
      <c r="G169" s="72"/>
      <c r="H169" s="72"/>
      <c r="I169" s="72"/>
      <c r="J169" s="72"/>
      <c r="K169" s="72"/>
    </row>
    <row r="170" spans="1:11" x14ac:dyDescent="0.3">
      <c r="A170" s="33" t="s">
        <v>552</v>
      </c>
      <c r="B170" s="70" t="s">
        <v>553</v>
      </c>
      <c r="C170" s="33" t="s">
        <v>409</v>
      </c>
      <c r="D170" s="33"/>
      <c r="E170" s="106" t="s">
        <v>554</v>
      </c>
      <c r="F170" s="72"/>
      <c r="G170" s="72"/>
      <c r="H170" s="72"/>
      <c r="I170" s="72"/>
      <c r="J170" s="72"/>
      <c r="K170" s="72"/>
    </row>
    <row r="171" spans="1:11" x14ac:dyDescent="0.3">
      <c r="B171" s="70"/>
      <c r="C171" s="72"/>
      <c r="D171" s="33"/>
      <c r="E171" s="33"/>
      <c r="F171" s="72"/>
      <c r="G171" s="72"/>
      <c r="H171" s="72"/>
      <c r="I171" s="72"/>
      <c r="J171" s="72"/>
      <c r="K171" s="72"/>
    </row>
    <row r="172" spans="1:11" x14ac:dyDescent="0.3">
      <c r="A172" s="82"/>
      <c r="B172" s="139" t="s">
        <v>93</v>
      </c>
      <c r="C172" s="140"/>
      <c r="D172" s="83" t="s">
        <v>555</v>
      </c>
      <c r="E172" s="84"/>
      <c r="F172" s="77"/>
      <c r="G172" s="77"/>
      <c r="H172" s="77"/>
      <c r="I172" s="77"/>
      <c r="J172" s="77"/>
      <c r="K172" s="77"/>
    </row>
    <row r="173" spans="1:11" x14ac:dyDescent="0.3">
      <c r="A173" s="33"/>
      <c r="B173" s="70"/>
      <c r="C173" s="33"/>
      <c r="D173" s="33"/>
      <c r="E173" s="33"/>
      <c r="F173" s="72"/>
      <c r="G173" s="72"/>
      <c r="H173" s="72"/>
      <c r="I173" s="72"/>
      <c r="J173" s="72"/>
      <c r="K173" s="72"/>
    </row>
    <row r="174" spans="1:11" x14ac:dyDescent="0.3">
      <c r="A174" s="33"/>
      <c r="B174" s="91" t="s">
        <v>24</v>
      </c>
      <c r="C174" s="33" t="s">
        <v>556</v>
      </c>
      <c r="D174" s="33" t="s">
        <v>556</v>
      </c>
      <c r="E174" s="33"/>
      <c r="F174" s="72"/>
      <c r="G174" s="72"/>
      <c r="H174" s="72"/>
      <c r="I174" s="72"/>
      <c r="J174" s="72"/>
      <c r="K174" s="72"/>
    </row>
    <row r="175" spans="1:11" x14ac:dyDescent="0.3">
      <c r="A175" s="70"/>
      <c r="B175" s="95" t="s">
        <v>464</v>
      </c>
      <c r="C175" s="33"/>
      <c r="D175" s="70"/>
      <c r="E175" s="33"/>
      <c r="F175" s="72"/>
      <c r="G175" s="72"/>
      <c r="H175" s="72"/>
      <c r="I175" s="72"/>
      <c r="J175" s="72"/>
      <c r="K175" s="72"/>
    </row>
    <row r="176" spans="1:11" x14ac:dyDescent="0.3">
      <c r="A176" s="70"/>
      <c r="B176" s="33" t="s">
        <v>1</v>
      </c>
      <c r="C176" s="33" t="s">
        <v>465</v>
      </c>
      <c r="D176" s="70"/>
      <c r="E176" s="70"/>
      <c r="F176" s="72"/>
      <c r="G176" s="72"/>
      <c r="H176" s="72"/>
      <c r="I176" s="72"/>
      <c r="J176" s="72"/>
      <c r="K176" s="72"/>
    </row>
    <row r="177" spans="1:11" x14ac:dyDescent="0.3">
      <c r="A177" s="70"/>
      <c r="B177" s="33" t="s">
        <v>99</v>
      </c>
      <c r="C177" s="33" t="s">
        <v>409</v>
      </c>
      <c r="D177" s="70"/>
      <c r="E177" s="70" t="s">
        <v>557</v>
      </c>
      <c r="F177" s="92"/>
      <c r="G177" s="92"/>
      <c r="H177" s="92"/>
      <c r="I177" s="92"/>
      <c r="J177" s="92"/>
      <c r="K177" s="92"/>
    </row>
    <row r="178" spans="1:11" x14ac:dyDescent="0.3">
      <c r="A178" s="70"/>
      <c r="B178" s="70" t="s">
        <v>2</v>
      </c>
      <c r="C178" s="33" t="s">
        <v>409</v>
      </c>
      <c r="D178" s="70"/>
      <c r="E178" s="33" t="s">
        <v>558</v>
      </c>
      <c r="F178" s="92"/>
      <c r="G178" s="92"/>
      <c r="H178" s="92"/>
      <c r="I178" s="92"/>
      <c r="J178" s="92"/>
      <c r="K178" s="92"/>
    </row>
    <row r="179" spans="1:11" x14ac:dyDescent="0.3">
      <c r="B179" s="70"/>
      <c r="C179" s="72"/>
      <c r="D179" s="33"/>
      <c r="E179" s="33"/>
      <c r="F179" s="72"/>
      <c r="G179" s="72"/>
      <c r="H179" s="72"/>
      <c r="I179" s="72"/>
      <c r="J179" s="72"/>
      <c r="K179" s="72"/>
    </row>
    <row r="180" spans="1:11" x14ac:dyDescent="0.3">
      <c r="B180" s="91" t="s">
        <v>559</v>
      </c>
      <c r="C180" s="72" t="s">
        <v>560</v>
      </c>
      <c r="D180" s="72" t="s">
        <v>560</v>
      </c>
      <c r="E180" s="33"/>
      <c r="F180" s="72"/>
      <c r="G180" s="72"/>
      <c r="H180" s="72"/>
      <c r="I180" s="72"/>
      <c r="J180" s="72"/>
      <c r="K180" s="72"/>
    </row>
    <row r="181" spans="1:11" x14ac:dyDescent="0.3">
      <c r="A181" s="70"/>
      <c r="B181" s="100" t="s">
        <v>464</v>
      </c>
      <c r="C181" s="33"/>
      <c r="D181" s="70"/>
      <c r="E181" s="33"/>
      <c r="F181" s="72"/>
      <c r="G181" s="72"/>
      <c r="H181" s="72"/>
      <c r="I181" s="72"/>
      <c r="J181" s="72"/>
      <c r="K181" s="72"/>
    </row>
    <row r="182" spans="1:11" x14ac:dyDescent="0.3">
      <c r="A182" s="70"/>
      <c r="B182" s="70" t="s">
        <v>1</v>
      </c>
      <c r="C182" s="33" t="s">
        <v>465</v>
      </c>
      <c r="D182" s="70"/>
      <c r="E182" s="33"/>
      <c r="F182" s="72"/>
      <c r="G182" s="72"/>
      <c r="H182" s="72"/>
      <c r="I182" s="72"/>
      <c r="J182" s="72"/>
      <c r="K182" s="72"/>
    </row>
    <row r="183" spans="1:11" x14ac:dyDescent="0.3">
      <c r="A183" s="70"/>
      <c r="B183" s="70" t="s">
        <v>2</v>
      </c>
      <c r="C183" s="33" t="s">
        <v>409</v>
      </c>
      <c r="D183" s="70"/>
      <c r="E183" s="33" t="s">
        <v>561</v>
      </c>
      <c r="F183" s="92"/>
      <c r="G183" s="92"/>
      <c r="H183" s="92"/>
      <c r="I183" s="92"/>
      <c r="J183" s="92"/>
      <c r="K183" s="92"/>
    </row>
    <row r="184" spans="1:11" x14ac:dyDescent="0.3">
      <c r="A184" s="96"/>
      <c r="B184" s="70"/>
      <c r="C184" s="96"/>
      <c r="D184" s="96"/>
      <c r="E184" s="46"/>
      <c r="F184" s="92"/>
      <c r="G184" s="92"/>
      <c r="H184" s="92"/>
      <c r="I184" s="92"/>
      <c r="J184" s="92"/>
      <c r="K184" s="92"/>
    </row>
    <row r="185" spans="1:11" x14ac:dyDescent="0.3">
      <c r="A185" s="96"/>
      <c r="B185" s="70"/>
      <c r="C185" s="96"/>
      <c r="D185" s="96"/>
      <c r="E185" s="46"/>
      <c r="F185" s="92"/>
      <c r="G185" s="92"/>
      <c r="H185" s="92"/>
      <c r="I185" s="92"/>
      <c r="J185" s="92"/>
      <c r="K185" s="92"/>
    </row>
    <row r="186" spans="1:11" x14ac:dyDescent="0.3">
      <c r="A186" s="96"/>
      <c r="B186" s="107" t="s">
        <v>562</v>
      </c>
      <c r="C186" s="96" t="s">
        <v>563</v>
      </c>
      <c r="D186" s="96" t="s">
        <v>563</v>
      </c>
      <c r="E186" s="46"/>
      <c r="F186" s="72"/>
      <c r="G186" s="72"/>
      <c r="H186" s="72"/>
      <c r="I186" s="72"/>
      <c r="J186" s="72"/>
      <c r="K186" s="72"/>
    </row>
    <row r="187" spans="1:11" x14ac:dyDescent="0.3">
      <c r="A187" s="70"/>
      <c r="B187" s="95" t="s">
        <v>464</v>
      </c>
      <c r="C187" s="33"/>
      <c r="D187" s="70"/>
      <c r="E187" s="33"/>
      <c r="F187" s="72"/>
      <c r="G187" s="72"/>
      <c r="H187" s="72"/>
      <c r="I187" s="72"/>
      <c r="J187" s="72"/>
      <c r="K187" s="72"/>
    </row>
    <row r="188" spans="1:11" x14ac:dyDescent="0.3">
      <c r="A188" s="33"/>
      <c r="B188" s="70"/>
      <c r="C188" s="33"/>
      <c r="D188" s="33"/>
      <c r="E188" s="46"/>
      <c r="F188" s="72"/>
      <c r="G188" s="72"/>
      <c r="H188" s="72"/>
      <c r="I188" s="72"/>
      <c r="J188" s="72"/>
      <c r="K188" s="72"/>
    </row>
    <row r="189" spans="1:11" x14ac:dyDescent="0.3">
      <c r="A189" s="96"/>
      <c r="B189" s="70"/>
      <c r="C189" s="96"/>
      <c r="D189" s="46"/>
      <c r="E189" s="46"/>
      <c r="F189" s="72"/>
      <c r="G189" s="72"/>
      <c r="H189" s="72"/>
      <c r="I189" s="72"/>
      <c r="J189" s="72"/>
      <c r="K189" s="72"/>
    </row>
    <row r="190" spans="1:11" x14ac:dyDescent="0.3">
      <c r="A190" s="96"/>
      <c r="B190" s="70"/>
      <c r="C190" s="96"/>
      <c r="D190" s="46"/>
      <c r="E190" s="46"/>
      <c r="F190" s="72"/>
      <c r="G190" s="72"/>
      <c r="H190" s="72"/>
      <c r="I190" s="72"/>
      <c r="J190" s="72"/>
      <c r="K190" s="72"/>
    </row>
    <row r="191" spans="1:11" x14ac:dyDescent="0.3">
      <c r="A191" s="96"/>
      <c r="B191" s="70"/>
      <c r="C191" s="96"/>
      <c r="D191" s="46"/>
      <c r="E191" s="46"/>
      <c r="F191" s="72"/>
      <c r="G191" s="72"/>
      <c r="H191" s="72"/>
      <c r="I191" s="72"/>
      <c r="J191" s="72"/>
      <c r="K191" s="72"/>
    </row>
    <row r="192" spans="1:11" x14ac:dyDescent="0.3">
      <c r="A192" s="96"/>
      <c r="B192" s="70"/>
      <c r="C192" s="96"/>
      <c r="D192" s="46"/>
      <c r="E192" s="46"/>
      <c r="F192" s="72"/>
      <c r="G192" s="72"/>
      <c r="H192" s="72"/>
      <c r="I192" s="72"/>
      <c r="J192" s="72"/>
      <c r="K192" s="72"/>
    </row>
    <row r="193" spans="1:11" x14ac:dyDescent="0.3">
      <c r="A193" s="96"/>
      <c r="B193" s="70"/>
      <c r="C193" s="96"/>
      <c r="D193" s="46"/>
      <c r="E193" s="46"/>
      <c r="F193" s="72"/>
      <c r="G193" s="72"/>
      <c r="H193" s="72"/>
      <c r="I193" s="72"/>
      <c r="J193" s="72"/>
      <c r="K193" s="72"/>
    </row>
    <row r="194" spans="1:11" x14ac:dyDescent="0.3">
      <c r="A194" s="96"/>
      <c r="B194" s="70"/>
      <c r="C194" s="96"/>
      <c r="D194" s="46"/>
      <c r="E194" s="46"/>
      <c r="F194" s="72"/>
      <c r="G194" s="72"/>
      <c r="H194" s="72"/>
      <c r="I194" s="72"/>
      <c r="J194" s="72"/>
      <c r="K194" s="72"/>
    </row>
    <row r="195" spans="1:11" x14ac:dyDescent="0.3">
      <c r="B195" s="70"/>
      <c r="C195" s="72"/>
      <c r="D195" s="46"/>
      <c r="E195" s="46"/>
      <c r="F195" s="72"/>
      <c r="G195" s="72"/>
      <c r="H195" s="72"/>
      <c r="I195" s="72"/>
      <c r="J195" s="72"/>
      <c r="K195" s="72"/>
    </row>
    <row r="196" spans="1:11" x14ac:dyDescent="0.3">
      <c r="A196" s="70"/>
      <c r="B196" s="70"/>
      <c r="C196" s="70"/>
      <c r="D196" s="33"/>
      <c r="E196" s="46"/>
      <c r="F196" s="72"/>
      <c r="G196" s="72"/>
      <c r="H196" s="72"/>
      <c r="I196" s="72"/>
      <c r="J196" s="72"/>
      <c r="K196" s="72"/>
    </row>
    <row r="197" spans="1:11" x14ac:dyDescent="0.3">
      <c r="A197" s="96"/>
      <c r="B197" s="91"/>
      <c r="C197" s="96"/>
      <c r="D197" s="46"/>
      <c r="E197" s="46"/>
      <c r="F197" s="72"/>
      <c r="G197" s="72"/>
      <c r="H197" s="72"/>
      <c r="I197" s="72"/>
      <c r="J197" s="72"/>
      <c r="K197" s="72"/>
    </row>
    <row r="198" spans="1:11" x14ac:dyDescent="0.3">
      <c r="A198" s="96"/>
      <c r="B198" s="87"/>
      <c r="C198" s="96"/>
      <c r="D198" s="46"/>
      <c r="E198" s="46"/>
      <c r="F198" s="72"/>
      <c r="G198" s="72"/>
      <c r="H198" s="72"/>
      <c r="I198" s="72"/>
      <c r="J198" s="72"/>
      <c r="K198" s="72"/>
    </row>
    <row r="199" spans="1:11" x14ac:dyDescent="0.3">
      <c r="A199" s="96"/>
      <c r="B199" s="87"/>
      <c r="C199" s="96"/>
      <c r="D199" s="46"/>
      <c r="E199" s="46"/>
      <c r="F199" s="72"/>
      <c r="G199" s="72"/>
      <c r="H199" s="72"/>
      <c r="I199" s="72"/>
      <c r="J199" s="72"/>
      <c r="K199" s="72"/>
    </row>
    <row r="200" spans="1:11" x14ac:dyDescent="0.3">
      <c r="A200" s="96"/>
      <c r="B200" s="91" t="s">
        <v>564</v>
      </c>
      <c r="C200" s="96"/>
      <c r="D200" s="46" t="s">
        <v>465</v>
      </c>
      <c r="E200" s="46"/>
      <c r="F200" s="72"/>
      <c r="G200" s="72"/>
      <c r="H200" s="72"/>
      <c r="I200" s="72"/>
      <c r="J200" s="72"/>
      <c r="K200" s="72"/>
    </row>
    <row r="201" spans="1:11" x14ac:dyDescent="0.3">
      <c r="A201" s="96"/>
      <c r="B201" s="87" t="s">
        <v>565</v>
      </c>
      <c r="C201" s="70" t="s">
        <v>409</v>
      </c>
      <c r="D201" s="46" t="s">
        <v>566</v>
      </c>
      <c r="E201" s="46"/>
      <c r="F201" s="72"/>
      <c r="G201" s="72"/>
      <c r="H201" s="72"/>
      <c r="I201" s="72"/>
      <c r="J201" s="72"/>
      <c r="K201" s="72"/>
    </row>
    <row r="202" spans="1:11" x14ac:dyDescent="0.3">
      <c r="A202" s="96"/>
      <c r="B202" s="87" t="s">
        <v>567</v>
      </c>
      <c r="C202" s="70" t="s">
        <v>409</v>
      </c>
      <c r="D202" s="46" t="s">
        <v>568</v>
      </c>
      <c r="E202" s="46"/>
      <c r="F202" s="72"/>
      <c r="G202" s="72"/>
      <c r="H202" s="72"/>
      <c r="I202" s="72"/>
      <c r="J202" s="72"/>
      <c r="K202" s="72"/>
    </row>
    <row r="203" spans="1:11" x14ac:dyDescent="0.3">
      <c r="A203" s="96"/>
      <c r="B203" s="87" t="s">
        <v>569</v>
      </c>
      <c r="C203" s="70" t="s">
        <v>409</v>
      </c>
      <c r="D203" s="108" t="s">
        <v>570</v>
      </c>
      <c r="E203" s="108"/>
      <c r="F203" s="88"/>
      <c r="G203" s="88"/>
      <c r="H203" s="88"/>
      <c r="I203" s="88"/>
      <c r="J203" s="88"/>
      <c r="K203" s="88"/>
    </row>
    <row r="204" spans="1:11" x14ac:dyDescent="0.3">
      <c r="A204" s="109"/>
      <c r="B204" s="87"/>
      <c r="C204" s="109"/>
      <c r="D204" s="108"/>
      <c r="E204" s="108"/>
      <c r="F204" s="88"/>
      <c r="G204" s="88"/>
      <c r="H204" s="88"/>
      <c r="I204" s="88"/>
      <c r="J204" s="88"/>
      <c r="K204" s="88"/>
    </row>
    <row r="205" spans="1:11" x14ac:dyDescent="0.3">
      <c r="A205" s="96"/>
      <c r="B205" s="70" t="s">
        <v>571</v>
      </c>
      <c r="C205" s="96">
        <v>256</v>
      </c>
      <c r="D205" s="46"/>
      <c r="E205" s="46"/>
      <c r="F205" s="72"/>
      <c r="G205" s="72"/>
      <c r="H205" s="72"/>
      <c r="I205" s="72"/>
      <c r="J205" s="72"/>
      <c r="K205" s="72"/>
    </row>
    <row r="206" spans="1:11" x14ac:dyDescent="0.3">
      <c r="A206" s="96"/>
      <c r="B206" s="70" t="s">
        <v>572</v>
      </c>
      <c r="C206" s="96"/>
      <c r="D206" s="46"/>
      <c r="E206" s="46"/>
      <c r="F206" s="72"/>
      <c r="G206" s="72"/>
      <c r="H206" s="72"/>
      <c r="I206" s="72"/>
      <c r="J206" s="72"/>
      <c r="K206" s="72"/>
    </row>
    <row r="207" spans="1:11" x14ac:dyDescent="0.3">
      <c r="A207" s="96"/>
      <c r="B207" s="70" t="s">
        <v>573</v>
      </c>
      <c r="C207" s="96"/>
      <c r="D207" s="46"/>
      <c r="E207" s="46"/>
      <c r="F207" s="72"/>
      <c r="G207" s="72"/>
      <c r="H207" s="72"/>
      <c r="I207" s="72"/>
      <c r="J207" s="72"/>
      <c r="K207" s="72"/>
    </row>
    <row r="208" spans="1:11" x14ac:dyDescent="0.3">
      <c r="A208" s="96"/>
      <c r="B208" s="70" t="s">
        <v>574</v>
      </c>
      <c r="C208" s="96"/>
      <c r="D208" s="46"/>
      <c r="E208" s="46"/>
      <c r="F208" s="72"/>
      <c r="G208" s="72"/>
      <c r="H208" s="72"/>
      <c r="I208" s="72"/>
      <c r="J208" s="72"/>
      <c r="K208" s="72"/>
    </row>
    <row r="209" spans="1:11" x14ac:dyDescent="0.3">
      <c r="B209" s="70"/>
      <c r="C209" s="72"/>
      <c r="D209" s="46"/>
      <c r="E209" s="46"/>
      <c r="F209" s="72"/>
      <c r="G209" s="72"/>
      <c r="H209" s="72"/>
      <c r="I209" s="72"/>
      <c r="J209" s="72"/>
      <c r="K209" s="72"/>
    </row>
    <row r="210" spans="1:11" x14ac:dyDescent="0.3">
      <c r="A210" s="33"/>
      <c r="B210" s="85" t="s">
        <v>25</v>
      </c>
      <c r="C210" s="33" t="s">
        <v>575</v>
      </c>
      <c r="D210" s="33" t="s">
        <v>575</v>
      </c>
      <c r="E210" s="33" t="s">
        <v>576</v>
      </c>
      <c r="F210" s="72"/>
      <c r="G210" s="72"/>
      <c r="H210" s="72"/>
      <c r="I210" s="72"/>
      <c r="J210" s="72"/>
      <c r="K210" s="72"/>
    </row>
    <row r="211" spans="1:11" x14ac:dyDescent="0.3">
      <c r="A211" s="33"/>
      <c r="B211" s="95" t="s">
        <v>464</v>
      </c>
      <c r="C211" s="33"/>
      <c r="D211" s="33"/>
      <c r="E211" s="33"/>
      <c r="F211" s="72"/>
      <c r="G211" s="72"/>
      <c r="H211" s="72"/>
      <c r="I211" s="72"/>
      <c r="J211" s="72"/>
      <c r="K211" s="72"/>
    </row>
    <row r="212" spans="1:11" x14ac:dyDescent="0.3">
      <c r="A212" s="33"/>
      <c r="B212" s="86" t="s">
        <v>577</v>
      </c>
      <c r="C212" s="33" t="s">
        <v>409</v>
      </c>
      <c r="D212" s="33"/>
      <c r="E212" s="86" t="s">
        <v>578</v>
      </c>
      <c r="F212" s="72"/>
      <c r="G212" s="72"/>
      <c r="H212" s="72"/>
      <c r="I212" s="72"/>
      <c r="J212" s="72"/>
      <c r="K212" s="72"/>
    </row>
    <row r="213" spans="1:11" x14ac:dyDescent="0.3">
      <c r="A213" s="33"/>
      <c r="B213" s="86" t="s">
        <v>408</v>
      </c>
      <c r="C213" s="33" t="s">
        <v>409</v>
      </c>
      <c r="D213" s="33"/>
      <c r="E213" s="33" t="s">
        <v>81</v>
      </c>
      <c r="F213" s="72"/>
      <c r="G213" s="72"/>
      <c r="H213" s="72"/>
      <c r="I213" s="72"/>
      <c r="J213" s="72"/>
      <c r="K213" s="72"/>
    </row>
    <row r="214" spans="1:11" x14ac:dyDescent="0.3">
      <c r="A214" s="103"/>
      <c r="B214" s="103" t="s">
        <v>579</v>
      </c>
      <c r="C214" s="103" t="s">
        <v>409</v>
      </c>
      <c r="D214" s="103"/>
      <c r="E214" s="103" t="s">
        <v>580</v>
      </c>
      <c r="F214" s="72"/>
      <c r="G214" s="72"/>
      <c r="H214" s="72"/>
      <c r="I214" s="72"/>
      <c r="J214" s="72"/>
      <c r="K214" s="72"/>
    </row>
    <row r="215" spans="1:11" x14ac:dyDescent="0.3">
      <c r="B215" s="70"/>
      <c r="C215" s="72"/>
      <c r="D215" s="46"/>
      <c r="E215" s="46"/>
      <c r="F215" s="72"/>
      <c r="G215" s="72"/>
      <c r="H215" s="72"/>
      <c r="I215" s="72"/>
      <c r="J215" s="72"/>
      <c r="K215" s="72"/>
    </row>
    <row r="216" spans="1:11" x14ac:dyDescent="0.3">
      <c r="B216" s="70"/>
      <c r="C216" s="72"/>
      <c r="D216" s="46"/>
      <c r="E216" s="46"/>
      <c r="F216" s="72"/>
      <c r="G216" s="72"/>
      <c r="H216" s="72"/>
      <c r="I216" s="72"/>
      <c r="J216" s="72"/>
      <c r="K216" s="72"/>
    </row>
    <row r="217" spans="1:11" x14ac:dyDescent="0.3">
      <c r="B217" s="70"/>
      <c r="C217" s="72"/>
      <c r="D217" s="46"/>
      <c r="E217" s="46"/>
      <c r="F217" s="72"/>
      <c r="G217" s="72"/>
      <c r="H217" s="72"/>
      <c r="I217" s="72"/>
      <c r="J217" s="72"/>
      <c r="K217" s="72"/>
    </row>
    <row r="218" spans="1:11" x14ac:dyDescent="0.3">
      <c r="B218" s="70"/>
      <c r="C218" s="72"/>
      <c r="D218" s="46"/>
      <c r="E218" s="46"/>
      <c r="F218" s="72"/>
      <c r="G218" s="72"/>
      <c r="H218" s="72"/>
      <c r="I218" s="72"/>
      <c r="J218" s="72"/>
      <c r="K218" s="72"/>
    </row>
    <row r="219" spans="1:11" x14ac:dyDescent="0.3">
      <c r="B219" s="70"/>
      <c r="C219" s="72"/>
      <c r="D219" s="46"/>
      <c r="E219" s="46"/>
      <c r="F219" s="72"/>
      <c r="G219" s="72"/>
      <c r="H219" s="72"/>
      <c r="I219" s="72"/>
      <c r="J219" s="72"/>
      <c r="K219" s="72"/>
    </row>
    <row r="220" spans="1:11" x14ac:dyDescent="0.3">
      <c r="B220" s="70"/>
      <c r="C220" s="72"/>
      <c r="D220" s="46"/>
      <c r="E220" s="46"/>
      <c r="F220" s="72"/>
      <c r="G220" s="72"/>
      <c r="H220" s="72"/>
      <c r="I220" s="72"/>
      <c r="J220" s="72"/>
      <c r="K220" s="72"/>
    </row>
    <row r="221" spans="1:11" x14ac:dyDescent="0.3">
      <c r="B221" s="72"/>
      <c r="C221" s="72"/>
      <c r="D221" s="72"/>
      <c r="E221" s="72"/>
      <c r="F221" s="72"/>
      <c r="G221" s="72"/>
      <c r="H221" s="72"/>
      <c r="I221" s="72"/>
      <c r="J221" s="72"/>
      <c r="K221" s="72"/>
    </row>
    <row r="222" spans="1:11" x14ac:dyDescent="0.3">
      <c r="B222" s="72"/>
      <c r="C222" s="72"/>
      <c r="D222" s="72"/>
      <c r="E222" s="72"/>
      <c r="F222" s="72"/>
      <c r="G222" s="72"/>
      <c r="H222" s="72"/>
      <c r="I222" s="72"/>
      <c r="J222" s="72"/>
      <c r="K222" s="72"/>
    </row>
    <row r="223" spans="1:11" x14ac:dyDescent="0.3">
      <c r="B223" s="72"/>
      <c r="C223" s="72"/>
      <c r="D223" s="72"/>
      <c r="E223" s="72"/>
      <c r="F223" s="72"/>
      <c r="G223" s="72"/>
      <c r="H223" s="72"/>
      <c r="I223" s="72"/>
      <c r="J223" s="72"/>
      <c r="K223" s="72"/>
    </row>
    <row r="224" spans="1:11" x14ac:dyDescent="0.3">
      <c r="B224" s="72"/>
      <c r="C224" s="72"/>
      <c r="D224" s="72"/>
      <c r="E224" s="72"/>
      <c r="F224" s="72"/>
      <c r="G224" s="72"/>
      <c r="H224" s="72"/>
      <c r="I224" s="72"/>
      <c r="J224" s="72"/>
      <c r="K224" s="72"/>
    </row>
    <row r="225" spans="2:11" x14ac:dyDescent="0.3">
      <c r="B225" s="72"/>
      <c r="C225" s="72"/>
      <c r="D225" s="72"/>
      <c r="E225" s="72"/>
      <c r="F225" s="72"/>
      <c r="G225" s="72"/>
      <c r="H225" s="72"/>
      <c r="I225" s="72"/>
      <c r="J225" s="72"/>
      <c r="K225" s="72"/>
    </row>
    <row r="226" spans="2:11" x14ac:dyDescent="0.3">
      <c r="B226" s="72"/>
      <c r="C226" s="72"/>
      <c r="D226" s="72"/>
      <c r="E226" s="72"/>
      <c r="F226" s="72"/>
      <c r="G226" s="72"/>
      <c r="H226" s="72"/>
      <c r="I226" s="72"/>
      <c r="J226" s="72"/>
      <c r="K226" s="72"/>
    </row>
    <row r="227" spans="2:11" x14ac:dyDescent="0.3">
      <c r="B227" s="72"/>
      <c r="C227" s="72"/>
      <c r="D227" s="72"/>
      <c r="E227" s="72"/>
      <c r="F227" s="72"/>
      <c r="G227" s="72"/>
      <c r="H227" s="72"/>
      <c r="I227" s="72"/>
      <c r="J227" s="72"/>
      <c r="K227" s="72"/>
    </row>
    <row r="228" spans="2:11" x14ac:dyDescent="0.3">
      <c r="B228" s="72"/>
      <c r="C228" s="72"/>
      <c r="D228" s="72"/>
      <c r="E228" s="72"/>
      <c r="F228" s="72"/>
      <c r="G228" s="72"/>
      <c r="H228" s="72"/>
      <c r="I228" s="72"/>
      <c r="J228" s="72"/>
      <c r="K228" s="72"/>
    </row>
    <row r="229" spans="2:11" x14ac:dyDescent="0.3">
      <c r="B229" s="72"/>
      <c r="C229" s="72"/>
      <c r="D229" s="72"/>
      <c r="E229" s="72"/>
      <c r="F229" s="72"/>
      <c r="G229" s="72"/>
      <c r="H229" s="72"/>
      <c r="I229" s="72"/>
      <c r="J229" s="72"/>
      <c r="K229" s="72"/>
    </row>
    <row r="230" spans="2:11" x14ac:dyDescent="0.3">
      <c r="B230" s="72"/>
      <c r="C230" s="72"/>
      <c r="D230" s="72"/>
      <c r="E230" s="72"/>
      <c r="F230" s="72"/>
      <c r="G230" s="72"/>
      <c r="H230" s="72"/>
      <c r="I230" s="72"/>
      <c r="J230" s="72"/>
      <c r="K230" s="72"/>
    </row>
    <row r="231" spans="2:11" x14ac:dyDescent="0.3">
      <c r="B231" s="72"/>
      <c r="C231" s="72"/>
      <c r="D231" s="72"/>
      <c r="E231" s="72"/>
      <c r="F231" s="72"/>
      <c r="G231" s="72"/>
      <c r="H231" s="72"/>
      <c r="I231" s="72"/>
      <c r="J231" s="72"/>
      <c r="K231" s="72"/>
    </row>
    <row r="232" spans="2:11" x14ac:dyDescent="0.3">
      <c r="B232" s="72"/>
      <c r="C232" s="72"/>
      <c r="D232" s="72"/>
      <c r="E232" s="72"/>
      <c r="F232" s="72"/>
      <c r="G232" s="72"/>
      <c r="H232" s="72"/>
      <c r="I232" s="72"/>
      <c r="J232" s="72"/>
      <c r="K232" s="72"/>
    </row>
    <row r="233" spans="2:11" x14ac:dyDescent="0.3">
      <c r="B233" s="72"/>
      <c r="C233" s="72"/>
      <c r="D233" s="72"/>
      <c r="E233" s="72"/>
      <c r="F233" s="72"/>
      <c r="G233" s="72"/>
      <c r="H233" s="72"/>
      <c r="I233" s="72"/>
      <c r="J233" s="72"/>
      <c r="K233" s="72"/>
    </row>
    <row r="234" spans="2:11" x14ac:dyDescent="0.3">
      <c r="B234" s="72"/>
      <c r="C234" s="72"/>
      <c r="D234" s="72"/>
      <c r="E234" s="72"/>
      <c r="F234" s="72"/>
      <c r="G234" s="72"/>
      <c r="H234" s="72"/>
      <c r="I234" s="72"/>
      <c r="J234" s="72"/>
      <c r="K234" s="72"/>
    </row>
    <row r="235" spans="2:11" x14ac:dyDescent="0.3">
      <c r="B235" s="72"/>
      <c r="C235" s="72"/>
      <c r="D235" s="72"/>
      <c r="E235" s="72"/>
      <c r="F235" s="72"/>
      <c r="G235" s="72"/>
      <c r="H235" s="72"/>
      <c r="I235" s="72"/>
      <c r="J235" s="72"/>
      <c r="K235" s="72"/>
    </row>
    <row r="236" spans="2:11" x14ac:dyDescent="0.3">
      <c r="B236" s="72"/>
      <c r="C236" s="72"/>
      <c r="D236" s="72"/>
      <c r="E236" s="72"/>
      <c r="F236" s="72"/>
      <c r="G236" s="72"/>
      <c r="H236" s="72"/>
      <c r="I236" s="72"/>
      <c r="J236" s="72"/>
      <c r="K236" s="72"/>
    </row>
    <row r="237" spans="2:11" x14ac:dyDescent="0.3">
      <c r="B237" s="72"/>
      <c r="C237" s="72"/>
      <c r="D237" s="72"/>
      <c r="E237" s="72"/>
      <c r="F237" s="72"/>
      <c r="G237" s="72"/>
      <c r="H237" s="72"/>
      <c r="I237" s="72"/>
      <c r="J237" s="72"/>
      <c r="K237" s="72"/>
    </row>
    <row r="238" spans="2:11" x14ac:dyDescent="0.3">
      <c r="B238" s="72"/>
      <c r="C238" s="72"/>
      <c r="D238" s="72"/>
      <c r="E238" s="72"/>
      <c r="F238" s="72"/>
      <c r="G238" s="72"/>
      <c r="H238" s="72"/>
      <c r="I238" s="72"/>
      <c r="J238" s="72"/>
      <c r="K238" s="72"/>
    </row>
    <row r="239" spans="2:11" x14ac:dyDescent="0.3">
      <c r="B239" s="72"/>
      <c r="C239" s="72"/>
      <c r="D239" s="72"/>
      <c r="E239" s="72"/>
      <c r="F239" s="72"/>
      <c r="G239" s="72"/>
      <c r="H239" s="72"/>
      <c r="I239" s="72"/>
      <c r="J239" s="72"/>
      <c r="K239" s="72"/>
    </row>
    <row r="240" spans="2:11" x14ac:dyDescent="0.3">
      <c r="B240" s="72"/>
      <c r="C240" s="72"/>
      <c r="D240" s="72"/>
      <c r="E240" s="72"/>
      <c r="F240" s="72"/>
      <c r="G240" s="72"/>
      <c r="H240" s="72"/>
      <c r="I240" s="72"/>
      <c r="J240" s="72"/>
      <c r="K240" s="72"/>
    </row>
    <row r="241" spans="2:11" x14ac:dyDescent="0.3">
      <c r="B241" s="72"/>
      <c r="C241" s="72"/>
      <c r="D241" s="72"/>
      <c r="E241" s="72"/>
      <c r="F241" s="72"/>
      <c r="G241" s="72"/>
      <c r="H241" s="72"/>
      <c r="I241" s="72"/>
      <c r="J241" s="72"/>
      <c r="K241" s="72"/>
    </row>
    <row r="242" spans="2:11" x14ac:dyDescent="0.3">
      <c r="B242" s="72"/>
      <c r="C242" s="72"/>
      <c r="D242" s="72"/>
      <c r="E242" s="72"/>
      <c r="F242" s="72"/>
      <c r="G242" s="72"/>
      <c r="H242" s="72"/>
      <c r="I242" s="72"/>
      <c r="J242" s="72"/>
      <c r="K242" s="72"/>
    </row>
    <row r="243" spans="2:11" x14ac:dyDescent="0.3">
      <c r="B243" s="72"/>
      <c r="C243" s="72"/>
      <c r="D243" s="72"/>
      <c r="E243" s="72"/>
      <c r="F243" s="72"/>
      <c r="G243" s="72"/>
      <c r="H243" s="72"/>
      <c r="I243" s="72"/>
      <c r="J243" s="72"/>
      <c r="K243" s="72"/>
    </row>
    <row r="244" spans="2:11" x14ac:dyDescent="0.3">
      <c r="B244" s="72"/>
      <c r="C244" s="72"/>
      <c r="D244" s="72"/>
      <c r="E244" s="72"/>
      <c r="F244" s="72"/>
      <c r="G244" s="72"/>
      <c r="H244" s="72"/>
      <c r="I244" s="72"/>
      <c r="J244" s="72"/>
      <c r="K244" s="72"/>
    </row>
    <row r="245" spans="2:11" x14ac:dyDescent="0.3">
      <c r="B245" s="72"/>
      <c r="C245" s="72"/>
      <c r="D245" s="72"/>
      <c r="E245" s="72"/>
      <c r="F245" s="72"/>
      <c r="G245" s="72"/>
      <c r="H245" s="72"/>
      <c r="I245" s="72"/>
      <c r="J245" s="72"/>
      <c r="K245" s="72"/>
    </row>
    <row r="246" spans="2:11" x14ac:dyDescent="0.3">
      <c r="B246" s="72"/>
      <c r="C246" s="72"/>
      <c r="D246" s="72"/>
      <c r="E246" s="72"/>
      <c r="F246" s="72"/>
      <c r="G246" s="72"/>
      <c r="H246" s="72"/>
      <c r="I246" s="72"/>
      <c r="J246" s="72"/>
      <c r="K246" s="72"/>
    </row>
    <row r="247" spans="2:11" x14ac:dyDescent="0.3">
      <c r="B247" s="72"/>
      <c r="C247" s="72"/>
      <c r="D247" s="72"/>
      <c r="E247" s="72"/>
      <c r="F247" s="72"/>
      <c r="G247" s="72"/>
      <c r="H247" s="72"/>
      <c r="I247" s="72"/>
      <c r="J247" s="72"/>
      <c r="K247" s="72"/>
    </row>
    <row r="248" spans="2:11" x14ac:dyDescent="0.3">
      <c r="B248" s="72"/>
      <c r="C248" s="72"/>
      <c r="D248" s="72"/>
      <c r="E248" s="72"/>
      <c r="F248" s="72"/>
      <c r="G248" s="72"/>
      <c r="H248" s="72"/>
      <c r="I248" s="72"/>
      <c r="J248" s="72"/>
      <c r="K248" s="72"/>
    </row>
    <row r="249" spans="2:11" x14ac:dyDescent="0.3">
      <c r="B249" s="72"/>
      <c r="C249" s="72"/>
      <c r="D249" s="72"/>
      <c r="E249" s="72"/>
      <c r="F249" s="72"/>
      <c r="G249" s="72"/>
      <c r="H249" s="72"/>
      <c r="I249" s="72"/>
      <c r="J249" s="72"/>
      <c r="K249" s="72"/>
    </row>
    <row r="250" spans="2:11" x14ac:dyDescent="0.3">
      <c r="B250" s="72"/>
      <c r="C250" s="72"/>
      <c r="D250" s="72"/>
      <c r="E250" s="72"/>
      <c r="F250" s="72"/>
      <c r="G250" s="72"/>
      <c r="H250" s="72"/>
      <c r="I250" s="72"/>
      <c r="J250" s="72"/>
      <c r="K250" s="72"/>
    </row>
    <row r="251" spans="2:11" x14ac:dyDescent="0.3">
      <c r="B251" s="72"/>
      <c r="C251" s="72"/>
      <c r="D251" s="72"/>
      <c r="E251" s="72"/>
      <c r="F251" s="72"/>
      <c r="G251" s="72"/>
      <c r="H251" s="72"/>
      <c r="I251" s="72"/>
      <c r="J251" s="72"/>
      <c r="K251" s="72"/>
    </row>
    <row r="252" spans="2:11" x14ac:dyDescent="0.3">
      <c r="B252" s="72"/>
      <c r="C252" s="72"/>
      <c r="D252" s="72"/>
      <c r="E252" s="72"/>
      <c r="F252" s="72"/>
      <c r="G252" s="72"/>
      <c r="H252" s="72"/>
      <c r="I252" s="72"/>
      <c r="J252" s="72"/>
      <c r="K252" s="72"/>
    </row>
    <row r="253" spans="2:11" x14ac:dyDescent="0.3">
      <c r="B253" s="72"/>
      <c r="C253" s="72"/>
      <c r="D253" s="72"/>
      <c r="E253" s="72"/>
      <c r="F253" s="72"/>
      <c r="G253" s="72"/>
      <c r="H253" s="72"/>
      <c r="I253" s="72"/>
      <c r="J253" s="72"/>
      <c r="K253" s="72"/>
    </row>
    <row r="254" spans="2:11" x14ac:dyDescent="0.3">
      <c r="B254" s="72"/>
      <c r="C254" s="72"/>
      <c r="D254" s="72"/>
      <c r="E254" s="72"/>
      <c r="F254" s="72"/>
      <c r="G254" s="72"/>
      <c r="H254" s="72"/>
      <c r="I254" s="72"/>
      <c r="J254" s="72"/>
      <c r="K254" s="72"/>
    </row>
    <row r="255" spans="2:11" x14ac:dyDescent="0.3">
      <c r="B255" s="72"/>
      <c r="C255" s="72"/>
      <c r="D255" s="72"/>
      <c r="E255" s="72"/>
      <c r="F255" s="72"/>
      <c r="G255" s="72"/>
      <c r="H255" s="72"/>
      <c r="I255" s="72"/>
      <c r="J255" s="72"/>
      <c r="K255" s="72"/>
    </row>
    <row r="256" spans="2:11" x14ac:dyDescent="0.3">
      <c r="B256" s="72"/>
      <c r="C256" s="72"/>
      <c r="D256" s="72"/>
      <c r="E256" s="72"/>
      <c r="F256" s="72"/>
      <c r="G256" s="72"/>
      <c r="H256" s="72"/>
      <c r="I256" s="72"/>
      <c r="J256" s="72"/>
      <c r="K256" s="72"/>
    </row>
    <row r="257" spans="2:11" x14ac:dyDescent="0.3">
      <c r="B257" s="72"/>
      <c r="C257" s="72"/>
      <c r="D257" s="72"/>
      <c r="E257" s="72"/>
      <c r="F257" s="72"/>
      <c r="G257" s="72"/>
      <c r="H257" s="72"/>
      <c r="I257" s="72"/>
      <c r="J257" s="72"/>
      <c r="K257" s="72"/>
    </row>
    <row r="258" spans="2:11" x14ac:dyDescent="0.3">
      <c r="B258" s="72"/>
      <c r="C258" s="72"/>
      <c r="D258" s="72"/>
      <c r="E258" s="72"/>
      <c r="F258" s="72"/>
      <c r="G258" s="72"/>
      <c r="H258" s="72"/>
      <c r="I258" s="72"/>
      <c r="J258" s="72"/>
      <c r="K258" s="72"/>
    </row>
    <row r="259" spans="2:11" x14ac:dyDescent="0.3">
      <c r="B259" s="72"/>
      <c r="C259" s="72"/>
      <c r="D259" s="72"/>
      <c r="E259" s="72"/>
      <c r="F259" s="72"/>
      <c r="G259" s="72"/>
      <c r="H259" s="72"/>
      <c r="I259" s="72"/>
      <c r="J259" s="72"/>
      <c r="K259" s="72"/>
    </row>
    <row r="260" spans="2:11" x14ac:dyDescent="0.3">
      <c r="B260" s="72"/>
      <c r="C260" s="72"/>
      <c r="D260" s="72"/>
      <c r="E260" s="72"/>
      <c r="F260" s="72"/>
      <c r="G260" s="72"/>
      <c r="H260" s="72"/>
      <c r="I260" s="72"/>
      <c r="J260" s="72"/>
      <c r="K260" s="72"/>
    </row>
    <row r="261" spans="2:11" x14ac:dyDescent="0.3">
      <c r="B261" s="72"/>
      <c r="C261" s="72"/>
      <c r="D261" s="72"/>
      <c r="E261" s="72"/>
      <c r="F261" s="72"/>
      <c r="G261" s="72"/>
      <c r="H261" s="72"/>
      <c r="I261" s="72"/>
      <c r="J261" s="72"/>
      <c r="K261" s="72"/>
    </row>
    <row r="262" spans="2:11" x14ac:dyDescent="0.3">
      <c r="B262" s="72"/>
      <c r="C262" s="72"/>
      <c r="D262" s="72"/>
      <c r="E262" s="72"/>
      <c r="F262" s="72"/>
      <c r="G262" s="72"/>
      <c r="H262" s="72"/>
      <c r="I262" s="72"/>
      <c r="J262" s="72"/>
      <c r="K262" s="72"/>
    </row>
    <row r="263" spans="2:11" x14ac:dyDescent="0.3">
      <c r="B263" s="72"/>
      <c r="C263" s="72"/>
      <c r="D263" s="72"/>
      <c r="E263" s="72"/>
      <c r="F263" s="72"/>
      <c r="G263" s="72"/>
      <c r="H263" s="72"/>
      <c r="I263" s="72"/>
      <c r="J263" s="72"/>
      <c r="K263" s="72"/>
    </row>
    <row r="264" spans="2:11" x14ac:dyDescent="0.3">
      <c r="B264" s="72"/>
      <c r="C264" s="72"/>
      <c r="D264" s="72"/>
      <c r="E264" s="72"/>
      <c r="F264" s="72"/>
      <c r="G264" s="72"/>
      <c r="H264" s="72"/>
      <c r="I264" s="72"/>
      <c r="J264" s="72"/>
      <c r="K264" s="72"/>
    </row>
    <row r="265" spans="2:11" x14ac:dyDescent="0.3">
      <c r="B265" s="72"/>
      <c r="C265" s="72"/>
      <c r="D265" s="72"/>
      <c r="E265" s="72"/>
      <c r="F265" s="72"/>
      <c r="G265" s="72"/>
      <c r="H265" s="72"/>
      <c r="I265" s="72"/>
      <c r="J265" s="72"/>
      <c r="K265" s="72"/>
    </row>
    <row r="266" spans="2:11" x14ac:dyDescent="0.3">
      <c r="B266" s="72"/>
      <c r="C266" s="72"/>
      <c r="D266" s="72"/>
      <c r="E266" s="72"/>
      <c r="F266" s="72"/>
      <c r="G266" s="72"/>
      <c r="H266" s="72"/>
      <c r="I266" s="72"/>
      <c r="J266" s="72"/>
      <c r="K266" s="72"/>
    </row>
    <row r="267" spans="2:11" x14ac:dyDescent="0.3">
      <c r="B267" s="72"/>
      <c r="C267" s="72"/>
      <c r="D267" s="72"/>
      <c r="E267" s="72"/>
      <c r="F267" s="72"/>
      <c r="G267" s="72"/>
      <c r="H267" s="72"/>
      <c r="I267" s="72"/>
      <c r="J267" s="72"/>
      <c r="K267" s="72"/>
    </row>
    <row r="268" spans="2:11" x14ac:dyDescent="0.3">
      <c r="B268" s="72"/>
      <c r="C268" s="72"/>
      <c r="D268" s="72"/>
      <c r="E268" s="72"/>
      <c r="F268" s="72"/>
      <c r="G268" s="72"/>
      <c r="H268" s="72"/>
      <c r="I268" s="72"/>
      <c r="J268" s="72"/>
      <c r="K268" s="72"/>
    </row>
    <row r="269" spans="2:11" x14ac:dyDescent="0.3">
      <c r="B269" s="72"/>
      <c r="C269" s="72"/>
      <c r="D269" s="72"/>
      <c r="E269" s="72"/>
      <c r="F269" s="72"/>
      <c r="G269" s="72"/>
      <c r="H269" s="72"/>
      <c r="I269" s="72"/>
      <c r="J269" s="72"/>
      <c r="K269" s="72"/>
    </row>
    <row r="270" spans="2:11" x14ac:dyDescent="0.3">
      <c r="B270" s="72"/>
      <c r="C270" s="72"/>
      <c r="D270" s="72"/>
      <c r="E270" s="72"/>
      <c r="F270" s="72"/>
      <c r="G270" s="72"/>
      <c r="H270" s="72"/>
      <c r="I270" s="72"/>
      <c r="J270" s="72"/>
      <c r="K270" s="72"/>
    </row>
    <row r="271" spans="2:11" x14ac:dyDescent="0.3">
      <c r="B271" s="72"/>
      <c r="C271" s="72"/>
      <c r="D271" s="72"/>
      <c r="E271" s="72"/>
      <c r="F271" s="72"/>
      <c r="G271" s="72"/>
      <c r="H271" s="72"/>
      <c r="I271" s="72"/>
      <c r="J271" s="72"/>
      <c r="K271" s="72"/>
    </row>
    <row r="272" spans="2:11" x14ac:dyDescent="0.3">
      <c r="B272" s="72"/>
      <c r="C272" s="72"/>
      <c r="D272" s="72"/>
      <c r="E272" s="72"/>
      <c r="F272" s="72"/>
      <c r="G272" s="72"/>
      <c r="H272" s="72"/>
      <c r="I272" s="72"/>
      <c r="J272" s="72"/>
      <c r="K272" s="72"/>
    </row>
    <row r="273" spans="2:11" x14ac:dyDescent="0.3">
      <c r="B273" s="72"/>
      <c r="C273" s="72"/>
      <c r="D273" s="72"/>
      <c r="E273" s="72"/>
      <c r="F273" s="72"/>
      <c r="G273" s="72"/>
      <c r="H273" s="72"/>
      <c r="I273" s="72"/>
      <c r="J273" s="72"/>
      <c r="K273" s="72"/>
    </row>
    <row r="274" spans="2:11" x14ac:dyDescent="0.3">
      <c r="B274" s="72"/>
      <c r="C274" s="72"/>
      <c r="D274" s="72"/>
      <c r="E274" s="72"/>
      <c r="F274" s="72"/>
      <c r="G274" s="72"/>
      <c r="H274" s="72"/>
      <c r="I274" s="72"/>
      <c r="J274" s="72"/>
      <c r="K274" s="72"/>
    </row>
    <row r="275" spans="2:11" x14ac:dyDescent="0.3">
      <c r="B275" s="72"/>
      <c r="C275" s="72"/>
      <c r="D275" s="72"/>
      <c r="E275" s="72"/>
      <c r="F275" s="72"/>
      <c r="G275" s="72"/>
      <c r="H275" s="72"/>
      <c r="I275" s="72"/>
      <c r="J275" s="72"/>
      <c r="K275" s="72"/>
    </row>
    <row r="276" spans="2:11" x14ac:dyDescent="0.3">
      <c r="B276" s="72"/>
      <c r="C276" s="72"/>
      <c r="D276" s="72"/>
      <c r="E276" s="72"/>
      <c r="F276" s="72"/>
      <c r="G276" s="72"/>
      <c r="H276" s="72"/>
      <c r="I276" s="72"/>
      <c r="J276" s="72"/>
      <c r="K276" s="72"/>
    </row>
    <row r="277" spans="2:11" x14ac:dyDescent="0.3">
      <c r="B277" s="72"/>
      <c r="C277" s="72"/>
      <c r="D277" s="72"/>
      <c r="E277" s="72"/>
      <c r="F277" s="72"/>
      <c r="G277" s="72"/>
      <c r="H277" s="72"/>
      <c r="I277" s="72"/>
      <c r="J277" s="72"/>
      <c r="K277" s="72"/>
    </row>
    <row r="278" spans="2:11" x14ac:dyDescent="0.3">
      <c r="B278" s="72"/>
      <c r="C278" s="72"/>
      <c r="D278" s="72"/>
      <c r="E278" s="72"/>
      <c r="F278" s="72"/>
      <c r="G278" s="72"/>
      <c r="H278" s="72"/>
      <c r="I278" s="72"/>
      <c r="J278" s="72"/>
      <c r="K278" s="72"/>
    </row>
    <row r="279" spans="2:11" x14ac:dyDescent="0.3">
      <c r="B279" s="72"/>
      <c r="C279" s="72"/>
      <c r="D279" s="72"/>
      <c r="E279" s="72"/>
      <c r="F279" s="72"/>
      <c r="G279" s="72"/>
      <c r="H279" s="72"/>
      <c r="I279" s="72"/>
      <c r="J279" s="72"/>
      <c r="K279" s="72"/>
    </row>
    <row r="280" spans="2:11" x14ac:dyDescent="0.3">
      <c r="B280" s="72"/>
      <c r="C280" s="72"/>
      <c r="D280" s="72"/>
      <c r="E280" s="72"/>
      <c r="F280" s="72"/>
      <c r="G280" s="72"/>
      <c r="H280" s="72"/>
      <c r="I280" s="72"/>
      <c r="J280" s="72"/>
      <c r="K280" s="72"/>
    </row>
    <row r="281" spans="2:11" x14ac:dyDescent="0.3">
      <c r="B281" s="72"/>
      <c r="C281" s="72"/>
      <c r="D281" s="72"/>
      <c r="E281" s="72"/>
      <c r="F281" s="72"/>
      <c r="G281" s="72"/>
      <c r="H281" s="72"/>
      <c r="I281" s="72"/>
      <c r="J281" s="72"/>
      <c r="K281" s="72"/>
    </row>
    <row r="282" spans="2:11" x14ac:dyDescent="0.3">
      <c r="B282" s="72"/>
      <c r="C282" s="72"/>
      <c r="D282" s="72"/>
      <c r="E282" s="72"/>
      <c r="F282" s="72"/>
      <c r="G282" s="72"/>
      <c r="H282" s="72"/>
      <c r="I282" s="72"/>
      <c r="J282" s="72"/>
      <c r="K282" s="72"/>
    </row>
    <row r="283" spans="2:11" x14ac:dyDescent="0.3">
      <c r="B283" s="72"/>
      <c r="C283" s="72"/>
      <c r="D283" s="72"/>
      <c r="E283" s="72"/>
      <c r="F283" s="72"/>
      <c r="G283" s="72"/>
      <c r="H283" s="72"/>
      <c r="I283" s="72"/>
      <c r="J283" s="72"/>
      <c r="K283" s="72"/>
    </row>
    <row r="284" spans="2:11" x14ac:dyDescent="0.3">
      <c r="B284" s="72"/>
      <c r="C284" s="72"/>
      <c r="D284" s="72"/>
      <c r="E284" s="72"/>
      <c r="F284" s="72"/>
      <c r="G284" s="72"/>
      <c r="H284" s="72"/>
      <c r="I284" s="72"/>
      <c r="J284" s="72"/>
      <c r="K284" s="72"/>
    </row>
    <row r="285" spans="2:11" x14ac:dyDescent="0.3">
      <c r="B285" s="72"/>
      <c r="C285" s="72"/>
      <c r="D285" s="72"/>
      <c r="E285" s="72"/>
      <c r="F285" s="72"/>
      <c r="G285" s="72"/>
      <c r="H285" s="72"/>
      <c r="I285" s="72"/>
      <c r="J285" s="72"/>
      <c r="K285" s="72"/>
    </row>
    <row r="286" spans="2:11" x14ac:dyDescent="0.3">
      <c r="B286" s="72"/>
      <c r="C286" s="72"/>
      <c r="D286" s="72"/>
      <c r="E286" s="72"/>
      <c r="F286" s="72"/>
      <c r="G286" s="72"/>
      <c r="H286" s="72"/>
      <c r="I286" s="72"/>
      <c r="J286" s="72"/>
      <c r="K286" s="72"/>
    </row>
    <row r="287" spans="2:11" x14ac:dyDescent="0.3">
      <c r="B287" s="72"/>
      <c r="C287" s="72"/>
      <c r="D287" s="72"/>
      <c r="E287" s="72"/>
      <c r="F287" s="72"/>
      <c r="G287" s="72"/>
      <c r="H287" s="72"/>
      <c r="I287" s="72"/>
      <c r="J287" s="72"/>
      <c r="K287" s="72"/>
    </row>
    <row r="288" spans="2:11" x14ac:dyDescent="0.3">
      <c r="B288" s="72"/>
      <c r="C288" s="72"/>
      <c r="D288" s="72"/>
      <c r="E288" s="72"/>
      <c r="F288" s="72"/>
      <c r="G288" s="72"/>
      <c r="H288" s="72"/>
      <c r="I288" s="72"/>
      <c r="J288" s="72"/>
      <c r="K288" s="72"/>
    </row>
    <row r="289" spans="2:11" x14ac:dyDescent="0.3">
      <c r="B289" s="72"/>
      <c r="C289" s="72"/>
      <c r="D289" s="72"/>
      <c r="E289" s="72"/>
      <c r="F289" s="72"/>
      <c r="G289" s="72"/>
      <c r="H289" s="72"/>
      <c r="I289" s="72"/>
      <c r="J289" s="72"/>
      <c r="K289" s="72"/>
    </row>
    <row r="290" spans="2:11" x14ac:dyDescent="0.3">
      <c r="B290" s="72"/>
      <c r="C290" s="72"/>
      <c r="D290" s="72"/>
      <c r="E290" s="72"/>
      <c r="F290" s="72"/>
      <c r="G290" s="72"/>
      <c r="H290" s="72"/>
      <c r="I290" s="72"/>
      <c r="J290" s="72"/>
      <c r="K290" s="72"/>
    </row>
    <row r="291" spans="2:11" x14ac:dyDescent="0.3">
      <c r="B291" s="72"/>
      <c r="C291" s="72"/>
      <c r="D291" s="72"/>
      <c r="E291" s="72"/>
      <c r="F291" s="72"/>
      <c r="G291" s="72"/>
      <c r="H291" s="72"/>
      <c r="I291" s="72"/>
      <c r="J291" s="72"/>
      <c r="K291" s="72"/>
    </row>
    <row r="292" spans="2:11" x14ac:dyDescent="0.3">
      <c r="B292" s="72"/>
      <c r="C292" s="72"/>
      <c r="D292" s="72"/>
      <c r="E292" s="72"/>
      <c r="F292" s="72"/>
      <c r="G292" s="72"/>
      <c r="H292" s="72"/>
      <c r="I292" s="72"/>
      <c r="J292" s="72"/>
      <c r="K292" s="72"/>
    </row>
    <row r="293" spans="2:11" x14ac:dyDescent="0.3">
      <c r="B293" s="72"/>
      <c r="C293" s="72"/>
      <c r="D293" s="72"/>
      <c r="E293" s="72"/>
      <c r="F293" s="72"/>
      <c r="G293" s="72"/>
      <c r="H293" s="72"/>
      <c r="I293" s="72"/>
      <c r="J293" s="72"/>
      <c r="K293" s="72"/>
    </row>
    <row r="294" spans="2:11" x14ac:dyDescent="0.3">
      <c r="B294" s="72"/>
      <c r="C294" s="72"/>
      <c r="D294" s="72"/>
      <c r="E294" s="72"/>
      <c r="F294" s="72"/>
      <c r="G294" s="72"/>
      <c r="H294" s="72"/>
      <c r="I294" s="72"/>
      <c r="J294" s="72"/>
      <c r="K294" s="72"/>
    </row>
    <row r="295" spans="2:11" x14ac:dyDescent="0.3">
      <c r="B295" s="72"/>
      <c r="C295" s="72"/>
      <c r="D295" s="72"/>
      <c r="E295" s="72"/>
      <c r="F295" s="72"/>
      <c r="G295" s="72"/>
      <c r="H295" s="72"/>
      <c r="I295" s="72"/>
      <c r="J295" s="72"/>
      <c r="K295" s="72"/>
    </row>
    <row r="296" spans="2:11" x14ac:dyDescent="0.3">
      <c r="B296" s="72"/>
      <c r="C296" s="72"/>
      <c r="D296" s="72"/>
      <c r="E296" s="72"/>
      <c r="F296" s="72"/>
      <c r="G296" s="72"/>
      <c r="H296" s="72"/>
      <c r="I296" s="72"/>
      <c r="J296" s="72"/>
      <c r="K296" s="72"/>
    </row>
    <row r="297" spans="2:11" x14ac:dyDescent="0.3">
      <c r="B297" s="72"/>
      <c r="C297" s="72"/>
      <c r="D297" s="72"/>
      <c r="E297" s="72"/>
      <c r="F297" s="72"/>
      <c r="G297" s="72"/>
      <c r="H297" s="72"/>
      <c r="I297" s="72"/>
      <c r="J297" s="72"/>
      <c r="K297" s="72"/>
    </row>
    <row r="298" spans="2:11" x14ac:dyDescent="0.3">
      <c r="B298" s="72"/>
      <c r="C298" s="72"/>
      <c r="D298" s="72"/>
      <c r="E298" s="72"/>
      <c r="F298" s="72"/>
      <c r="G298" s="72"/>
      <c r="H298" s="72"/>
      <c r="I298" s="72"/>
      <c r="J298" s="72"/>
      <c r="K298" s="72"/>
    </row>
    <row r="299" spans="2:11" x14ac:dyDescent="0.3">
      <c r="B299" s="72"/>
      <c r="C299" s="72"/>
      <c r="D299" s="72"/>
      <c r="E299" s="72"/>
      <c r="F299" s="72"/>
      <c r="G299" s="72"/>
      <c r="H299" s="72"/>
      <c r="I299" s="72"/>
      <c r="J299" s="72"/>
      <c r="K299" s="72"/>
    </row>
    <row r="300" spans="2:11" x14ac:dyDescent="0.3">
      <c r="B300" s="72"/>
      <c r="C300" s="72"/>
      <c r="D300" s="72"/>
      <c r="E300" s="72"/>
      <c r="F300" s="72"/>
      <c r="G300" s="72"/>
      <c r="H300" s="72"/>
      <c r="I300" s="72"/>
      <c r="J300" s="72"/>
      <c r="K300" s="72"/>
    </row>
    <row r="301" spans="2:11" x14ac:dyDescent="0.3">
      <c r="B301" s="72"/>
      <c r="C301" s="72"/>
      <c r="D301" s="72"/>
      <c r="E301" s="72"/>
      <c r="F301" s="72"/>
      <c r="G301" s="72"/>
      <c r="H301" s="72"/>
      <c r="I301" s="72"/>
      <c r="J301" s="72"/>
      <c r="K301" s="72"/>
    </row>
    <row r="302" spans="2:11" x14ac:dyDescent="0.3">
      <c r="B302" s="72"/>
      <c r="C302" s="72"/>
      <c r="D302" s="72"/>
      <c r="E302" s="72"/>
      <c r="F302" s="72"/>
      <c r="G302" s="72"/>
      <c r="H302" s="72"/>
      <c r="I302" s="72"/>
      <c r="J302" s="72"/>
      <c r="K302" s="72"/>
    </row>
    <row r="303" spans="2:11" x14ac:dyDescent="0.3">
      <c r="B303" s="72"/>
      <c r="C303" s="72"/>
      <c r="D303" s="72"/>
      <c r="E303" s="72"/>
      <c r="F303" s="72"/>
      <c r="G303" s="72"/>
      <c r="H303" s="72"/>
      <c r="I303" s="72"/>
      <c r="J303" s="72"/>
      <c r="K303" s="72"/>
    </row>
    <row r="304" spans="2:11" x14ac:dyDescent="0.3">
      <c r="B304" s="72"/>
      <c r="C304" s="72"/>
      <c r="D304" s="72"/>
      <c r="E304" s="72"/>
      <c r="F304" s="72"/>
      <c r="G304" s="72"/>
      <c r="H304" s="72"/>
      <c r="I304" s="72"/>
      <c r="J304" s="72"/>
      <c r="K304" s="72"/>
    </row>
    <row r="305" spans="2:11" x14ac:dyDescent="0.3">
      <c r="B305" s="72"/>
      <c r="C305" s="72"/>
      <c r="D305" s="72"/>
      <c r="E305" s="72"/>
      <c r="F305" s="72"/>
      <c r="G305" s="72"/>
      <c r="H305" s="72"/>
      <c r="I305" s="72"/>
      <c r="J305" s="72"/>
      <c r="K305" s="72"/>
    </row>
    <row r="306" spans="2:11" x14ac:dyDescent="0.3">
      <c r="B306" s="72"/>
      <c r="C306" s="72"/>
      <c r="D306" s="72"/>
      <c r="E306" s="72"/>
      <c r="F306" s="72"/>
      <c r="G306" s="72"/>
      <c r="H306" s="72"/>
      <c r="I306" s="72"/>
      <c r="J306" s="72"/>
      <c r="K306" s="72"/>
    </row>
    <row r="307" spans="2:11" x14ac:dyDescent="0.3">
      <c r="B307" s="72"/>
      <c r="C307" s="72"/>
      <c r="D307" s="72"/>
      <c r="E307" s="72"/>
      <c r="F307" s="72"/>
      <c r="G307" s="72"/>
      <c r="H307" s="72"/>
      <c r="I307" s="72"/>
      <c r="J307" s="72"/>
      <c r="K307" s="72"/>
    </row>
    <row r="308" spans="2:11" x14ac:dyDescent="0.3">
      <c r="B308" s="72"/>
      <c r="C308" s="72"/>
      <c r="D308" s="72"/>
      <c r="E308" s="72"/>
      <c r="F308" s="72"/>
      <c r="G308" s="72"/>
      <c r="H308" s="72"/>
      <c r="I308" s="72"/>
      <c r="J308" s="72"/>
      <c r="K308" s="72"/>
    </row>
    <row r="309" spans="2:11" x14ac:dyDescent="0.3">
      <c r="B309" s="72"/>
      <c r="C309" s="72"/>
      <c r="D309" s="72"/>
      <c r="E309" s="72"/>
      <c r="F309" s="72"/>
      <c r="G309" s="72"/>
      <c r="H309" s="72"/>
      <c r="I309" s="72"/>
      <c r="J309" s="72"/>
      <c r="K309" s="72"/>
    </row>
    <row r="310" spans="2:11" x14ac:dyDescent="0.3">
      <c r="B310" s="72"/>
      <c r="C310" s="72"/>
      <c r="D310" s="72"/>
      <c r="E310" s="72"/>
      <c r="F310" s="72"/>
      <c r="G310" s="72"/>
      <c r="H310" s="72"/>
      <c r="I310" s="72"/>
      <c r="J310" s="72"/>
      <c r="K310" s="72"/>
    </row>
    <row r="311" spans="2:11" x14ac:dyDescent="0.3">
      <c r="B311" s="72"/>
      <c r="C311" s="72"/>
      <c r="D311" s="72"/>
      <c r="E311" s="72"/>
      <c r="F311" s="72"/>
      <c r="G311" s="72"/>
      <c r="H311" s="72"/>
      <c r="I311" s="72"/>
      <c r="J311" s="72"/>
      <c r="K311" s="72"/>
    </row>
    <row r="312" spans="2:11" x14ac:dyDescent="0.3">
      <c r="B312" s="72"/>
      <c r="C312" s="72"/>
      <c r="D312" s="72"/>
      <c r="E312" s="72"/>
      <c r="F312" s="72"/>
      <c r="G312" s="72"/>
      <c r="H312" s="72"/>
      <c r="I312" s="72"/>
      <c r="J312" s="72"/>
      <c r="K312" s="72"/>
    </row>
    <row r="313" spans="2:11" x14ac:dyDescent="0.3">
      <c r="B313" s="72"/>
      <c r="C313" s="72"/>
      <c r="D313" s="72"/>
      <c r="E313" s="72"/>
      <c r="F313" s="72"/>
      <c r="G313" s="72"/>
      <c r="H313" s="72"/>
      <c r="I313" s="72"/>
      <c r="J313" s="72"/>
      <c r="K313" s="72"/>
    </row>
    <row r="314" spans="2:11" x14ac:dyDescent="0.3">
      <c r="B314" s="72"/>
      <c r="C314" s="72"/>
      <c r="D314" s="72"/>
      <c r="E314" s="72"/>
      <c r="F314" s="72"/>
      <c r="G314" s="72"/>
      <c r="H314" s="72"/>
      <c r="I314" s="72"/>
      <c r="J314" s="72"/>
      <c r="K314" s="72"/>
    </row>
    <row r="315" spans="2:11" x14ac:dyDescent="0.3">
      <c r="B315" s="72"/>
      <c r="C315" s="72"/>
      <c r="D315" s="72"/>
      <c r="E315" s="72"/>
      <c r="F315" s="72"/>
      <c r="G315" s="72"/>
      <c r="H315" s="72"/>
      <c r="I315" s="72"/>
      <c r="J315" s="72"/>
      <c r="K315" s="72"/>
    </row>
    <row r="316" spans="2:11" x14ac:dyDescent="0.3">
      <c r="B316" s="72"/>
      <c r="C316" s="72"/>
      <c r="D316" s="72"/>
      <c r="E316" s="72"/>
      <c r="F316" s="72"/>
      <c r="G316" s="72"/>
      <c r="H316" s="72"/>
      <c r="I316" s="72"/>
      <c r="J316" s="72"/>
      <c r="K316" s="72"/>
    </row>
    <row r="317" spans="2:11" x14ac:dyDescent="0.3">
      <c r="B317" s="72"/>
      <c r="C317" s="72"/>
      <c r="D317" s="72"/>
      <c r="E317" s="72"/>
      <c r="F317" s="72"/>
      <c r="G317" s="72"/>
      <c r="H317" s="72"/>
      <c r="I317" s="72"/>
      <c r="J317" s="72"/>
      <c r="K317" s="72"/>
    </row>
    <row r="318" spans="2:11" x14ac:dyDescent="0.3">
      <c r="B318" s="72"/>
      <c r="C318" s="72"/>
      <c r="D318" s="72"/>
      <c r="E318" s="72"/>
      <c r="F318" s="72"/>
      <c r="G318" s="72"/>
      <c r="H318" s="72"/>
      <c r="I318" s="72"/>
      <c r="J318" s="72"/>
      <c r="K318" s="72"/>
    </row>
    <row r="319" spans="2:11" x14ac:dyDescent="0.3">
      <c r="B319" s="72"/>
      <c r="C319" s="72"/>
      <c r="D319" s="72"/>
      <c r="E319" s="72"/>
      <c r="F319" s="72"/>
      <c r="G319" s="72"/>
      <c r="H319" s="72"/>
      <c r="I319" s="72"/>
      <c r="J319" s="72"/>
      <c r="K319" s="72"/>
    </row>
    <row r="320" spans="2:11" x14ac:dyDescent="0.3">
      <c r="B320" s="72"/>
      <c r="C320" s="72"/>
      <c r="D320" s="72"/>
      <c r="E320" s="72"/>
      <c r="F320" s="72"/>
      <c r="G320" s="72"/>
      <c r="H320" s="72"/>
      <c r="I320" s="72"/>
      <c r="J320" s="72"/>
      <c r="K320" s="72"/>
    </row>
    <row r="321" spans="2:11" x14ac:dyDescent="0.3">
      <c r="B321" s="72"/>
      <c r="C321" s="72"/>
      <c r="D321" s="72"/>
      <c r="E321" s="72"/>
      <c r="F321" s="72"/>
      <c r="G321" s="72"/>
      <c r="H321" s="72"/>
      <c r="I321" s="72"/>
      <c r="J321" s="72"/>
      <c r="K321" s="72"/>
    </row>
    <row r="322" spans="2:11" x14ac:dyDescent="0.3">
      <c r="B322" s="72"/>
      <c r="C322" s="72"/>
      <c r="D322" s="72"/>
      <c r="E322" s="72"/>
      <c r="F322" s="72"/>
      <c r="G322" s="72"/>
      <c r="H322" s="72"/>
      <c r="I322" s="72"/>
      <c r="J322" s="72"/>
      <c r="K322" s="72"/>
    </row>
    <row r="323" spans="2:11" x14ac:dyDescent="0.3">
      <c r="B323" s="72"/>
      <c r="C323" s="72"/>
      <c r="D323" s="72"/>
      <c r="E323" s="72"/>
      <c r="F323" s="72"/>
      <c r="G323" s="72"/>
      <c r="H323" s="72"/>
      <c r="I323" s="72"/>
      <c r="J323" s="72"/>
      <c r="K323" s="72"/>
    </row>
    <row r="324" spans="2:11" x14ac:dyDescent="0.3">
      <c r="B324" s="72"/>
      <c r="C324" s="72"/>
      <c r="D324" s="72"/>
      <c r="E324" s="72"/>
      <c r="F324" s="72"/>
      <c r="G324" s="72"/>
      <c r="H324" s="72"/>
      <c r="I324" s="72"/>
      <c r="J324" s="72"/>
      <c r="K324" s="72"/>
    </row>
    <row r="325" spans="2:11" x14ac:dyDescent="0.3">
      <c r="B325" s="72"/>
      <c r="C325" s="72"/>
      <c r="D325" s="72"/>
      <c r="E325" s="72"/>
      <c r="F325" s="72"/>
      <c r="G325" s="72"/>
      <c r="H325" s="72"/>
      <c r="I325" s="72"/>
      <c r="J325" s="72"/>
      <c r="K325" s="72"/>
    </row>
    <row r="326" spans="2:11" x14ac:dyDescent="0.3">
      <c r="B326" s="72"/>
      <c r="C326" s="72"/>
      <c r="D326" s="72"/>
      <c r="E326" s="72"/>
      <c r="F326" s="72"/>
      <c r="G326" s="72"/>
      <c r="H326" s="72"/>
      <c r="I326" s="72"/>
      <c r="J326" s="72"/>
      <c r="K326" s="72"/>
    </row>
    <row r="327" spans="2:11" x14ac:dyDescent="0.3">
      <c r="B327" s="72"/>
      <c r="C327" s="72"/>
      <c r="D327" s="72"/>
      <c r="E327" s="72"/>
      <c r="F327" s="72"/>
      <c r="G327" s="72"/>
      <c r="H327" s="72"/>
      <c r="I327" s="72"/>
      <c r="J327" s="72"/>
      <c r="K327" s="72"/>
    </row>
    <row r="328" spans="2:11" x14ac:dyDescent="0.3">
      <c r="B328" s="72"/>
      <c r="C328" s="72"/>
      <c r="D328" s="72"/>
      <c r="E328" s="72"/>
      <c r="F328" s="72"/>
      <c r="G328" s="72"/>
      <c r="H328" s="72"/>
      <c r="I328" s="72"/>
      <c r="J328" s="72"/>
      <c r="K328" s="72"/>
    </row>
    <row r="329" spans="2:11" x14ac:dyDescent="0.3">
      <c r="B329" s="72"/>
      <c r="C329" s="72"/>
      <c r="D329" s="72"/>
      <c r="E329" s="72"/>
      <c r="F329" s="72"/>
      <c r="G329" s="72"/>
      <c r="H329" s="72"/>
      <c r="I329" s="72"/>
      <c r="J329" s="72"/>
      <c r="K329" s="72"/>
    </row>
    <row r="330" spans="2:11" x14ac:dyDescent="0.3">
      <c r="B330" s="72"/>
      <c r="C330" s="72"/>
      <c r="D330" s="72"/>
      <c r="E330" s="72"/>
      <c r="F330" s="72"/>
      <c r="G330" s="72"/>
      <c r="H330" s="72"/>
      <c r="I330" s="72"/>
      <c r="J330" s="72"/>
      <c r="K330" s="72"/>
    </row>
    <row r="331" spans="2:11" x14ac:dyDescent="0.3">
      <c r="B331" s="72"/>
      <c r="C331" s="72"/>
      <c r="D331" s="72"/>
      <c r="E331" s="72"/>
      <c r="F331" s="72"/>
      <c r="G331" s="72"/>
      <c r="H331" s="72"/>
      <c r="I331" s="72"/>
      <c r="J331" s="72"/>
      <c r="K331" s="72"/>
    </row>
    <row r="332" spans="2:11" x14ac:dyDescent="0.3">
      <c r="B332" s="72"/>
      <c r="C332" s="72"/>
      <c r="D332" s="72"/>
      <c r="E332" s="72"/>
      <c r="F332" s="72"/>
      <c r="G332" s="72"/>
      <c r="H332" s="72"/>
      <c r="I332" s="72"/>
      <c r="J332" s="72"/>
      <c r="K332" s="72"/>
    </row>
    <row r="333" spans="2:11" x14ac:dyDescent="0.3">
      <c r="B333" s="72"/>
      <c r="C333" s="72"/>
      <c r="D333" s="72"/>
      <c r="E333" s="72"/>
      <c r="F333" s="72"/>
      <c r="G333" s="72"/>
      <c r="H333" s="72"/>
      <c r="I333" s="72"/>
      <c r="J333" s="72"/>
      <c r="K333" s="72"/>
    </row>
    <row r="334" spans="2:11" x14ac:dyDescent="0.3">
      <c r="B334" s="72"/>
      <c r="C334" s="72"/>
      <c r="D334" s="72"/>
      <c r="E334" s="72"/>
      <c r="F334" s="72"/>
      <c r="G334" s="72"/>
      <c r="H334" s="72"/>
      <c r="I334" s="72"/>
      <c r="J334" s="72"/>
      <c r="K334" s="72"/>
    </row>
    <row r="335" spans="2:11" x14ac:dyDescent="0.3">
      <c r="B335" s="72"/>
      <c r="C335" s="72"/>
      <c r="D335" s="72"/>
      <c r="E335" s="72"/>
      <c r="F335" s="72"/>
      <c r="G335" s="72"/>
      <c r="H335" s="72"/>
      <c r="I335" s="72"/>
      <c r="J335" s="72"/>
      <c r="K335" s="72"/>
    </row>
    <row r="336" spans="2:11" x14ac:dyDescent="0.3">
      <c r="B336" s="72"/>
      <c r="C336" s="72"/>
      <c r="D336" s="72"/>
      <c r="E336" s="72"/>
      <c r="F336" s="72"/>
      <c r="G336" s="72"/>
      <c r="H336" s="72"/>
      <c r="I336" s="72"/>
      <c r="J336" s="72"/>
      <c r="K336" s="72"/>
    </row>
    <row r="337" spans="2:11" x14ac:dyDescent="0.3">
      <c r="B337" s="72"/>
      <c r="C337" s="72"/>
      <c r="D337" s="72"/>
      <c r="E337" s="72"/>
      <c r="F337" s="72"/>
      <c r="G337" s="72"/>
      <c r="H337" s="72"/>
      <c r="I337" s="72"/>
      <c r="J337" s="72"/>
      <c r="K337" s="72"/>
    </row>
    <row r="338" spans="2:11" x14ac:dyDescent="0.3">
      <c r="B338" s="72"/>
      <c r="C338" s="72"/>
      <c r="D338" s="72"/>
      <c r="E338" s="72"/>
      <c r="F338" s="72"/>
      <c r="G338" s="72"/>
      <c r="H338" s="72"/>
      <c r="I338" s="72"/>
      <c r="J338" s="72"/>
      <c r="K338" s="72"/>
    </row>
    <row r="339" spans="2:11" x14ac:dyDescent="0.3">
      <c r="B339" s="72"/>
      <c r="C339" s="72"/>
      <c r="D339" s="72"/>
      <c r="E339" s="72"/>
      <c r="F339" s="72"/>
      <c r="G339" s="72"/>
      <c r="H339" s="72"/>
      <c r="I339" s="72"/>
      <c r="J339" s="72"/>
      <c r="K339" s="72"/>
    </row>
    <row r="340" spans="2:11" x14ac:dyDescent="0.3">
      <c r="B340" s="72"/>
      <c r="C340" s="72"/>
      <c r="D340" s="72"/>
      <c r="E340" s="72"/>
      <c r="F340" s="72"/>
      <c r="G340" s="72"/>
      <c r="H340" s="72"/>
      <c r="I340" s="72"/>
      <c r="J340" s="72"/>
      <c r="K340" s="72"/>
    </row>
    <row r="341" spans="2:11" x14ac:dyDescent="0.3">
      <c r="B341" s="72"/>
      <c r="C341" s="72"/>
      <c r="D341" s="72"/>
      <c r="E341" s="72"/>
      <c r="F341" s="72"/>
      <c r="G341" s="72"/>
      <c r="H341" s="72"/>
      <c r="I341" s="72"/>
      <c r="J341" s="72"/>
      <c r="K341" s="72"/>
    </row>
    <row r="342" spans="2:11" x14ac:dyDescent="0.3">
      <c r="B342" s="72"/>
      <c r="C342" s="72"/>
      <c r="D342" s="72"/>
      <c r="E342" s="72"/>
      <c r="F342" s="72"/>
      <c r="G342" s="72"/>
      <c r="H342" s="72"/>
      <c r="I342" s="72"/>
      <c r="J342" s="72"/>
      <c r="K342" s="72"/>
    </row>
    <row r="343" spans="2:11" x14ac:dyDescent="0.3">
      <c r="B343" s="72"/>
      <c r="C343" s="72"/>
      <c r="D343" s="72"/>
      <c r="E343" s="72"/>
      <c r="F343" s="72"/>
      <c r="G343" s="72"/>
      <c r="H343" s="72"/>
      <c r="I343" s="72"/>
      <c r="J343" s="72"/>
      <c r="K343" s="72"/>
    </row>
    <row r="344" spans="2:11" x14ac:dyDescent="0.3">
      <c r="B344" s="72"/>
      <c r="C344" s="72"/>
      <c r="D344" s="72"/>
      <c r="E344" s="72"/>
      <c r="F344" s="72"/>
      <c r="G344" s="72"/>
      <c r="H344" s="72"/>
      <c r="I344" s="72"/>
      <c r="J344" s="72"/>
      <c r="K344" s="72"/>
    </row>
    <row r="345" spans="2:11" x14ac:dyDescent="0.3">
      <c r="B345" s="72"/>
      <c r="C345" s="72"/>
      <c r="D345" s="72"/>
      <c r="E345" s="72"/>
      <c r="F345" s="72"/>
      <c r="G345" s="72"/>
      <c r="H345" s="72"/>
      <c r="I345" s="72"/>
      <c r="J345" s="72"/>
      <c r="K345" s="72"/>
    </row>
    <row r="346" spans="2:11" x14ac:dyDescent="0.3">
      <c r="B346" s="72"/>
      <c r="C346" s="72"/>
      <c r="D346" s="72"/>
      <c r="E346" s="72"/>
      <c r="F346" s="72"/>
      <c r="G346" s="72"/>
      <c r="H346" s="72"/>
      <c r="I346" s="72"/>
      <c r="J346" s="72"/>
      <c r="K346" s="72"/>
    </row>
    <row r="347" spans="2:11" x14ac:dyDescent="0.3">
      <c r="B347" s="72"/>
      <c r="C347" s="72"/>
      <c r="D347" s="72"/>
      <c r="E347" s="72"/>
      <c r="F347" s="72"/>
      <c r="G347" s="72"/>
      <c r="H347" s="72"/>
      <c r="I347" s="72"/>
      <c r="J347" s="72"/>
      <c r="K347" s="72"/>
    </row>
    <row r="348" spans="2:11" x14ac:dyDescent="0.3">
      <c r="B348" s="72"/>
      <c r="C348" s="72"/>
      <c r="D348" s="72"/>
      <c r="E348" s="72"/>
      <c r="F348" s="72"/>
      <c r="G348" s="72"/>
      <c r="H348" s="72"/>
      <c r="I348" s="72"/>
      <c r="J348" s="72"/>
      <c r="K348" s="72"/>
    </row>
    <row r="349" spans="2:11" x14ac:dyDescent="0.3">
      <c r="B349" s="72"/>
      <c r="C349" s="72"/>
      <c r="D349" s="72"/>
      <c r="E349" s="72"/>
      <c r="F349" s="72"/>
      <c r="G349" s="72"/>
      <c r="H349" s="72"/>
      <c r="I349" s="72"/>
      <c r="J349" s="72"/>
      <c r="K349" s="72"/>
    </row>
    <row r="350" spans="2:11" x14ac:dyDescent="0.3">
      <c r="B350" s="72"/>
      <c r="C350" s="72"/>
      <c r="D350" s="72"/>
      <c r="E350" s="72"/>
      <c r="F350" s="72"/>
      <c r="G350" s="72"/>
      <c r="H350" s="72"/>
      <c r="I350" s="72"/>
      <c r="J350" s="72"/>
      <c r="K350" s="72"/>
    </row>
    <row r="351" spans="2:11" x14ac:dyDescent="0.3">
      <c r="B351" s="72"/>
      <c r="C351" s="72"/>
      <c r="D351" s="72"/>
      <c r="E351" s="72"/>
      <c r="F351" s="72"/>
      <c r="G351" s="72"/>
      <c r="H351" s="72"/>
      <c r="I351" s="72"/>
      <c r="J351" s="72"/>
      <c r="K351" s="72"/>
    </row>
    <row r="352" spans="2:11" x14ac:dyDescent="0.3">
      <c r="B352" s="72"/>
      <c r="C352" s="72"/>
      <c r="D352" s="72"/>
      <c r="E352" s="72"/>
      <c r="F352" s="72"/>
      <c r="G352" s="72"/>
      <c r="H352" s="72"/>
      <c r="I352" s="72"/>
      <c r="J352" s="72"/>
      <c r="K352" s="72"/>
    </row>
    <row r="353" spans="2:11" x14ac:dyDescent="0.3">
      <c r="B353" s="72"/>
      <c r="C353" s="72"/>
      <c r="D353" s="72"/>
      <c r="E353" s="72"/>
      <c r="F353" s="72"/>
      <c r="G353" s="72"/>
      <c r="H353" s="72"/>
      <c r="I353" s="72"/>
      <c r="J353" s="72"/>
      <c r="K353" s="72"/>
    </row>
    <row r="354" spans="2:11" x14ac:dyDescent="0.3">
      <c r="B354" s="72"/>
      <c r="C354" s="72"/>
      <c r="D354" s="72"/>
      <c r="E354" s="72"/>
      <c r="F354" s="72"/>
      <c r="G354" s="72"/>
      <c r="H354" s="72"/>
      <c r="I354" s="72"/>
      <c r="J354" s="72"/>
      <c r="K354" s="72"/>
    </row>
    <row r="355" spans="2:11" x14ac:dyDescent="0.3">
      <c r="B355" s="72"/>
      <c r="C355" s="72"/>
      <c r="D355" s="72"/>
      <c r="E355" s="72"/>
      <c r="F355" s="72"/>
      <c r="G355" s="72"/>
      <c r="H355" s="72"/>
      <c r="I355" s="72"/>
      <c r="J355" s="72"/>
      <c r="K355" s="72"/>
    </row>
    <row r="356" spans="2:11" x14ac:dyDescent="0.3">
      <c r="B356" s="72"/>
      <c r="C356" s="72"/>
      <c r="D356" s="72"/>
      <c r="E356" s="72"/>
      <c r="F356" s="72"/>
      <c r="G356" s="72"/>
      <c r="H356" s="72"/>
      <c r="I356" s="72"/>
      <c r="J356" s="72"/>
      <c r="K356" s="72"/>
    </row>
    <row r="357" spans="2:11" x14ac:dyDescent="0.3">
      <c r="B357" s="72"/>
      <c r="C357" s="72"/>
      <c r="D357" s="72"/>
      <c r="E357" s="72"/>
      <c r="F357" s="72"/>
      <c r="G357" s="72"/>
      <c r="H357" s="72"/>
      <c r="I357" s="72"/>
      <c r="J357" s="72"/>
      <c r="K357" s="72"/>
    </row>
    <row r="358" spans="2:11" x14ac:dyDescent="0.3">
      <c r="B358" s="72"/>
      <c r="C358" s="72"/>
      <c r="D358" s="72"/>
      <c r="E358" s="72"/>
      <c r="F358" s="72"/>
      <c r="G358" s="72"/>
      <c r="H358" s="72"/>
      <c r="I358" s="72"/>
      <c r="J358" s="72"/>
      <c r="K358" s="72"/>
    </row>
    <row r="359" spans="2:11" x14ac:dyDescent="0.3">
      <c r="B359" s="72"/>
      <c r="C359" s="72"/>
      <c r="D359" s="72"/>
      <c r="E359" s="72"/>
      <c r="F359" s="72"/>
      <c r="G359" s="72"/>
      <c r="H359" s="72"/>
      <c r="I359" s="72"/>
      <c r="J359" s="72"/>
      <c r="K359" s="72"/>
    </row>
    <row r="360" spans="2:11" x14ac:dyDescent="0.3">
      <c r="B360" s="72"/>
      <c r="C360" s="72"/>
      <c r="D360" s="72"/>
      <c r="E360" s="72"/>
      <c r="F360" s="72"/>
      <c r="G360" s="72"/>
      <c r="H360" s="72"/>
      <c r="I360" s="72"/>
      <c r="J360" s="72"/>
      <c r="K360" s="72"/>
    </row>
    <row r="361" spans="2:11" x14ac:dyDescent="0.3">
      <c r="B361" s="72"/>
      <c r="C361" s="72"/>
      <c r="D361" s="72"/>
      <c r="E361" s="72"/>
      <c r="F361" s="72"/>
      <c r="G361" s="72"/>
      <c r="H361" s="72"/>
      <c r="I361" s="72"/>
      <c r="J361" s="72"/>
      <c r="K361" s="72"/>
    </row>
  </sheetData>
  <mergeCells count="6">
    <mergeCell ref="B172:C172"/>
    <mergeCell ref="B2:C2"/>
    <mergeCell ref="E10:E15"/>
    <mergeCell ref="B33:C33"/>
    <mergeCell ref="B83:C83"/>
    <mergeCell ref="B106:C106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3"/>
  <sheetViews>
    <sheetView workbookViewId="0">
      <selection activeCell="E21" sqref="E21"/>
    </sheetView>
  </sheetViews>
  <sheetFormatPr defaultRowHeight="14.4" x14ac:dyDescent="0.3"/>
  <cols>
    <col min="1" max="1" width="20.44140625" bestFit="1" customWidth="1"/>
    <col min="2" max="2" width="12.44140625" customWidth="1"/>
    <col min="3" max="3" width="11.21875" customWidth="1"/>
    <col min="4" max="4" width="10.21875" customWidth="1"/>
    <col min="5" max="5" width="40.109375" customWidth="1"/>
    <col min="6" max="6" width="1.5546875" customWidth="1"/>
    <col min="7" max="7" width="1.6640625" customWidth="1"/>
    <col min="8" max="8" width="9.33203125" bestFit="1" customWidth="1"/>
    <col min="9" max="9" width="58" bestFit="1" customWidth="1"/>
  </cols>
  <sheetData>
    <row r="2" spans="1:10" x14ac:dyDescent="0.3">
      <c r="A2" s="147" t="s">
        <v>45</v>
      </c>
      <c r="B2" s="147"/>
      <c r="C2" s="147"/>
      <c r="D2" s="147"/>
      <c r="E2" s="148"/>
      <c r="H2" s="145" t="s">
        <v>64</v>
      </c>
      <c r="I2" s="146"/>
    </row>
    <row r="3" spans="1:10" x14ac:dyDescent="0.3">
      <c r="A3" s="26" t="s">
        <v>65</v>
      </c>
      <c r="B3" s="19" t="s">
        <v>67</v>
      </c>
      <c r="C3" s="19" t="s">
        <v>68</v>
      </c>
      <c r="D3" s="20" t="s">
        <v>66</v>
      </c>
      <c r="E3" s="20" t="s">
        <v>69</v>
      </c>
      <c r="H3" s="28" t="s">
        <v>47</v>
      </c>
      <c r="I3" s="13" t="s">
        <v>72</v>
      </c>
      <c r="J3">
        <f xml:space="preserve"> 522 + D14 + D15 + D18</f>
        <v>1933</v>
      </c>
    </row>
    <row r="4" spans="1:10" x14ac:dyDescent="0.3">
      <c r="A4" s="15" t="s">
        <v>27</v>
      </c>
      <c r="B4" s="15">
        <v>2</v>
      </c>
      <c r="C4" s="15">
        <v>724</v>
      </c>
      <c r="D4" s="15">
        <f>C4/B4</f>
        <v>362</v>
      </c>
      <c r="E4" s="10" t="s">
        <v>57</v>
      </c>
      <c r="H4" s="29" t="s">
        <v>48</v>
      </c>
      <c r="I4" s="13" t="s">
        <v>73</v>
      </c>
      <c r="J4" s="9">
        <f xml:space="preserve"> 522 + D8 + D8/2</f>
        <v>784.28571428571433</v>
      </c>
    </row>
    <row r="5" spans="1:10" x14ac:dyDescent="0.3">
      <c r="A5" s="16" t="s">
        <v>29</v>
      </c>
      <c r="B5" s="16">
        <v>2</v>
      </c>
      <c r="C5" s="16">
        <v>990</v>
      </c>
      <c r="D5" s="16">
        <f t="shared" ref="D5:D18" si="0">C5/B5</f>
        <v>495</v>
      </c>
      <c r="E5" s="10" t="s">
        <v>58</v>
      </c>
      <c r="H5" s="29" t="s">
        <v>59</v>
      </c>
      <c r="I5" s="10" t="s">
        <v>74</v>
      </c>
      <c r="J5">
        <f xml:space="preserve"> 522 + D5 + D15 + D18</f>
        <v>2163</v>
      </c>
    </row>
    <row r="6" spans="1:10" x14ac:dyDescent="0.3">
      <c r="A6" s="16" t="s">
        <v>28</v>
      </c>
      <c r="B6" s="16">
        <v>2</v>
      </c>
      <c r="C6" s="16">
        <v>724</v>
      </c>
      <c r="D6" s="16">
        <f t="shared" si="0"/>
        <v>362</v>
      </c>
      <c r="E6" s="11" t="s">
        <v>43</v>
      </c>
      <c r="H6" s="29" t="s">
        <v>42</v>
      </c>
      <c r="I6" s="13" t="s">
        <v>75</v>
      </c>
      <c r="J6">
        <f xml:space="preserve"> 522 + D4 + D18</f>
        <v>1266</v>
      </c>
    </row>
    <row r="7" spans="1:10" x14ac:dyDescent="0.3">
      <c r="A7" s="16" t="s">
        <v>30</v>
      </c>
      <c r="B7" s="16">
        <v>2</v>
      </c>
      <c r="C7" s="16">
        <v>724</v>
      </c>
      <c r="D7" s="16">
        <f t="shared" si="0"/>
        <v>362</v>
      </c>
      <c r="E7" s="10" t="s">
        <v>53</v>
      </c>
      <c r="H7" s="29" t="s">
        <v>41</v>
      </c>
      <c r="I7" s="13" t="s">
        <v>76</v>
      </c>
      <c r="J7">
        <f xml:space="preserve"> 522+D5+D17+D15+D18</f>
        <v>2488</v>
      </c>
    </row>
    <row r="8" spans="1:10" x14ac:dyDescent="0.3">
      <c r="A8" s="16" t="s">
        <v>31</v>
      </c>
      <c r="B8" s="16">
        <v>3.5</v>
      </c>
      <c r="C8" s="16">
        <v>612</v>
      </c>
      <c r="D8" s="18">
        <f t="shared" si="0"/>
        <v>174.85714285714286</v>
      </c>
      <c r="E8" s="10" t="s">
        <v>54</v>
      </c>
      <c r="H8" s="29" t="s">
        <v>49</v>
      </c>
      <c r="I8" s="13" t="s">
        <v>80</v>
      </c>
      <c r="J8">
        <f xml:space="preserve"> 522 + D4 + D7 + D17 + D15 + D18</f>
        <v>2717</v>
      </c>
    </row>
    <row r="9" spans="1:10" x14ac:dyDescent="0.3">
      <c r="A9" s="16" t="s">
        <v>32</v>
      </c>
      <c r="B9" s="16">
        <v>2</v>
      </c>
      <c r="C9" s="16">
        <v>1114</v>
      </c>
      <c r="D9" s="16">
        <f t="shared" si="0"/>
        <v>557</v>
      </c>
      <c r="E9" s="10" t="s">
        <v>55</v>
      </c>
      <c r="H9" s="29" t="s">
        <v>40</v>
      </c>
      <c r="I9" s="13" t="s">
        <v>77</v>
      </c>
      <c r="J9" s="9">
        <f xml:space="preserve"> 522 + D8*2 + D9</f>
        <v>1428.7142857142858</v>
      </c>
    </row>
    <row r="10" spans="1:10" x14ac:dyDescent="0.3">
      <c r="A10" s="16" t="s">
        <v>33</v>
      </c>
      <c r="B10" s="16">
        <v>1</v>
      </c>
      <c r="C10" s="16">
        <v>585</v>
      </c>
      <c r="D10" s="16">
        <f t="shared" si="0"/>
        <v>585</v>
      </c>
      <c r="E10" s="144" t="s">
        <v>70</v>
      </c>
      <c r="H10" s="29" t="s">
        <v>43</v>
      </c>
      <c r="I10" s="11" t="s">
        <v>78</v>
      </c>
      <c r="J10">
        <f xml:space="preserve"> 522 + D9 + D6*2</f>
        <v>1803</v>
      </c>
    </row>
    <row r="11" spans="1:10" x14ac:dyDescent="0.3">
      <c r="A11" s="16" t="s">
        <v>34</v>
      </c>
      <c r="B11" s="16">
        <v>1</v>
      </c>
      <c r="C11" s="16">
        <v>350</v>
      </c>
      <c r="D11" s="16">
        <f t="shared" si="0"/>
        <v>350</v>
      </c>
      <c r="E11" s="144"/>
      <c r="H11" s="14" t="s">
        <v>50</v>
      </c>
      <c r="I11" s="27" t="s">
        <v>79</v>
      </c>
      <c r="J11">
        <f xml:space="preserve"> 522 + D7 + D16 + D18</f>
        <v>1531</v>
      </c>
    </row>
    <row r="12" spans="1:10" x14ac:dyDescent="0.3">
      <c r="A12" s="16" t="s">
        <v>35</v>
      </c>
      <c r="B12" s="16">
        <v>1</v>
      </c>
      <c r="C12" s="16">
        <v>1235</v>
      </c>
      <c r="D12" s="16">
        <f t="shared" si="0"/>
        <v>1235</v>
      </c>
      <c r="E12" s="144"/>
      <c r="J12" s="7"/>
    </row>
    <row r="13" spans="1:10" x14ac:dyDescent="0.3">
      <c r="A13" s="16" t="s">
        <v>36</v>
      </c>
      <c r="B13" s="16">
        <v>1</v>
      </c>
      <c r="C13" s="16">
        <v>2530</v>
      </c>
      <c r="D13" s="16">
        <f t="shared" si="0"/>
        <v>2530</v>
      </c>
      <c r="E13" s="144"/>
      <c r="H13" s="145" t="s">
        <v>46</v>
      </c>
      <c r="I13" s="146"/>
    </row>
    <row r="14" spans="1:10" x14ac:dyDescent="0.3">
      <c r="A14" s="16" t="s">
        <v>37</v>
      </c>
      <c r="B14" s="16">
        <v>1</v>
      </c>
      <c r="C14" s="16">
        <v>265</v>
      </c>
      <c r="D14" s="16">
        <f t="shared" si="0"/>
        <v>265</v>
      </c>
      <c r="E14" s="10" t="s">
        <v>47</v>
      </c>
      <c r="H14" s="28" t="s">
        <v>40</v>
      </c>
      <c r="I14" s="13">
        <v>2000</v>
      </c>
    </row>
    <row r="15" spans="1:10" x14ac:dyDescent="0.3">
      <c r="A15" s="16" t="s">
        <v>52</v>
      </c>
      <c r="B15" s="16">
        <v>8</v>
      </c>
      <c r="C15" s="16">
        <v>3056</v>
      </c>
      <c r="D15" s="32">
        <f>C15/4</f>
        <v>764</v>
      </c>
      <c r="E15" s="10" t="s">
        <v>60</v>
      </c>
      <c r="H15" s="29" t="s">
        <v>59</v>
      </c>
      <c r="I15" s="13">
        <v>1500</v>
      </c>
    </row>
    <row r="16" spans="1:10" x14ac:dyDescent="0.3">
      <c r="A16" s="16" t="s">
        <v>38</v>
      </c>
      <c r="B16" s="16">
        <v>1</v>
      </c>
      <c r="C16" s="16">
        <v>265</v>
      </c>
      <c r="D16" s="16">
        <f t="shared" si="0"/>
        <v>265</v>
      </c>
      <c r="E16" s="10" t="s">
        <v>50</v>
      </c>
      <c r="H16" s="29" t="s">
        <v>41</v>
      </c>
      <c r="I16" s="13">
        <v>4500</v>
      </c>
    </row>
    <row r="17" spans="1:10" x14ac:dyDescent="0.3">
      <c r="A17" s="16" t="s">
        <v>39</v>
      </c>
      <c r="B17" s="16">
        <v>2</v>
      </c>
      <c r="C17" s="16">
        <v>650</v>
      </c>
      <c r="D17" s="16">
        <f t="shared" si="0"/>
        <v>325</v>
      </c>
      <c r="E17" s="10" t="s">
        <v>61</v>
      </c>
      <c r="G17" s="8"/>
      <c r="H17" s="29" t="s">
        <v>42</v>
      </c>
      <c r="I17" s="13">
        <v>1500</v>
      </c>
    </row>
    <row r="18" spans="1:10" x14ac:dyDescent="0.3">
      <c r="A18" s="17" t="s">
        <v>51</v>
      </c>
      <c r="B18" s="17">
        <v>6</v>
      </c>
      <c r="C18" s="17">
        <v>2292</v>
      </c>
      <c r="D18" s="17">
        <f t="shared" si="0"/>
        <v>382</v>
      </c>
      <c r="E18" s="12" t="s">
        <v>62</v>
      </c>
      <c r="H18" s="29" t="s">
        <v>43</v>
      </c>
      <c r="I18" s="13">
        <v>5000</v>
      </c>
      <c r="J18" t="s">
        <v>44</v>
      </c>
    </row>
    <row r="19" spans="1:10" x14ac:dyDescent="0.3">
      <c r="A19" s="22" t="s">
        <v>63</v>
      </c>
      <c r="B19" s="149">
        <f>SUM(C4:C18)</f>
        <v>16116</v>
      </c>
      <c r="C19" s="150"/>
      <c r="D19" s="31"/>
      <c r="E19" s="30"/>
      <c r="F19" s="25"/>
      <c r="H19" s="22" t="s">
        <v>63</v>
      </c>
      <c r="I19" s="23">
        <f>SUM(I14:I18)</f>
        <v>14500</v>
      </c>
    </row>
    <row r="20" spans="1:10" x14ac:dyDescent="0.3">
      <c r="A20" s="24" t="s">
        <v>56</v>
      </c>
      <c r="B20" s="151">
        <f>SUM(D10:D13)</f>
        <v>4700</v>
      </c>
      <c r="C20" s="152"/>
      <c r="E20" s="25"/>
    </row>
    <row r="21" spans="1:10" x14ac:dyDescent="0.3">
      <c r="A21" s="21" t="s">
        <v>71</v>
      </c>
      <c r="B21" s="142">
        <f>B20/9</f>
        <v>522.22222222222217</v>
      </c>
      <c r="C21" s="143"/>
    </row>
    <row r="23" spans="1:10" x14ac:dyDescent="0.3">
      <c r="A23" s="7"/>
    </row>
  </sheetData>
  <mergeCells count="7">
    <mergeCell ref="B21:C21"/>
    <mergeCell ref="E10:E13"/>
    <mergeCell ref="H13:I13"/>
    <mergeCell ref="H2:I2"/>
    <mergeCell ref="A2:E2"/>
    <mergeCell ref="B19:C19"/>
    <mergeCell ref="B20:C2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Т1</vt:lpstr>
      <vt:lpstr>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zuev56@live.com</dc:creator>
  <cp:lastModifiedBy>nii</cp:lastModifiedBy>
  <dcterms:created xsi:type="dcterms:W3CDTF">2016-01-20T10:27:57Z</dcterms:created>
  <dcterms:modified xsi:type="dcterms:W3CDTF">2018-02-07T16:46:44Z</dcterms:modified>
</cp:coreProperties>
</file>