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ontoc\Downloads\"/>
    </mc:Choice>
  </mc:AlternateContent>
  <bookViews>
    <workbookView xWindow="0" yWindow="0" windowWidth="20490" windowHeight="8820" activeTab="1"/>
  </bookViews>
  <sheets>
    <sheet name="Data set" sheetId="1" r:id="rId1"/>
    <sheet name="Questions" sheetId="4" r:id="rId2"/>
  </sheets>
  <externalReferences>
    <externalReference r:id="rId3"/>
  </externalReferences>
  <definedNames>
    <definedName name="City" localSheetId="1">'[1]Data set'!$B:$B</definedName>
    <definedName name="City">'Data set'!$B:$B</definedName>
    <definedName name="Product" localSheetId="1">'[1]Data set'!$A:$A</definedName>
    <definedName name="Product">'Data set'!$A:$A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4" l="1"/>
  <c r="D32" i="4"/>
  <c r="D31" i="4"/>
  <c r="D30" i="4"/>
  <c r="D29" i="4"/>
  <c r="D28" i="4"/>
  <c r="D27" i="4"/>
  <c r="D26" i="4"/>
  <c r="D25" i="4"/>
  <c r="D24" i="4"/>
  <c r="D23" i="4"/>
  <c r="B12" i="4"/>
  <c r="B16" i="4" l="1"/>
  <c r="B14" i="4"/>
  <c r="B7" i="4" l="1"/>
  <c r="H21" i="1" l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</calcChain>
</file>

<file path=xl/sharedStrings.xml><?xml version="1.0" encoding="utf-8"?>
<sst xmlns="http://schemas.openxmlformats.org/spreadsheetml/2006/main" count="94" uniqueCount="69">
  <si>
    <t>Product</t>
  </si>
  <si>
    <t>Agent</t>
  </si>
  <si>
    <t>PO Date</t>
  </si>
  <si>
    <t>Sales Amnt (USD)</t>
  </si>
  <si>
    <t>Net Income (USD)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</si>
  <si>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</si>
  <si>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</si>
  <si>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</si>
  <si>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</si>
  <si>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</si>
  <si>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</si>
  <si>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</si>
  <si>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</si>
  <si>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</si>
  <si>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</si>
  <si>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</si>
  <si>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</si>
  <si>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</si>
  <si>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</si>
  <si>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</si>
  <si>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</si>
  <si>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</si>
  <si>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</si>
  <si>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</si>
  <si>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</si>
  <si>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City</t>
  </si>
  <si>
    <t>Atlanta</t>
  </si>
  <si>
    <t>Ontario</t>
  </si>
  <si>
    <t>Los Angeles</t>
  </si>
  <si>
    <t>Nevada</t>
  </si>
  <si>
    <t>Florida</t>
  </si>
  <si>
    <t>New York</t>
  </si>
  <si>
    <t>Portland</t>
  </si>
  <si>
    <t>Robert</t>
  </si>
  <si>
    <t>Andy</t>
  </si>
  <si>
    <t>Sally</t>
  </si>
  <si>
    <t>John</t>
  </si>
  <si>
    <t>Ricardo</t>
  </si>
  <si>
    <t>Tax</t>
  </si>
  <si>
    <t>Using VLOOKUP, find the agent who has sold Product P003</t>
  </si>
  <si>
    <t>Display total no of columns for the Product data.</t>
  </si>
  <si>
    <t>Questions:</t>
  </si>
  <si>
    <t>2.0 to 3.0%---&gt;TAX LEVEL2</t>
  </si>
  <si>
    <t>3.1 to 5.5%----&gt;TAX LEVEL3</t>
  </si>
  <si>
    <t>4)</t>
  </si>
  <si>
    <t>5)</t>
  </si>
  <si>
    <t>6)</t>
  </si>
  <si>
    <t>2)</t>
  </si>
  <si>
    <t>Julie</t>
  </si>
  <si>
    <t>Adriana</t>
  </si>
  <si>
    <t>Ady</t>
  </si>
  <si>
    <t>Spencer</t>
  </si>
  <si>
    <t>Mark</t>
  </si>
  <si>
    <t>Michael</t>
  </si>
  <si>
    <t>Meven</t>
  </si>
  <si>
    <t>Steven</t>
  </si>
  <si>
    <t>Sales Date</t>
  </si>
  <si>
    <t>Display Column No for the Column "City"</t>
  </si>
  <si>
    <t>0.1 to 1.9%---&gt;TAX LEVEL1</t>
  </si>
  <si>
    <t>1)</t>
  </si>
  <si>
    <t>3)</t>
  </si>
  <si>
    <t>Level</t>
  </si>
  <si>
    <t>Display the position for PO Date as below</t>
  </si>
  <si>
    <t>(Note:Refer to Sheet "Data set" to answer questions below)</t>
  </si>
  <si>
    <t>Use the below data to assign Tax Level for each Product</t>
  </si>
  <si>
    <t>Find the Net Income for Product "P002" using Index &amp; Match.</t>
  </si>
  <si>
    <t>LONTOC, HANNIE ROSE R.</t>
  </si>
  <si>
    <t>MEXE-4106</t>
  </si>
  <si>
    <t>GROUP NO.7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</si>
</sst>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\-mmm\-yyyy"/>
    <numFmt numFmtId="165" formatCode="0.0%"/>
    <numFmt numFmtId="166" formatCode="&quot;$&quot;#,##0.00"/>
    <numFmt numFmtId="167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5" fontId="0" fillId="0" borderId="0" xfId="1" applyNumberFormat="1" applyFont="1"/>
    <xf numFmtId="4" fontId="2" fillId="0" borderId="0" xfId="0" applyNumberFormat="1" applyFont="1"/>
    <xf numFmtId="4" fontId="0" fillId="0" borderId="0" xfId="0" applyNumberFormat="1"/>
    <xf numFmtId="166" fontId="2" fillId="0" borderId="0" xfId="0" applyNumberFormat="1" applyFont="1"/>
    <xf numFmtId="166" fontId="0" fillId="0" borderId="0" xfId="0" applyNumberFormat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4" fillId="2" borderId="2" xfId="0" applyFont="1" applyFill="1" applyBorder="1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66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Lookup_Exercise_1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et"/>
      <sheetName val="Questions"/>
      <sheetName val="Solutions"/>
    </sheetNames>
    <sheetDataSet>
      <sheetData sheetId="0">
        <row r="1">
          <cell r="A1" t="str">
            <v>Product</v>
          </cell>
          <cell r="B1" t="str">
            <v>City</v>
          </cell>
        </row>
        <row r="2">
          <cell r="A2" t="str">
            <v>P001</v>
          </cell>
          <cell r="B2" t="str">
            <v>Atlanta</v>
          </cell>
        </row>
        <row r="3">
          <cell r="A3" t="str">
            <v>P002</v>
          </cell>
          <cell r="B3" t="str">
            <v>Ontario</v>
          </cell>
        </row>
        <row r="4">
          <cell r="A4" t="str">
            <v>P003</v>
          </cell>
          <cell r="B4" t="str">
            <v>Los Angeles</v>
          </cell>
        </row>
        <row r="5">
          <cell r="A5" t="str">
            <v>P004</v>
          </cell>
          <cell r="B5" t="str">
            <v>Ontario</v>
          </cell>
        </row>
        <row r="6">
          <cell r="A6" t="str">
            <v>P005</v>
          </cell>
          <cell r="B6" t="str">
            <v>Nevada</v>
          </cell>
        </row>
        <row r="7">
          <cell r="A7" t="str">
            <v>P006</v>
          </cell>
          <cell r="B7" t="str">
            <v>Atlanta</v>
          </cell>
        </row>
        <row r="8">
          <cell r="A8" t="str">
            <v>P007</v>
          </cell>
          <cell r="B8" t="str">
            <v>Florida</v>
          </cell>
        </row>
        <row r="9">
          <cell r="A9" t="str">
            <v>P008</v>
          </cell>
          <cell r="B9" t="str">
            <v>New York</v>
          </cell>
        </row>
        <row r="10">
          <cell r="A10" t="str">
            <v>P009</v>
          </cell>
          <cell r="B10" t="str">
            <v>Portland</v>
          </cell>
        </row>
        <row r="11">
          <cell r="A11" t="str">
            <v>P010</v>
          </cell>
          <cell r="B11" t="str">
            <v>Ontario</v>
          </cell>
        </row>
        <row r="12">
          <cell r="A12" t="str">
            <v>P011</v>
          </cell>
          <cell r="B12" t="str">
            <v>Florida</v>
          </cell>
        </row>
        <row r="13">
          <cell r="A13" t="str">
            <v>P012</v>
          </cell>
          <cell r="B13" t="str">
            <v>Florida</v>
          </cell>
        </row>
        <row r="14">
          <cell r="A14" t="str">
            <v>P013</v>
          </cell>
          <cell r="B14" t="str">
            <v>Ontario</v>
          </cell>
        </row>
        <row r="15">
          <cell r="A15" t="str">
            <v>P014</v>
          </cell>
          <cell r="B15" t="str">
            <v>Atlanta</v>
          </cell>
        </row>
        <row r="16">
          <cell r="A16" t="str">
            <v>P015</v>
          </cell>
          <cell r="B16" t="str">
            <v>Nevada</v>
          </cell>
        </row>
        <row r="17">
          <cell r="A17" t="str">
            <v>P016</v>
          </cell>
          <cell r="B17" t="str">
            <v>Nevada</v>
          </cell>
        </row>
        <row r="18">
          <cell r="A18" t="str">
            <v>P017</v>
          </cell>
          <cell r="B18" t="str">
            <v>Portland</v>
          </cell>
        </row>
        <row r="19">
          <cell r="A19" t="str">
            <v>P018</v>
          </cell>
          <cell r="B19" t="str">
            <v>Atlanta</v>
          </cell>
        </row>
        <row r="20">
          <cell r="A20" t="str">
            <v>P019</v>
          </cell>
          <cell r="B20" t="str">
            <v>Portland</v>
          </cell>
        </row>
        <row r="21">
          <cell r="A21" t="str">
            <v>P020</v>
          </cell>
          <cell r="B21" t="str">
            <v>New York</v>
          </cell>
        </row>
        <row r="22">
          <cell r="A22" t="str">
            <v>P021</v>
          </cell>
          <cell r="B22" t="str">
            <v>Portland</v>
          </cell>
        </row>
        <row r="23">
          <cell r="A23" t="str">
            <v>P022</v>
          </cell>
          <cell r="B23" t="str">
            <v>New York</v>
          </cell>
        </row>
        <row r="24">
          <cell r="A24" t="str">
            <v>P023</v>
          </cell>
          <cell r="B24" t="str">
            <v>Los Angeles</v>
          </cell>
        </row>
        <row r="25">
          <cell r="A25" t="str">
            <v>P024</v>
          </cell>
          <cell r="B25" t="str">
            <v>Portland</v>
          </cell>
        </row>
        <row r="26">
          <cell r="A26" t="str">
            <v>P025</v>
          </cell>
          <cell r="B26" t="str">
            <v>Florida</v>
          </cell>
        </row>
        <row r="27">
          <cell r="A27" t="str">
            <v>P026</v>
          </cell>
          <cell r="B27" t="str">
            <v>Los Angeles</v>
          </cell>
        </row>
        <row r="28">
          <cell r="A28" t="str">
            <v>P027</v>
          </cell>
          <cell r="B28" t="str">
            <v>Atlanta</v>
          </cell>
        </row>
        <row r="29">
          <cell r="A29" t="str">
            <v>P028</v>
          </cell>
          <cell r="B29" t="str">
            <v>Florida</v>
          </cell>
        </row>
        <row r="30">
          <cell r="A30" t="str">
            <v>P029</v>
          </cell>
          <cell r="B30" t="str">
            <v>Los Angeles</v>
          </cell>
        </row>
        <row r="31">
          <cell r="A31" t="str">
            <v>P030</v>
          </cell>
          <cell r="B31" t="str">
            <v>New York</v>
          </cell>
        </row>
        <row r="32">
          <cell r="A32" t="str">
            <v>P031</v>
          </cell>
          <cell r="B32" t="str">
            <v>Florida</v>
          </cell>
        </row>
        <row r="33">
          <cell r="A33" t="str">
            <v>P032</v>
          </cell>
          <cell r="B33" t="str">
            <v>Atlanta</v>
          </cell>
        </row>
        <row r="34">
          <cell r="A34" t="str">
            <v>P033</v>
          </cell>
          <cell r="B34" t="str">
            <v>Los Angeles</v>
          </cell>
        </row>
        <row r="35">
          <cell r="A35" t="str">
            <v>P034</v>
          </cell>
          <cell r="B35" t="str">
            <v>Florida</v>
          </cell>
        </row>
        <row r="36">
          <cell r="A36" t="str">
            <v>P035</v>
          </cell>
          <cell r="B36" t="str">
            <v>Los Angeles</v>
          </cell>
        </row>
        <row r="37">
          <cell r="A37" t="str">
            <v>P036</v>
          </cell>
          <cell r="B37" t="str">
            <v>Atlanta</v>
          </cell>
        </row>
        <row r="38">
          <cell r="A38" t="str">
            <v>P037</v>
          </cell>
          <cell r="B38" t="str">
            <v>Nevada</v>
          </cell>
        </row>
        <row r="39">
          <cell r="A39" t="str">
            <v>P038</v>
          </cell>
          <cell r="B39" t="str">
            <v>New York</v>
          </cell>
        </row>
        <row r="40">
          <cell r="A40" t="str">
            <v>P039</v>
          </cell>
          <cell r="B40" t="str">
            <v>Portland</v>
          </cell>
        </row>
        <row r="41">
          <cell r="A41" t="str">
            <v>P040</v>
          </cell>
          <cell r="B41" t="str">
            <v>Los Angeles</v>
          </cell>
        </row>
        <row r="42">
          <cell r="A42" t="str">
            <v>P041</v>
          </cell>
          <cell r="B42" t="str">
            <v>New York</v>
          </cell>
        </row>
        <row r="43">
          <cell r="A43" t="str">
            <v>P042</v>
          </cell>
          <cell r="B43" t="str">
            <v>Los Angeles</v>
          </cell>
        </row>
        <row r="44">
          <cell r="A44" t="str">
            <v>P043</v>
          </cell>
          <cell r="B44" t="str">
            <v>Los Angeles</v>
          </cell>
        </row>
        <row r="45">
          <cell r="A45" t="str">
            <v>P044</v>
          </cell>
          <cell r="B45" t="str">
            <v>Florida</v>
          </cell>
        </row>
        <row r="46">
          <cell r="A46" t="str">
            <v>P045</v>
          </cell>
          <cell r="B46" t="str">
            <v>New York</v>
          </cell>
        </row>
        <row r="47">
          <cell r="A47" t="str">
            <v>P046</v>
          </cell>
          <cell r="B47" t="str">
            <v>Florida</v>
          </cell>
        </row>
        <row r="48">
          <cell r="A48" t="str">
            <v>P047</v>
          </cell>
          <cell r="B48" t="str">
            <v>New York</v>
          </cell>
        </row>
        <row r="49">
          <cell r="A49" t="str">
            <v>P048</v>
          </cell>
          <cell r="B49" t="str">
            <v>Florida</v>
          </cell>
        </row>
        <row r="50">
          <cell r="A50" t="str">
            <v>P049</v>
          </cell>
          <cell r="B50" t="str">
            <v>Portland</v>
          </cell>
        </row>
        <row r="51">
          <cell r="A51" t="str">
            <v>P050</v>
          </cell>
          <cell r="B51" t="str">
            <v>New York</v>
          </cell>
        </row>
        <row r="52">
          <cell r="A52" t="str">
            <v>P051</v>
          </cell>
          <cell r="B52" t="str">
            <v>Los Angeles</v>
          </cell>
        </row>
        <row r="53">
          <cell r="A53" t="str">
            <v>P052</v>
          </cell>
          <cell r="B53" t="str">
            <v>Nevada</v>
          </cell>
        </row>
        <row r="54">
          <cell r="A54" t="str">
            <v>P053</v>
          </cell>
          <cell r="B54" t="str">
            <v>Portland</v>
          </cell>
        </row>
        <row r="55">
          <cell r="A55" t="str">
            <v>P054</v>
          </cell>
          <cell r="B55" t="str">
            <v>Los Angeles</v>
          </cell>
        </row>
        <row r="56">
          <cell r="A56" t="str">
            <v>P055</v>
          </cell>
          <cell r="B56" t="str">
            <v>Florida</v>
          </cell>
        </row>
        <row r="57">
          <cell r="A57" t="str">
            <v>P056</v>
          </cell>
          <cell r="B57" t="str">
            <v>Portland</v>
          </cell>
        </row>
        <row r="58">
          <cell r="A58" t="str">
            <v>P057</v>
          </cell>
          <cell r="B58" t="str">
            <v>Nevada</v>
          </cell>
        </row>
        <row r="59">
          <cell r="A59" t="str">
            <v>P058</v>
          </cell>
          <cell r="B59" t="str">
            <v>Florida</v>
          </cell>
        </row>
        <row r="60">
          <cell r="A60" t="str">
            <v>P059</v>
          </cell>
          <cell r="B60" t="str">
            <v>New York</v>
          </cell>
        </row>
        <row r="61">
          <cell r="A61" t="str">
            <v>P060</v>
          </cell>
          <cell r="B61" t="str">
            <v>Nevada</v>
          </cell>
        </row>
        <row r="62">
          <cell r="A62" t="str">
            <v>P061</v>
          </cell>
          <cell r="B62" t="str">
            <v>Nevada</v>
          </cell>
        </row>
        <row r="63">
          <cell r="A63" t="str">
            <v>P062</v>
          </cell>
          <cell r="B63" t="str">
            <v>Florida</v>
          </cell>
        </row>
        <row r="64">
          <cell r="A64" t="str">
            <v>P063</v>
          </cell>
          <cell r="B64" t="str">
            <v>Portland</v>
          </cell>
        </row>
        <row r="65">
          <cell r="A65" t="str">
            <v>P064</v>
          </cell>
          <cell r="B65" t="str">
            <v>Los Angeles</v>
          </cell>
        </row>
        <row r="66">
          <cell r="A66" t="str">
            <v>P065</v>
          </cell>
          <cell r="B66" t="str">
            <v>Nevada</v>
          </cell>
        </row>
        <row r="67">
          <cell r="A67" t="str">
            <v>P066</v>
          </cell>
          <cell r="B67" t="str">
            <v>Nevada</v>
          </cell>
        </row>
        <row r="68">
          <cell r="A68" t="str">
            <v>P067</v>
          </cell>
          <cell r="B68" t="str">
            <v>New York</v>
          </cell>
        </row>
        <row r="69">
          <cell r="A69" t="str">
            <v>P068</v>
          </cell>
          <cell r="B69" t="str">
            <v>Portland</v>
          </cell>
        </row>
        <row r="70">
          <cell r="A70" t="str">
            <v>P069</v>
          </cell>
          <cell r="B70" t="str">
            <v>Nevada</v>
          </cell>
        </row>
        <row r="71">
          <cell r="A71" t="str">
            <v>P070</v>
          </cell>
          <cell r="B71" t="str">
            <v>Florida</v>
          </cell>
        </row>
        <row r="72">
          <cell r="A72" t="str">
            <v>P071</v>
          </cell>
          <cell r="B72" t="str">
            <v>New York</v>
          </cell>
        </row>
        <row r="73">
          <cell r="A73" t="str">
            <v>P072</v>
          </cell>
          <cell r="B73" t="str">
            <v>Los Angeles</v>
          </cell>
        </row>
        <row r="74">
          <cell r="A74" t="str">
            <v>P073</v>
          </cell>
          <cell r="B74" t="str">
            <v>Florida</v>
          </cell>
        </row>
        <row r="75">
          <cell r="A75" t="str">
            <v>P074</v>
          </cell>
          <cell r="B75" t="str">
            <v>Nevada</v>
          </cell>
        </row>
        <row r="76">
          <cell r="A76" t="str">
            <v>P075</v>
          </cell>
          <cell r="B76" t="str">
            <v>Portland</v>
          </cell>
        </row>
        <row r="77">
          <cell r="A77" t="str">
            <v>P076</v>
          </cell>
          <cell r="B77" t="str">
            <v>Nevada</v>
          </cell>
        </row>
        <row r="78">
          <cell r="A78" t="str">
            <v>P077</v>
          </cell>
          <cell r="B78" t="str">
            <v>Los Angeles</v>
          </cell>
        </row>
        <row r="79">
          <cell r="A79" t="str">
            <v>P078</v>
          </cell>
          <cell r="B79" t="str">
            <v>Portland</v>
          </cell>
        </row>
        <row r="80">
          <cell r="A80" t="str">
            <v>P079</v>
          </cell>
          <cell r="B80" t="str">
            <v>Nevada</v>
          </cell>
        </row>
        <row r="81">
          <cell r="A81" t="str">
            <v>P080</v>
          </cell>
          <cell r="B81" t="str">
            <v>Los Angeles</v>
          </cell>
        </row>
        <row r="82">
          <cell r="A82" t="str">
            <v>P081</v>
          </cell>
          <cell r="B82" t="str">
            <v>Portland</v>
          </cell>
        </row>
        <row r="83">
          <cell r="A83" t="str">
            <v>P082</v>
          </cell>
          <cell r="B83" t="str">
            <v>Nevada</v>
          </cell>
        </row>
        <row r="84">
          <cell r="A84" t="str">
            <v>P083</v>
          </cell>
          <cell r="B84" t="str">
            <v>New York</v>
          </cell>
        </row>
        <row r="85">
          <cell r="A85" t="str">
            <v>P084</v>
          </cell>
          <cell r="B85" t="str">
            <v>Los Angeles</v>
          </cell>
        </row>
        <row r="86">
          <cell r="A86" t="str">
            <v>P085</v>
          </cell>
          <cell r="B86" t="str">
            <v>Florida</v>
          </cell>
        </row>
        <row r="87">
          <cell r="A87" t="str">
            <v>P086</v>
          </cell>
          <cell r="B87" t="str">
            <v>Los Angeles</v>
          </cell>
        </row>
        <row r="88">
          <cell r="A88" t="str">
            <v>P087</v>
          </cell>
          <cell r="B88" t="str">
            <v>Florida</v>
          </cell>
        </row>
        <row r="89">
          <cell r="A89" t="str">
            <v>P088</v>
          </cell>
          <cell r="B89" t="str">
            <v>New York</v>
          </cell>
        </row>
        <row r="90">
          <cell r="A90" t="str">
            <v>P089</v>
          </cell>
          <cell r="B90" t="str">
            <v>Los Angeles</v>
          </cell>
        </row>
        <row r="91">
          <cell r="A91" t="str">
            <v>P090</v>
          </cell>
          <cell r="B91" t="str">
            <v>Florida</v>
          </cell>
        </row>
        <row r="92">
          <cell r="A92" t="str">
            <v>P091</v>
          </cell>
          <cell r="B92" t="str">
            <v>New York</v>
          </cell>
        </row>
        <row r="93">
          <cell r="A93" t="str">
            <v>P092</v>
          </cell>
          <cell r="B93" t="str">
            <v>Portland</v>
          </cell>
        </row>
        <row r="94">
          <cell r="A94" t="str">
            <v>P093</v>
          </cell>
          <cell r="B94" t="str">
            <v>Los Angeles</v>
          </cell>
        </row>
        <row r="95">
          <cell r="A95" t="str">
            <v>P094</v>
          </cell>
          <cell r="B95" t="str">
            <v>New York</v>
          </cell>
        </row>
        <row r="96">
          <cell r="A96" t="str">
            <v>P095</v>
          </cell>
          <cell r="B96" t="str">
            <v>Nevada</v>
          </cell>
        </row>
        <row r="97">
          <cell r="A97" t="str">
            <v>P096</v>
          </cell>
          <cell r="B97" t="str">
            <v>New York</v>
          </cell>
        </row>
        <row r="98">
          <cell r="A98" t="str">
            <v>P097</v>
          </cell>
          <cell r="B98" t="str">
            <v>Florida</v>
          </cell>
        </row>
        <row r="99">
          <cell r="A99" t="str">
            <v>P098</v>
          </cell>
          <cell r="B99" t="str">
            <v>New York</v>
          </cell>
        </row>
        <row r="100">
          <cell r="A100" t="str">
            <v>P099</v>
          </cell>
          <cell r="B100" t="str">
            <v>Portland</v>
          </cell>
        </row>
      </sheetData>
      <sheetData sheetId="1">
        <row r="5">
          <cell r="C5" t="str">
            <v>P001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opLeftCell="A7" zoomScale="94" zoomScaleNormal="112" workbookViewId="0">
      <selection activeCell="K13" sqref="K13"/>
    </sheetView>
  </sheetViews>
  <sheetFormatPr defaultRowHeight="15" x14ac:dyDescent="0.25"/>
  <cols>
    <col min="1" max="1" width="16.85546875" customWidth="1"/>
    <col min="2" max="2" width="21.5703125" customWidth="1"/>
    <col min="3" max="3" width="16.42578125" style="6" bestFit="1" customWidth="1"/>
    <col min="4" max="4" width="12.140625" style="3" bestFit="1" customWidth="1"/>
    <col min="6" max="7" width="16.5703125" customWidth="1"/>
    <col min="8" max="8" width="16.85546875" style="8" bestFit="1" customWidth="1"/>
    <col min="10" max="10" width="11.7109375" bestFit="1" customWidth="1"/>
    <col min="14" max="14" width="15.7109375" customWidth="1"/>
  </cols>
  <sheetData>
    <row r="1" spans="1:14" x14ac:dyDescent="0.25">
      <c r="A1" s="1" t="s">
        <v>0</v>
      </c>
      <c r="B1" s="1" t="s">
        <v>25</v>
      </c>
      <c r="C1" s="5" t="s">
        <v>3</v>
      </c>
      <c r="D1" s="2" t="s">
        <v>56</v>
      </c>
      <c r="E1" s="1" t="s">
        <v>1</v>
      </c>
      <c r="F1" s="1" t="s">
        <v>2</v>
      </c>
      <c r="G1" s="1" t="s">
        <v>38</v>
      </c>
      <c r="H1" s="7" t="s">
        <v>4</v>
      </c>
      <c r="N1" s="1"/>
    </row>
    <row r="2" spans="1:14" x14ac:dyDescent="0.25">
      <c r="A2" t="s">
        <v>5</v>
      </c>
      <c r="B2" t="s">
        <v>26</v>
      </c>
      <c r="C2" s="8">
        <v>200000</v>
      </c>
      <c r="D2" s="3">
        <f>F2+3</f>
        <v>43826</v>
      </c>
      <c r="E2" t="s">
        <v>33</v>
      </c>
      <c r="F2" s="3">
        <v>43823</v>
      </c>
      <c r="G2" s="4">
        <v>2.1000000000000001E-2</v>
      </c>
      <c r="H2" s="8">
        <f>C2-G2*C2</f>
        <v>195800</v>
      </c>
      <c r="N2" s="1"/>
    </row>
    <row r="3" spans="1:14" x14ac:dyDescent="0.25">
      <c r="A3" t="s">
        <v>6</v>
      </c>
      <c r="B3" t="s">
        <v>27</v>
      </c>
      <c r="C3" s="8">
        <v>120000</v>
      </c>
      <c r="D3" s="3">
        <f t="shared" ref="D3:D21" si="0">F3+3</f>
        <v>43940</v>
      </c>
      <c r="E3" t="s">
        <v>34</v>
      </c>
      <c r="F3" s="3">
        <v>43937</v>
      </c>
      <c r="G3" s="4">
        <v>1.4999999999999999E-2</v>
      </c>
      <c r="H3" s="8">
        <f t="shared" ref="H3:H21" si="1">C3-G3*C3</f>
        <v>118200</v>
      </c>
      <c r="N3" s="1"/>
    </row>
    <row r="4" spans="1:14" x14ac:dyDescent="0.25">
      <c r="A4" t="s">
        <v>7</v>
      </c>
      <c r="B4" t="s">
        <v>28</v>
      </c>
      <c r="C4" s="8">
        <v>300000</v>
      </c>
      <c r="D4" s="3">
        <f t="shared" si="0"/>
        <v>43915</v>
      </c>
      <c r="E4" t="s">
        <v>35</v>
      </c>
      <c r="F4" s="3">
        <v>43912</v>
      </c>
      <c r="G4" s="4">
        <v>2.1999999999999999E-2</v>
      </c>
      <c r="H4" s="8">
        <f t="shared" si="1"/>
        <v>293400</v>
      </c>
      <c r="N4" s="1"/>
    </row>
    <row r="5" spans="1:14" x14ac:dyDescent="0.25">
      <c r="A5" t="s">
        <v>8</v>
      </c>
      <c r="B5" t="s">
        <v>27</v>
      </c>
      <c r="C5" s="8">
        <v>14500</v>
      </c>
      <c r="D5" s="3">
        <f t="shared" si="0"/>
        <v>43982</v>
      </c>
      <c r="E5" t="s">
        <v>36</v>
      </c>
      <c r="F5" s="3">
        <v>43979</v>
      </c>
      <c r="G5" s="4">
        <v>1.7999999999999999E-2</v>
      </c>
      <c r="H5" s="8">
        <f t="shared" si="1"/>
        <v>14239</v>
      </c>
      <c r="N5" s="1"/>
    </row>
    <row r="6" spans="1:14" x14ac:dyDescent="0.25">
      <c r="A6" t="s">
        <v>9</v>
      </c>
      <c r="B6" t="s">
        <v>29</v>
      </c>
      <c r="C6" s="8">
        <v>20000</v>
      </c>
      <c r="D6" s="3">
        <f t="shared" si="0"/>
        <v>44049</v>
      </c>
      <c r="E6" t="s">
        <v>37</v>
      </c>
      <c r="F6" s="3">
        <v>44046</v>
      </c>
      <c r="G6" s="4">
        <v>2.8500000000000001E-2</v>
      </c>
      <c r="H6" s="8">
        <f t="shared" si="1"/>
        <v>19430</v>
      </c>
      <c r="N6" s="1"/>
    </row>
    <row r="7" spans="1:14" x14ac:dyDescent="0.25">
      <c r="A7" t="s">
        <v>10</v>
      </c>
      <c r="B7" t="s">
        <v>26</v>
      </c>
      <c r="C7" s="8">
        <v>25500</v>
      </c>
      <c r="D7" s="3">
        <f t="shared" si="0"/>
        <v>44116</v>
      </c>
      <c r="E7" t="s">
        <v>48</v>
      </c>
      <c r="F7" s="3">
        <v>44113</v>
      </c>
      <c r="G7" s="4">
        <v>3.4299999999999997E-2</v>
      </c>
      <c r="H7" s="8">
        <f t="shared" si="1"/>
        <v>24625.35</v>
      </c>
      <c r="N7" s="1"/>
    </row>
    <row r="8" spans="1:14" x14ac:dyDescent="0.25">
      <c r="A8" t="s">
        <v>11</v>
      </c>
      <c r="B8" t="s">
        <v>30</v>
      </c>
      <c r="C8" s="8">
        <v>31000</v>
      </c>
      <c r="D8" s="3">
        <f t="shared" si="0"/>
        <v>44183</v>
      </c>
      <c r="E8" t="s">
        <v>49</v>
      </c>
      <c r="F8" s="3">
        <v>44180</v>
      </c>
      <c r="G8" s="4">
        <v>4.0099999999999997E-2</v>
      </c>
      <c r="H8" s="8">
        <f t="shared" si="1"/>
        <v>29756.9</v>
      </c>
      <c r="N8" s="1"/>
    </row>
    <row r="9" spans="1:14" x14ac:dyDescent="0.25">
      <c r="A9" t="s">
        <v>12</v>
      </c>
      <c r="B9" t="s">
        <v>31</v>
      </c>
      <c r="C9" s="8">
        <v>36500</v>
      </c>
      <c r="D9" s="3">
        <f t="shared" si="0"/>
        <v>44250</v>
      </c>
      <c r="E9" t="s">
        <v>50</v>
      </c>
      <c r="F9" s="3">
        <v>44247</v>
      </c>
      <c r="G9" s="4">
        <v>4.5900000000000003E-2</v>
      </c>
      <c r="H9" s="8">
        <f t="shared" si="1"/>
        <v>34824.65</v>
      </c>
      <c r="N9" s="1"/>
    </row>
    <row r="10" spans="1:14" x14ac:dyDescent="0.25">
      <c r="A10" t="s">
        <v>13</v>
      </c>
      <c r="B10" t="s">
        <v>32</v>
      </c>
      <c r="C10" s="8">
        <v>42000</v>
      </c>
      <c r="D10" s="3">
        <f t="shared" si="0"/>
        <v>44317</v>
      </c>
      <c r="E10" t="s">
        <v>51</v>
      </c>
      <c r="F10" s="3">
        <v>44314</v>
      </c>
      <c r="G10" s="4">
        <v>5.1700000000000003E-2</v>
      </c>
      <c r="H10" s="8">
        <f t="shared" si="1"/>
        <v>39828.6</v>
      </c>
      <c r="J10" s="3"/>
      <c r="N10" s="1"/>
    </row>
    <row r="11" spans="1:14" x14ac:dyDescent="0.25">
      <c r="A11" t="s">
        <v>14</v>
      </c>
      <c r="B11" t="s">
        <v>27</v>
      </c>
      <c r="C11" s="8">
        <v>47500</v>
      </c>
      <c r="D11" s="3">
        <f t="shared" si="0"/>
        <v>44384</v>
      </c>
      <c r="E11" t="s">
        <v>52</v>
      </c>
      <c r="F11" s="3">
        <v>44381</v>
      </c>
      <c r="G11" s="4">
        <v>5.7500000000000002E-2</v>
      </c>
      <c r="H11" s="8">
        <f t="shared" si="1"/>
        <v>44768.75</v>
      </c>
      <c r="N11" s="1"/>
    </row>
    <row r="12" spans="1:14" x14ac:dyDescent="0.25">
      <c r="A12" t="s">
        <v>15</v>
      </c>
      <c r="B12" t="s">
        <v>30</v>
      </c>
      <c r="C12" s="8">
        <v>53000</v>
      </c>
      <c r="D12" s="3">
        <f t="shared" si="0"/>
        <v>44451</v>
      </c>
      <c r="E12" t="s">
        <v>53</v>
      </c>
      <c r="F12" s="3">
        <v>44448</v>
      </c>
      <c r="G12" s="4">
        <v>6.3299999999999995E-2</v>
      </c>
      <c r="H12" s="8">
        <f t="shared" si="1"/>
        <v>49645.1</v>
      </c>
      <c r="N12" s="1"/>
    </row>
    <row r="13" spans="1:14" x14ac:dyDescent="0.25">
      <c r="A13" t="s">
        <v>16</v>
      </c>
      <c r="B13" t="s">
        <v>30</v>
      </c>
      <c r="C13" s="8">
        <v>58500</v>
      </c>
      <c r="D13" s="3">
        <f t="shared" si="0"/>
        <v>44518</v>
      </c>
      <c r="E13" t="s">
        <v>54</v>
      </c>
      <c r="F13" s="3">
        <v>44515</v>
      </c>
      <c r="G13" s="4">
        <v>6.9099999999999995E-2</v>
      </c>
      <c r="H13" s="8">
        <f t="shared" si="1"/>
        <v>54457.65</v>
      </c>
      <c r="N13" s="1"/>
    </row>
    <row r="14" spans="1:14" x14ac:dyDescent="0.25">
      <c r="A14" t="s">
        <v>17</v>
      </c>
      <c r="B14" t="s">
        <v>27</v>
      </c>
      <c r="C14" s="8">
        <v>64000</v>
      </c>
      <c r="D14" s="3">
        <f t="shared" si="0"/>
        <v>44585</v>
      </c>
      <c r="E14" t="s">
        <v>55</v>
      </c>
      <c r="F14" s="3">
        <v>44582</v>
      </c>
      <c r="G14" s="4">
        <v>7.4899999999999994E-2</v>
      </c>
      <c r="H14" s="8">
        <f t="shared" si="1"/>
        <v>59206.400000000001</v>
      </c>
      <c r="N14" s="1"/>
    </row>
    <row r="15" spans="1:14" x14ac:dyDescent="0.25">
      <c r="A15" t="s">
        <v>18</v>
      </c>
      <c r="B15" t="s">
        <v>26</v>
      </c>
      <c r="C15" s="8">
        <v>69500</v>
      </c>
      <c r="D15" s="3">
        <f t="shared" si="0"/>
        <v>44652</v>
      </c>
      <c r="F15" s="3">
        <v>44649</v>
      </c>
      <c r="G15" s="4">
        <v>8.0699999999999994E-2</v>
      </c>
      <c r="H15" s="8">
        <f t="shared" si="1"/>
        <v>63891.35</v>
      </c>
      <c r="N15" s="1"/>
    </row>
    <row r="16" spans="1:14" x14ac:dyDescent="0.25">
      <c r="A16" t="s">
        <v>19</v>
      </c>
      <c r="B16" t="s">
        <v>29</v>
      </c>
      <c r="C16" s="8">
        <v>75000</v>
      </c>
      <c r="D16" s="3">
        <f t="shared" si="0"/>
        <v>44719</v>
      </c>
      <c r="F16" s="3">
        <v>44716</v>
      </c>
      <c r="G16" s="4">
        <v>8.6499999999999994E-2</v>
      </c>
      <c r="H16" s="8">
        <f t="shared" si="1"/>
        <v>68512.5</v>
      </c>
      <c r="N16" s="1"/>
    </row>
    <row r="17" spans="1:14" x14ac:dyDescent="0.25">
      <c r="A17" t="s">
        <v>20</v>
      </c>
      <c r="B17" t="s">
        <v>29</v>
      </c>
      <c r="C17" s="8">
        <v>80500</v>
      </c>
      <c r="D17" s="3">
        <f t="shared" si="0"/>
        <v>44786</v>
      </c>
      <c r="F17" s="3">
        <v>44783</v>
      </c>
      <c r="G17" s="4">
        <v>9.2299999999999993E-2</v>
      </c>
      <c r="H17" s="8">
        <f t="shared" si="1"/>
        <v>73069.850000000006</v>
      </c>
      <c r="N17" s="1"/>
    </row>
    <row r="18" spans="1:14" x14ac:dyDescent="0.25">
      <c r="A18" t="s">
        <v>21</v>
      </c>
      <c r="B18" t="s">
        <v>32</v>
      </c>
      <c r="C18" s="8">
        <v>86000</v>
      </c>
      <c r="D18" s="3">
        <f t="shared" si="0"/>
        <v>44853</v>
      </c>
      <c r="F18" s="3">
        <v>44850</v>
      </c>
      <c r="G18" s="4">
        <v>9.8100000000000007E-2</v>
      </c>
      <c r="H18" s="8">
        <f t="shared" si="1"/>
        <v>77563.399999999994</v>
      </c>
      <c r="N18" s="1"/>
    </row>
    <row r="19" spans="1:14" x14ac:dyDescent="0.25">
      <c r="A19" t="s">
        <v>22</v>
      </c>
      <c r="B19" t="s">
        <v>26</v>
      </c>
      <c r="C19" s="8">
        <v>91500</v>
      </c>
      <c r="D19" s="3">
        <f t="shared" si="0"/>
        <v>44920</v>
      </c>
      <c r="F19" s="3">
        <v>44917</v>
      </c>
      <c r="G19" s="4">
        <v>0.10390000000000001</v>
      </c>
      <c r="H19" s="8">
        <f t="shared" si="1"/>
        <v>81993.149999999994</v>
      </c>
      <c r="N19" s="1"/>
    </row>
    <row r="20" spans="1:14" x14ac:dyDescent="0.25">
      <c r="A20" t="s">
        <v>23</v>
      </c>
      <c r="B20" t="s">
        <v>32</v>
      </c>
      <c r="C20" s="8">
        <v>97000</v>
      </c>
      <c r="D20" s="3">
        <f t="shared" si="0"/>
        <v>44987</v>
      </c>
      <c r="F20" s="3">
        <v>44984</v>
      </c>
      <c r="G20" s="4">
        <v>0.10970000000000001</v>
      </c>
      <c r="H20" s="8">
        <f t="shared" si="1"/>
        <v>86359.1</v>
      </c>
      <c r="N20" s="1"/>
    </row>
    <row r="21" spans="1:14" x14ac:dyDescent="0.25">
      <c r="A21" t="s">
        <v>24</v>
      </c>
      <c r="B21" t="s">
        <v>31</v>
      </c>
      <c r="C21" s="8">
        <v>102500</v>
      </c>
      <c r="D21" s="3">
        <f t="shared" si="0"/>
        <v>45054</v>
      </c>
      <c r="F21" s="3">
        <v>45051</v>
      </c>
      <c r="G21" s="4">
        <v>0.11550000000000001</v>
      </c>
      <c r="H21" s="8">
        <f t="shared" si="1"/>
        <v>90661.25</v>
      </c>
      <c r="N21" s="1"/>
    </row>
    <row r="22" spans="1:14" x14ac:dyDescent="0.25">
      <c r="C22" s="8"/>
      <c r="F22" s="3"/>
    </row>
    <row r="23" spans="1:14" x14ac:dyDescent="0.25">
      <c r="C23" s="8"/>
      <c r="F23" s="3"/>
    </row>
    <row r="24" spans="1:14" x14ac:dyDescent="0.25">
      <c r="C24" s="8"/>
      <c r="F24" s="3"/>
    </row>
    <row r="25" spans="1:14" x14ac:dyDescent="0.25">
      <c r="C25" s="8"/>
      <c r="F25" s="3"/>
    </row>
    <row r="26" spans="1:14" x14ac:dyDescent="0.25">
      <c r="C26" s="8"/>
      <c r="F26" s="3"/>
    </row>
    <row r="27" spans="1:14" x14ac:dyDescent="0.25">
      <c r="C27" s="8"/>
      <c r="F27" s="3"/>
    </row>
    <row r="28" spans="1:14" x14ac:dyDescent="0.25">
      <c r="C28" s="8"/>
      <c r="F28" s="3"/>
    </row>
    <row r="29" spans="1:14" x14ac:dyDescent="0.25">
      <c r="C29" s="8"/>
      <c r="F29" s="3"/>
    </row>
    <row r="30" spans="1:14" x14ac:dyDescent="0.25">
      <c r="C30" s="8"/>
      <c r="F30" s="3"/>
    </row>
    <row r="31" spans="1:14" x14ac:dyDescent="0.25">
      <c r="C31" s="8"/>
      <c r="F31" s="3"/>
    </row>
    <row r="32" spans="1:14" x14ac:dyDescent="0.25">
      <c r="C32" s="8"/>
      <c r="F32" s="3"/>
    </row>
    <row r="33" spans="3:6" x14ac:dyDescent="0.25">
      <c r="C33" s="8"/>
      <c r="F33" s="3"/>
    </row>
    <row r="34" spans="3:6" x14ac:dyDescent="0.25">
      <c r="C34" s="8"/>
      <c r="F34" s="3"/>
    </row>
    <row r="35" spans="3:6" x14ac:dyDescent="0.25">
      <c r="C35" s="8"/>
      <c r="F35" s="3"/>
    </row>
    <row r="36" spans="3:6" x14ac:dyDescent="0.25">
      <c r="C36" s="8"/>
      <c r="F36" s="3"/>
    </row>
    <row r="37" spans="3:6" x14ac:dyDescent="0.25">
      <c r="C37" s="8"/>
      <c r="F37" s="3"/>
    </row>
    <row r="38" spans="3:6" x14ac:dyDescent="0.25">
      <c r="C38" s="8"/>
      <c r="F38" s="3"/>
    </row>
    <row r="39" spans="3:6" x14ac:dyDescent="0.25">
      <c r="C39" s="8"/>
      <c r="F39" s="3"/>
    </row>
    <row r="40" spans="3:6" x14ac:dyDescent="0.25">
      <c r="C40" s="8"/>
      <c r="F40" s="3"/>
    </row>
    <row r="41" spans="3:6" x14ac:dyDescent="0.25">
      <c r="C41" s="8"/>
      <c r="F41" s="3"/>
    </row>
    <row r="42" spans="3:6" x14ac:dyDescent="0.25">
      <c r="C42" s="8"/>
      <c r="F42" s="3"/>
    </row>
    <row r="43" spans="3:6" x14ac:dyDescent="0.25">
      <c r="C43" s="8"/>
      <c r="F43" s="3"/>
    </row>
    <row r="44" spans="3:6" x14ac:dyDescent="0.25">
      <c r="C44" s="8"/>
      <c r="F44" s="3"/>
    </row>
    <row r="45" spans="3:6" x14ac:dyDescent="0.25">
      <c r="C45" s="8"/>
      <c r="F45" s="3"/>
    </row>
    <row r="46" spans="3:6" x14ac:dyDescent="0.25">
      <c r="C46" s="8"/>
      <c r="F46" s="3"/>
    </row>
    <row r="47" spans="3:6" x14ac:dyDescent="0.25">
      <c r="C47" s="8"/>
      <c r="F47" s="3"/>
    </row>
    <row r="48" spans="3:6" x14ac:dyDescent="0.25">
      <c r="C48" s="8"/>
      <c r="F48" s="3"/>
    </row>
    <row r="49" spans="3:6" x14ac:dyDescent="0.25">
      <c r="C49" s="8"/>
      <c r="F49" s="3"/>
    </row>
    <row r="50" spans="3:6" x14ac:dyDescent="0.25">
      <c r="C50" s="8"/>
      <c r="F50" s="3"/>
    </row>
    <row r="51" spans="3:6" x14ac:dyDescent="0.25">
      <c r="C51" s="8"/>
      <c r="F51" s="3"/>
    </row>
    <row r="52" spans="3:6" x14ac:dyDescent="0.25">
      <c r="C52" s="8"/>
      <c r="F52" s="3"/>
    </row>
    <row r="53" spans="3:6" x14ac:dyDescent="0.25">
      <c r="C53" s="8"/>
      <c r="F53" s="3"/>
    </row>
    <row r="54" spans="3:6" x14ac:dyDescent="0.25">
      <c r="C54" s="8"/>
      <c r="F54" s="3"/>
    </row>
    <row r="55" spans="3:6" x14ac:dyDescent="0.25">
      <c r="C55" s="8"/>
      <c r="F55" s="3"/>
    </row>
    <row r="56" spans="3:6" x14ac:dyDescent="0.25">
      <c r="C56" s="8"/>
      <c r="F56" s="3"/>
    </row>
    <row r="57" spans="3:6" x14ac:dyDescent="0.25">
      <c r="C57" s="8"/>
      <c r="F57" s="3"/>
    </row>
    <row r="58" spans="3:6" x14ac:dyDescent="0.25">
      <c r="C58" s="8"/>
      <c r="F58" s="3"/>
    </row>
    <row r="59" spans="3:6" x14ac:dyDescent="0.25">
      <c r="C59" s="8"/>
      <c r="F59" s="3"/>
    </row>
    <row r="60" spans="3:6" x14ac:dyDescent="0.25">
      <c r="C60" s="8"/>
      <c r="F60" s="3"/>
    </row>
    <row r="61" spans="3:6" x14ac:dyDescent="0.25">
      <c r="C61" s="8"/>
      <c r="F61" s="3"/>
    </row>
    <row r="62" spans="3:6" x14ac:dyDescent="0.25">
      <c r="C62" s="8"/>
      <c r="F62" s="3"/>
    </row>
    <row r="63" spans="3:6" x14ac:dyDescent="0.25">
      <c r="C63" s="8"/>
      <c r="F63" s="3"/>
    </row>
    <row r="64" spans="3:6" x14ac:dyDescent="0.25">
      <c r="C64" s="8"/>
      <c r="F64" s="3"/>
    </row>
    <row r="65" spans="3:6" x14ac:dyDescent="0.25">
      <c r="C65" s="8"/>
      <c r="F65" s="3"/>
    </row>
    <row r="66" spans="3:6" x14ac:dyDescent="0.25">
      <c r="C66" s="8"/>
      <c r="F66" s="3"/>
    </row>
    <row r="67" spans="3:6" x14ac:dyDescent="0.25">
      <c r="C67" s="8"/>
      <c r="F67" s="3"/>
    </row>
    <row r="68" spans="3:6" x14ac:dyDescent="0.25">
      <c r="C68" s="8"/>
      <c r="F68" s="3"/>
    </row>
    <row r="69" spans="3:6" x14ac:dyDescent="0.25">
      <c r="C69" s="8"/>
      <c r="F69" s="3"/>
    </row>
    <row r="70" spans="3:6" x14ac:dyDescent="0.25">
      <c r="C70" s="8"/>
      <c r="F70" s="3"/>
    </row>
    <row r="71" spans="3:6" x14ac:dyDescent="0.25">
      <c r="C71" s="8"/>
      <c r="F71" s="3"/>
    </row>
    <row r="72" spans="3:6" x14ac:dyDescent="0.25">
      <c r="C72" s="8"/>
      <c r="F72" s="3"/>
    </row>
    <row r="73" spans="3:6" x14ac:dyDescent="0.25">
      <c r="C73" s="8"/>
      <c r="F73" s="3"/>
    </row>
    <row r="74" spans="3:6" x14ac:dyDescent="0.25">
      <c r="C74" s="8"/>
      <c r="F74" s="3"/>
    </row>
    <row r="75" spans="3:6" x14ac:dyDescent="0.25">
      <c r="C75" s="8"/>
      <c r="F75" s="3"/>
    </row>
    <row r="76" spans="3:6" x14ac:dyDescent="0.25">
      <c r="C76" s="8"/>
      <c r="F76" s="3"/>
    </row>
    <row r="77" spans="3:6" x14ac:dyDescent="0.25">
      <c r="C77" s="8"/>
      <c r="F77" s="3"/>
    </row>
    <row r="78" spans="3:6" x14ac:dyDescent="0.25">
      <c r="C78" s="8"/>
      <c r="F78" s="3"/>
    </row>
    <row r="79" spans="3:6" x14ac:dyDescent="0.25">
      <c r="C79" s="8"/>
      <c r="F79" s="3"/>
    </row>
    <row r="80" spans="3:6" x14ac:dyDescent="0.25">
      <c r="C80" s="8"/>
      <c r="F80" s="3"/>
    </row>
    <row r="81" spans="3:6" x14ac:dyDescent="0.25">
      <c r="C81" s="8"/>
      <c r="F81" s="3"/>
    </row>
    <row r="82" spans="3:6" x14ac:dyDescent="0.25">
      <c r="C82" s="8"/>
      <c r="F82" s="3"/>
    </row>
    <row r="83" spans="3:6" x14ac:dyDescent="0.25">
      <c r="C83" s="8"/>
      <c r="F83" s="3"/>
    </row>
    <row r="84" spans="3:6" x14ac:dyDescent="0.25">
      <c r="C84" s="8"/>
      <c r="F84" s="3"/>
    </row>
    <row r="85" spans="3:6" x14ac:dyDescent="0.25">
      <c r="C85" s="8"/>
      <c r="F85" s="3"/>
    </row>
    <row r="86" spans="3:6" x14ac:dyDescent="0.25">
      <c r="C86" s="8"/>
      <c r="F86" s="3"/>
    </row>
    <row r="87" spans="3:6" x14ac:dyDescent="0.25">
      <c r="C87" s="8"/>
      <c r="F87" s="3"/>
    </row>
    <row r="88" spans="3:6" x14ac:dyDescent="0.25">
      <c r="C88" s="8"/>
      <c r="F88" s="3"/>
    </row>
    <row r="89" spans="3:6" x14ac:dyDescent="0.25">
      <c r="C89" s="8"/>
      <c r="F89" s="3"/>
    </row>
    <row r="90" spans="3:6" x14ac:dyDescent="0.25">
      <c r="C90" s="8"/>
      <c r="F90" s="3"/>
    </row>
    <row r="91" spans="3:6" x14ac:dyDescent="0.25">
      <c r="C91" s="8"/>
      <c r="F91" s="3"/>
    </row>
    <row r="92" spans="3:6" x14ac:dyDescent="0.25">
      <c r="C92" s="8"/>
      <c r="F92" s="3"/>
    </row>
    <row r="93" spans="3:6" x14ac:dyDescent="0.25">
      <c r="C93" s="8"/>
      <c r="F93" s="3"/>
    </row>
    <row r="94" spans="3:6" x14ac:dyDescent="0.25">
      <c r="C94" s="8"/>
      <c r="F94" s="3"/>
    </row>
    <row r="95" spans="3:6" x14ac:dyDescent="0.25">
      <c r="C95" s="8"/>
      <c r="F95" s="3"/>
    </row>
    <row r="96" spans="3:6" x14ac:dyDescent="0.25">
      <c r="C96" s="8"/>
      <c r="F96" s="3"/>
    </row>
    <row r="97" spans="3:6" x14ac:dyDescent="0.25">
      <c r="C97" s="8"/>
      <c r="F97" s="3"/>
    </row>
    <row r="98" spans="3:6" x14ac:dyDescent="0.25">
      <c r="C98" s="8"/>
      <c r="F98" s="3"/>
    </row>
    <row r="99" spans="3:6" x14ac:dyDescent="0.25">
      <c r="C99" s="8"/>
      <c r="F99" s="3"/>
    </row>
    <row r="100" spans="3:6" x14ac:dyDescent="0.25">
      <c r="C100" s="8"/>
      <c r="F100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tabSelected="1" topLeftCell="A13" zoomScaleNormal="100" workbookViewId="0">
      <selection activeCell="C8" sqref="C8"/>
    </sheetView>
  </sheetViews>
  <sheetFormatPr defaultRowHeight="15" x14ac:dyDescent="0.25"/>
  <cols>
    <col min="2" max="2" width="79.140625" customWidth="1"/>
  </cols>
  <sheetData>
    <row r="1" spans="1:2" x14ac:dyDescent="0.25">
      <c r="A1" t="s">
        <v>66</v>
      </c>
    </row>
    <row r="2" spans="1:2" x14ac:dyDescent="0.25">
      <c r="A2" t="s">
        <v>67</v>
      </c>
    </row>
    <row r="3" spans="1:2" x14ac:dyDescent="0.25">
      <c r="A3" t="s">
        <v>68</v>
      </c>
    </row>
    <row r="4" spans="1:2" x14ac:dyDescent="0.25">
      <c r="B4" s="16" t="s">
        <v>63</v>
      </c>
    </row>
    <row r="5" spans="1:2" x14ac:dyDescent="0.25">
      <c r="B5" s="1" t="s">
        <v>41</v>
      </c>
    </row>
    <row r="6" spans="1:2" x14ac:dyDescent="0.25">
      <c r="A6" s="14" t="s">
        <v>59</v>
      </c>
      <c r="B6" s="14" t="s">
        <v>39</v>
      </c>
    </row>
    <row r="7" spans="1:2" x14ac:dyDescent="0.25">
      <c r="A7" s="14"/>
      <c r="B7" s="14" t="str">
        <f>VLOOKUP('Data set'!A4,'Data set'!A2:'Data set'!E21,5)</f>
        <v>Sally</v>
      </c>
    </row>
    <row r="8" spans="1:2" x14ac:dyDescent="0.25">
      <c r="A8" s="14" t="s">
        <v>47</v>
      </c>
      <c r="B8" s="14" t="s">
        <v>65</v>
      </c>
    </row>
    <row r="9" spans="1:2" x14ac:dyDescent="0.25">
      <c r="A9" s="14"/>
      <c r="B9" s="21">
        <f>INDEX('Data set'!H2:H21,MATCH('Data set'!A3,'Data set'!A2:A21,0),0)</f>
        <v>118200</v>
      </c>
    </row>
    <row r="10" spans="1:2" x14ac:dyDescent="0.25">
      <c r="A10" s="14" t="s">
        <v>60</v>
      </c>
      <c r="B10" s="14" t="s">
        <v>62</v>
      </c>
    </row>
    <row r="11" spans="1:2" x14ac:dyDescent="0.25">
      <c r="A11" s="14"/>
      <c r="B11" s="19">
        <v>44515</v>
      </c>
    </row>
    <row r="12" spans="1:2" x14ac:dyDescent="0.25">
      <c r="A12" s="14"/>
      <c r="B12" s="20">
        <f>MATCH('Data set'!F13,'Data set'!F2:'Data set'!F21,0)</f>
        <v>12</v>
      </c>
    </row>
    <row r="13" spans="1:2" x14ac:dyDescent="0.25">
      <c r="A13" s="14" t="s">
        <v>44</v>
      </c>
      <c r="B13" s="14" t="s">
        <v>40</v>
      </c>
    </row>
    <row r="14" spans="1:2" x14ac:dyDescent="0.25">
      <c r="A14" s="14"/>
      <c r="B14" s="14">
        <f>COLUMNS('Data set'!A2:'Data set'!H21)</f>
        <v>8</v>
      </c>
    </row>
    <row r="15" spans="1:2" x14ac:dyDescent="0.25">
      <c r="A15" s="14" t="s">
        <v>45</v>
      </c>
      <c r="B15" s="14" t="s">
        <v>57</v>
      </c>
    </row>
    <row r="16" spans="1:2" x14ac:dyDescent="0.25">
      <c r="B16">
        <f>COLUMN('Data set'!B1)</f>
        <v>2</v>
      </c>
    </row>
    <row r="17" spans="1:4" x14ac:dyDescent="0.25">
      <c r="A17" t="s">
        <v>46</v>
      </c>
      <c r="B17" s="12" t="s">
        <v>64</v>
      </c>
    </row>
    <row r="18" spans="1:4" x14ac:dyDescent="0.25">
      <c r="B18" s="9" t="s">
        <v>58</v>
      </c>
    </row>
    <row r="19" spans="1:4" x14ac:dyDescent="0.25">
      <c r="B19" s="10" t="s">
        <v>42</v>
      </c>
    </row>
    <row r="20" spans="1:4" x14ac:dyDescent="0.25">
      <c r="B20" s="11" t="s">
        <v>43</v>
      </c>
    </row>
    <row r="22" spans="1:4" x14ac:dyDescent="0.25">
      <c r="B22" s="17" t="s">
        <v>0</v>
      </c>
      <c r="C22" s="13" t="s">
        <v>38</v>
      </c>
      <c r="D22" s="13" t="s">
        <v>61</v>
      </c>
    </row>
    <row r="23" spans="1:4" x14ac:dyDescent="0.25">
      <c r="B23" s="18" t="s">
        <v>5</v>
      </c>
      <c r="C23" s="15">
        <v>2.1000000000000001E-2</v>
      </c>
      <c r="D23" s="14" t="str">
        <f t="shared" ref="D23:D32" si="0">CHOOSE((C23&gt;=0.1%)+(C23&gt;=2%)+(C23&gt;=3.1%), "1", "2", "3")</f>
        <v>2</v>
      </c>
    </row>
    <row r="24" spans="1:4" x14ac:dyDescent="0.25">
      <c r="B24" s="18" t="s">
        <v>6</v>
      </c>
      <c r="C24" s="15">
        <v>1.4999999999999999E-2</v>
      </c>
      <c r="D24" s="14" t="str">
        <f t="shared" si="0"/>
        <v>1</v>
      </c>
    </row>
    <row r="25" spans="1:4" x14ac:dyDescent="0.25">
      <c r="B25" s="18" t="s">
        <v>7</v>
      </c>
      <c r="C25" s="15">
        <v>2.1999999999999999E-2</v>
      </c>
      <c r="D25" s="14" t="str">
        <f t="shared" si="0"/>
        <v>2</v>
      </c>
    </row>
    <row r="26" spans="1:4" x14ac:dyDescent="0.25">
      <c r="B26" s="18" t="s">
        <v>8</v>
      </c>
      <c r="C26" s="15">
        <v>1.7999999999999999E-2</v>
      </c>
      <c r="D26" s="14" t="str">
        <f t="shared" si="0"/>
        <v>1</v>
      </c>
    </row>
    <row r="27" spans="1:4" x14ac:dyDescent="0.25">
      <c r="B27" s="18" t="s">
        <v>9</v>
      </c>
      <c r="C27" s="15">
        <v>2.8500000000000001E-2</v>
      </c>
      <c r="D27" s="14" t="str">
        <f t="shared" si="0"/>
        <v>2</v>
      </c>
    </row>
    <row r="28" spans="1:4" x14ac:dyDescent="0.25">
      <c r="B28" s="18" t="s">
        <v>10</v>
      </c>
      <c r="C28" s="15">
        <v>3.4299999999999997E-2</v>
      </c>
      <c r="D28" s="14" t="str">
        <f t="shared" si="0"/>
        <v>3</v>
      </c>
    </row>
    <row r="29" spans="1:4" x14ac:dyDescent="0.25">
      <c r="B29" s="18" t="s">
        <v>11</v>
      </c>
      <c r="C29" s="15">
        <v>4.0099999999999997E-2</v>
      </c>
      <c r="D29" s="14" t="str">
        <f t="shared" si="0"/>
        <v>3</v>
      </c>
    </row>
    <row r="30" spans="1:4" x14ac:dyDescent="0.25">
      <c r="B30" s="18" t="s">
        <v>12</v>
      </c>
      <c r="C30" s="15">
        <v>4.5900000000000003E-2</v>
      </c>
      <c r="D30" s="14" t="str">
        <f t="shared" si="0"/>
        <v>3</v>
      </c>
    </row>
    <row r="31" spans="1:4" x14ac:dyDescent="0.25">
      <c r="B31" s="18" t="s">
        <v>13</v>
      </c>
      <c r="C31" s="15">
        <v>5.1700000000000003E-2</v>
      </c>
      <c r="D31" s="14" t="str">
        <f t="shared" si="0"/>
        <v>3</v>
      </c>
    </row>
    <row r="32" spans="1:4" x14ac:dyDescent="0.25">
      <c r="B32" s="18" t="s">
        <v>14</v>
      </c>
      <c r="C32" s="15">
        <v>5.7500000000000002E-2</v>
      </c>
      <c r="D32" s="14" t="str">
        <f t="shared" si="0"/>
        <v>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DAA954-3749-4F2F-9B8A-C0B82F2CBE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53638C-DB3D-4A2C-AEE5-B3A4C0A339A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a9454a14-a1be-4dae-96dd-930f17aa1325"/>
    <ds:schemaRef ds:uri="1670c0fe-6d31-4556-b86f-9e87b6880ae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CCF38DF-740F-40C1-AE87-FEB1B72A0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 set</vt:lpstr>
      <vt:lpstr>Questions</vt:lpstr>
      <vt:lpstr>City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Lontoc</cp:lastModifiedBy>
  <dcterms:created xsi:type="dcterms:W3CDTF">2020-08-14T23:39:31Z</dcterms:created>
  <dcterms:modified xsi:type="dcterms:W3CDTF">2023-09-13T08:43:11Z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a3bbcb4d-78a0-488a-b5df-d02cd34bc0a2</vt:lpwstr>
  </property>
  <property fmtid="{D5CDD505-2E9C-101B-9397-08002B2CF9AE}" pid="3" name="ContentTypeId">
    <vt:lpwstr>0x010100A740584D75509F4F816ECA19663AA050</vt:lpwstr>
  </property>
  <property fmtid="{D5CDD505-2E9C-101B-9397-08002B2CF9AE}" pid="4" name="MediaServiceImageTags">
    <vt:lpwstr/>
  </property>
</Properties>
</file>