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rems/wrk/dev/apps/github/website-astro/tools/"/>
    </mc:Choice>
  </mc:AlternateContent>
  <xr:revisionPtr revIDLastSave="0" documentId="8_{DAE3F576-428D-5941-B67B-CE20555B9B77}" xr6:coauthVersionLast="47" xr6:coauthVersionMax="47" xr10:uidLastSave="{00000000-0000-0000-0000-000000000000}"/>
  <bookViews>
    <workbookView xWindow="4020" yWindow="3180" windowWidth="28040" windowHeight="17440" xr2:uid="{5F6399DE-E4DA-FC4D-BEC3-57A68BDB3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13" i="1"/>
  <c r="K14" i="1"/>
  <c r="K15" i="1"/>
  <c r="K16" i="1"/>
  <c r="K17" i="1"/>
  <c r="K18" i="1"/>
  <c r="K19" i="1"/>
  <c r="K20" i="1"/>
  <c r="K21" i="1"/>
  <c r="K13" i="1"/>
  <c r="C9" i="1"/>
  <c r="C13" i="1"/>
  <c r="D13" i="1" s="1"/>
  <c r="E14" i="1"/>
  <c r="E15" i="1" s="1"/>
  <c r="E16" i="1" s="1"/>
  <c r="E17" i="1" s="1"/>
  <c r="E18" i="1" s="1"/>
  <c r="E19" i="1" s="1"/>
  <c r="E20" i="1" s="1"/>
  <c r="E21" i="1" s="1"/>
  <c r="J13" i="1" l="1"/>
  <c r="F13" i="1"/>
  <c r="G13" i="1" s="1"/>
  <c r="C14" i="1"/>
  <c r="D14" i="1" s="1"/>
  <c r="H13" i="1" l="1"/>
  <c r="C15" i="1"/>
  <c r="J14" i="1"/>
  <c r="F14" i="1"/>
  <c r="G14" i="1" s="1"/>
  <c r="I13" i="1" l="1"/>
  <c r="H14" i="1"/>
  <c r="F15" i="1"/>
  <c r="G15" i="1" s="1"/>
  <c r="J15" i="1"/>
  <c r="D15" i="1"/>
  <c r="C16" i="1"/>
  <c r="I14" i="1" l="1"/>
  <c r="H15" i="1"/>
  <c r="F16" i="1"/>
  <c r="G16" i="1" s="1"/>
  <c r="J16" i="1"/>
  <c r="D16" i="1"/>
  <c r="C17" i="1"/>
  <c r="I15" i="1" l="1"/>
  <c r="H16" i="1"/>
  <c r="F17" i="1"/>
  <c r="G17" i="1" s="1"/>
  <c r="J17" i="1"/>
  <c r="D17" i="1"/>
  <c r="C18" i="1"/>
  <c r="I16" i="1" l="1"/>
  <c r="H17" i="1"/>
  <c r="F18" i="1"/>
  <c r="G18" i="1" s="1"/>
  <c r="J18" i="1"/>
  <c r="D18" i="1"/>
  <c r="C19" i="1"/>
  <c r="I17" i="1" l="1"/>
  <c r="H18" i="1"/>
  <c r="F19" i="1"/>
  <c r="G19" i="1" s="1"/>
  <c r="J19" i="1"/>
  <c r="D19" i="1"/>
  <c r="C20" i="1"/>
  <c r="I18" i="1" l="1"/>
  <c r="B23" i="1"/>
  <c r="H19" i="1"/>
  <c r="I19" i="1" s="1"/>
  <c r="F20" i="1"/>
  <c r="G20" i="1" s="1"/>
  <c r="J20" i="1"/>
  <c r="C21" i="1"/>
  <c r="D20" i="1"/>
  <c r="H20" i="1" l="1"/>
  <c r="F21" i="1"/>
  <c r="G21" i="1" s="1"/>
  <c r="J21" i="1"/>
  <c r="D21" i="1"/>
  <c r="I20" i="1" l="1"/>
  <c r="H21" i="1"/>
  <c r="I21" i="1" l="1"/>
</calcChain>
</file>

<file path=xl/sharedStrings.xml><?xml version="1.0" encoding="utf-8"?>
<sst xmlns="http://schemas.openxmlformats.org/spreadsheetml/2006/main" count="23" uniqueCount="23">
  <si>
    <t>p</t>
  </si>
  <si>
    <t>h6</t>
  </si>
  <si>
    <t>h5</t>
  </si>
  <si>
    <t>h4</t>
  </si>
  <si>
    <t>h3</t>
  </si>
  <si>
    <t>h2</t>
  </si>
  <si>
    <t>h1</t>
  </si>
  <si>
    <t>Element/Class</t>
  </si>
  <si>
    <t>.xl</t>
  </si>
  <si>
    <t>.xxl</t>
  </si>
  <si>
    <t>Font-Size</t>
  </si>
  <si>
    <t>Font-Size (text)</t>
  </si>
  <si>
    <t>Font-Size (rem)</t>
  </si>
  <si>
    <t>Base Font Size</t>
  </si>
  <si>
    <t>Base Line Height</t>
  </si>
  <si>
    <t>Typographic Scale</t>
  </si>
  <si>
    <t>Line Height Mult</t>
  </si>
  <si>
    <t>Margin</t>
  </si>
  <si>
    <t>Line Height (em)</t>
  </si>
  <si>
    <t>Line Height (px)</t>
  </si>
  <si>
    <t>CSS</t>
  </si>
  <si>
    <t>Line Height (em-text)</t>
  </si>
  <si>
    <t>Margin 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</si>
</sst>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A3A-A304-5A48-9B9B-0548BD91F8F7}">
  <dimension ref="B2:L23"/>
  <sheetViews>
    <sheetView tabSelected="1" workbookViewId="0">
      <selection activeCell="B24" sqref="B24"/>
    </sheetView>
  </sheetViews>
  <sheetFormatPr baseColWidth="10" defaultRowHeight="16" x14ac:dyDescent="0.2"/>
  <cols>
    <col min="1" max="1" width="2.83203125" customWidth="1"/>
    <col min="2" max="2" width="18.83203125" customWidth="1"/>
    <col min="3" max="8" width="15.83203125" customWidth="1"/>
    <col min="9" max="9" width="20.83203125" customWidth="1"/>
    <col min="10" max="11" width="15.83203125" customWidth="1"/>
  </cols>
  <sheetData>
    <row r="2" spans="2:12" x14ac:dyDescent="0.2">
      <c r="B2" s="3" t="s">
        <v>13</v>
      </c>
    </row>
    <row r="3" spans="2:12" x14ac:dyDescent="0.2">
      <c r="B3">
        <v>18</v>
      </c>
    </row>
    <row r="5" spans="2:12" x14ac:dyDescent="0.2">
      <c r="B5" s="3" t="s">
        <v>15</v>
      </c>
    </row>
    <row r="6" spans="2:12" x14ac:dyDescent="0.2">
      <c r="B6">
        <v>1.5</v>
      </c>
    </row>
    <row r="8" spans="2:12" x14ac:dyDescent="0.2">
      <c r="B8" s="3" t="s">
        <v>14</v>
      </c>
    </row>
    <row r="9" spans="2:12" x14ac:dyDescent="0.2">
      <c r="B9">
        <v>2</v>
      </c>
      <c r="C9">
        <f>B3*B9</f>
        <v>36</v>
      </c>
    </row>
    <row r="12" spans="2:12" x14ac:dyDescent="0.2">
      <c r="B12" s="3" t="s">
        <v>7</v>
      </c>
      <c r="C12" s="3" t="s">
        <v>10</v>
      </c>
      <c r="D12" s="3" t="s">
        <v>11</v>
      </c>
      <c r="E12" s="3" t="s">
        <v>12</v>
      </c>
      <c r="F12" s="3" t="s">
        <v>16</v>
      </c>
      <c r="G12" s="3" t="s">
        <v>19</v>
      </c>
      <c r="H12" s="3" t="s">
        <v>18</v>
      </c>
      <c r="I12" s="3" t="s">
        <v>21</v>
      </c>
      <c r="J12" s="3" t="s">
        <v>17</v>
      </c>
      <c r="K12" s="3" t="s">
        <v>22</v>
      </c>
      <c r="L12" s="3" t="s">
        <v>20</v>
      </c>
    </row>
    <row r="13" spans="2:12" x14ac:dyDescent="0.2">
      <c r="B13" s="4" t="s">
        <v>0</v>
      </c>
      <c r="C13" s="1">
        <f>$B$3</f>
        <v>18</v>
      </c>
      <c r="D13" s="2" t="str">
        <f>TEXT(C13,"0.00")</f>
        <v>18.00</v>
      </c>
      <c r="E13" s="1">
        <v>1</v>
      </c>
      <c r="F13" s="1">
        <f>CEILING(C13/$C$9, 1)</f>
        <v>1</v>
      </c>
      <c r="G13">
        <f>$C$9*F13</f>
        <v>36</v>
      </c>
      <c r="H13" s="5">
        <f>J13*F13</f>
        <v>2</v>
      </c>
      <c r="I13" s="5" t="str">
        <f>TEXT(H13, "0.0000")</f>
        <v>2.0000</v>
      </c>
      <c r="J13" s="5">
        <f>$C$9/C13</f>
        <v>2</v>
      </c>
      <c r="K13" s="5" t="str">
        <f>TEXT(J13, "0.0000")</f>
        <v>2.0000</v>
      </c>
      <c r="L13" t="str">
        <f>_xlfn.CONCAT(B13, " { ", "font-size: ", D13, "; ", "line-height: ", I13, "; ", "margin-top: ", K13, "; ", "margin-bottom: ", K13, "; ", "}")</f>
        <v>p { font-size: 18.00; line-height: 2.0000; margin-top: 2.0000; margin-bottom: 2.0000; }</v>
      </c>
    </row>
    <row r="14" spans="2:12" x14ac:dyDescent="0.2">
      <c r="B14" s="4" t="s">
        <v>1</v>
      </c>
      <c r="C14" s="1">
        <f>C13*$B$6</f>
        <v>27</v>
      </c>
      <c r="D14" s="2" t="str">
        <f t="shared" ref="D14:D21" si="0">TEXT(C14,"0.00")</f>
        <v>27.00</v>
      </c>
      <c r="E14" s="1">
        <f>E13*$B$6</f>
        <v>1.5</v>
      </c>
      <c r="F14" s="1">
        <f t="shared" ref="F14:F21" si="1">CEILING(C14/$C$9, 1)</f>
        <v>1</v>
      </c>
      <c r="G14">
        <f t="shared" ref="G14:G21" si="2">$C$9*F14</f>
        <v>36</v>
      </c>
      <c r="H14" s="5">
        <f t="shared" ref="H14:H21" si="3">J14*F14</f>
        <v>1.3333333333333333</v>
      </c>
      <c r="I14" s="5" t="str">
        <f t="shared" ref="I14:I21" si="4">TEXT(H14, "0.0000")</f>
        <v>1.3333</v>
      </c>
      <c r="J14" s="5">
        <f t="shared" ref="J14:J21" si="5">$C$9/C14</f>
        <v>1.3333333333333333</v>
      </c>
      <c r="K14" s="5" t="str">
        <f t="shared" ref="K14:K21" si="6">TEXT(J14, "0.0000")</f>
        <v>1.3333</v>
      </c>
      <c r="L14" t="str">
        <f t="shared" ref="L14:L21" si="7">_xlfn.CONCAT(B14, " { ", "font-size: ", D14, "; ", "line-height: ", I14, "; ", "margin-top: ", K14, "; ", "margin-bottom: ", K14, "; ", "}")</f>
        <v>h6 { font-size: 27.00; line-height: 1.3333; margin-top: 1.3333; margin-bottom: 1.3333; }</v>
      </c>
    </row>
    <row r="15" spans="2:12" x14ac:dyDescent="0.2">
      <c r="B15" s="4" t="s">
        <v>2</v>
      </c>
      <c r="C15" s="1">
        <f>C14*$B$6</f>
        <v>40.5</v>
      </c>
      <c r="D15" s="2" t="str">
        <f t="shared" si="0"/>
        <v>40.50</v>
      </c>
      <c r="E15" s="1">
        <f>E14*$B$6</f>
        <v>2.25</v>
      </c>
      <c r="F15" s="1">
        <f t="shared" si="1"/>
        <v>2</v>
      </c>
      <c r="G15">
        <f t="shared" si="2"/>
        <v>72</v>
      </c>
      <c r="H15" s="5">
        <f t="shared" si="3"/>
        <v>1.7777777777777777</v>
      </c>
      <c r="I15" s="5" t="str">
        <f t="shared" si="4"/>
        <v>1.7778</v>
      </c>
      <c r="J15" s="5">
        <f t="shared" si="5"/>
        <v>0.88888888888888884</v>
      </c>
      <c r="K15" s="5" t="str">
        <f t="shared" si="6"/>
        <v>0.8889</v>
      </c>
      <c r="L15" t="str">
        <f t="shared" si="7"/>
        <v>h5 { font-size: 40.50; line-height: 1.7778; margin-top: 0.8889; margin-bottom: 0.8889; }</v>
      </c>
    </row>
    <row r="16" spans="2:12" x14ac:dyDescent="0.2">
      <c r="B16" s="4" t="s">
        <v>3</v>
      </c>
      <c r="C16" s="1">
        <f>C15*$B$6</f>
        <v>60.75</v>
      </c>
      <c r="D16" s="2" t="str">
        <f t="shared" si="0"/>
        <v>60.75</v>
      </c>
      <c r="E16" s="1">
        <f>E15*$B$6</f>
        <v>3.375</v>
      </c>
      <c r="F16" s="1">
        <f t="shared" si="1"/>
        <v>2</v>
      </c>
      <c r="G16">
        <f t="shared" si="2"/>
        <v>72</v>
      </c>
      <c r="H16" s="5">
        <f t="shared" si="3"/>
        <v>1.1851851851851851</v>
      </c>
      <c r="I16" s="5" t="str">
        <f t="shared" si="4"/>
        <v>1.1852</v>
      </c>
      <c r="J16" s="5">
        <f t="shared" si="5"/>
        <v>0.59259259259259256</v>
      </c>
      <c r="K16" s="5" t="str">
        <f t="shared" si="6"/>
        <v>0.5926</v>
      </c>
      <c r="L16" t="str">
        <f t="shared" si="7"/>
        <v>h4 { font-size: 60.75; line-height: 1.1852; margin-top: 0.5926; margin-bottom: 0.5926; }</v>
      </c>
    </row>
    <row r="17" spans="2:12" x14ac:dyDescent="0.2">
      <c r="B17" s="4" t="s">
        <v>4</v>
      </c>
      <c r="C17" s="1">
        <f>C16*$B$6</f>
        <v>91.125</v>
      </c>
      <c r="D17" s="2" t="str">
        <f t="shared" si="0"/>
        <v>91.13</v>
      </c>
      <c r="E17" s="1">
        <f>E16*$B$6</f>
        <v>5.0625</v>
      </c>
      <c r="F17" s="1">
        <f t="shared" si="1"/>
        <v>3</v>
      </c>
      <c r="G17">
        <f t="shared" si="2"/>
        <v>108</v>
      </c>
      <c r="H17" s="5">
        <f t="shared" si="3"/>
        <v>1.1851851851851851</v>
      </c>
      <c r="I17" s="5" t="str">
        <f t="shared" si="4"/>
        <v>1.1852</v>
      </c>
      <c r="J17" s="5">
        <f t="shared" si="5"/>
        <v>0.39506172839506171</v>
      </c>
      <c r="K17" s="5" t="str">
        <f t="shared" si="6"/>
        <v>0.3951</v>
      </c>
      <c r="L17" t="str">
        <f t="shared" si="7"/>
        <v>h3 { font-size: 91.13; line-height: 1.1852; margin-top: 0.3951; margin-bottom: 0.3951; }</v>
      </c>
    </row>
    <row r="18" spans="2:12" x14ac:dyDescent="0.2">
      <c r="B18" s="4" t="s">
        <v>5</v>
      </c>
      <c r="C18" s="1">
        <f>C17*$B$6</f>
        <v>136.6875</v>
      </c>
      <c r="D18" s="2" t="str">
        <f t="shared" si="0"/>
        <v>136.69</v>
      </c>
      <c r="E18" s="1">
        <f>E17*$B$6</f>
        <v>7.59375</v>
      </c>
      <c r="F18" s="1">
        <f t="shared" si="1"/>
        <v>4</v>
      </c>
      <c r="G18">
        <f t="shared" si="2"/>
        <v>144</v>
      </c>
      <c r="H18" s="5">
        <f t="shared" si="3"/>
        <v>1.0534979423868314</v>
      </c>
      <c r="I18" s="5" t="str">
        <f t="shared" si="4"/>
        <v>1.0535</v>
      </c>
      <c r="J18" s="5">
        <f t="shared" si="5"/>
        <v>0.26337448559670784</v>
      </c>
      <c r="K18" s="5" t="str">
        <f t="shared" si="6"/>
        <v>0.2634</v>
      </c>
      <c r="L18" t="str">
        <f t="shared" si="7"/>
        <v>h2 { font-size: 136.69; line-height: 1.0535; margin-top: 0.2634; margin-bottom: 0.2634; }</v>
      </c>
    </row>
    <row r="19" spans="2:12" x14ac:dyDescent="0.2">
      <c r="B19" s="4" t="s">
        <v>6</v>
      </c>
      <c r="C19" s="1">
        <f>C18*$B$6</f>
        <v>205.03125</v>
      </c>
      <c r="D19" s="2" t="str">
        <f t="shared" si="0"/>
        <v>205.03</v>
      </c>
      <c r="E19" s="1">
        <f>E18*$B$6</f>
        <v>11.390625</v>
      </c>
      <c r="F19" s="1">
        <f t="shared" si="1"/>
        <v>6</v>
      </c>
      <c r="G19">
        <f t="shared" si="2"/>
        <v>216</v>
      </c>
      <c r="H19" s="5">
        <f t="shared" si="3"/>
        <v>1.0534979423868311</v>
      </c>
      <c r="I19" s="5" t="str">
        <f t="shared" si="4"/>
        <v>1.0535</v>
      </c>
      <c r="J19" s="5">
        <f t="shared" si="5"/>
        <v>0.1755829903978052</v>
      </c>
      <c r="K19" s="5" t="str">
        <f t="shared" si="6"/>
        <v>0.1756</v>
      </c>
      <c r="L19" t="str">
        <f t="shared" si="7"/>
        <v>h1 { font-size: 205.03; line-height: 1.0535; margin-top: 0.1756; margin-bottom: 0.1756; }</v>
      </c>
    </row>
    <row r="20" spans="2:12" x14ac:dyDescent="0.2">
      <c r="B20" s="4" t="s">
        <v>8</v>
      </c>
      <c r="C20" s="1">
        <f>C19*$B$6</f>
        <v>307.546875</v>
      </c>
      <c r="D20" s="2" t="str">
        <f t="shared" si="0"/>
        <v>307.55</v>
      </c>
      <c r="E20" s="1">
        <f>E19*$B$6</f>
        <v>17.0859375</v>
      </c>
      <c r="F20" s="1">
        <f t="shared" si="1"/>
        <v>9</v>
      </c>
      <c r="G20">
        <f t="shared" si="2"/>
        <v>324</v>
      </c>
      <c r="H20" s="5">
        <f t="shared" si="3"/>
        <v>1.0534979423868311</v>
      </c>
      <c r="I20" s="5" t="str">
        <f t="shared" si="4"/>
        <v>1.0535</v>
      </c>
      <c r="J20" s="5">
        <f t="shared" si="5"/>
        <v>0.11705532693187014</v>
      </c>
      <c r="K20" s="5" t="str">
        <f t="shared" si="6"/>
        <v>0.1171</v>
      </c>
      <c r="L20" t="str">
        <f t="shared" si="7"/>
        <v>.xl { font-size: 307.55; line-height: 1.0535; margin-top: 0.1171; margin-bottom: 0.1171; }</v>
      </c>
    </row>
    <row r="21" spans="2:12" x14ac:dyDescent="0.2">
      <c r="B21" s="4" t="s">
        <v>9</v>
      </c>
      <c r="C21" s="1">
        <f>C20*$B$6</f>
        <v>461.3203125</v>
      </c>
      <c r="D21" s="2" t="str">
        <f t="shared" si="0"/>
        <v>461.32</v>
      </c>
      <c r="E21" s="1">
        <f>E20*$B$6</f>
        <v>25.62890625</v>
      </c>
      <c r="F21" s="1">
        <f t="shared" si="1"/>
        <v>13</v>
      </c>
      <c r="G21">
        <f t="shared" si="2"/>
        <v>468</v>
      </c>
      <c r="H21" s="5">
        <f t="shared" si="3"/>
        <v>1.0144795000762079</v>
      </c>
      <c r="I21" s="5" t="str">
        <f t="shared" si="4"/>
        <v>1.0145</v>
      </c>
      <c r="J21" s="5">
        <f t="shared" si="5"/>
        <v>7.8036884621246763E-2</v>
      </c>
      <c r="K21" s="5" t="str">
        <f t="shared" si="6"/>
        <v>0.0780</v>
      </c>
      <c r="L21" t="str">
        <f t="shared" si="7"/>
        <v>.xxl { font-size: 461.32; line-height: 1.0145; margin-top: 0.0780; margin-bottom: 0.0780; }</v>
      </c>
    </row>
    <row r="23" spans="2:12" x14ac:dyDescent="0.2">
      <c r="B23" t="str">
        <f>_xlfn.TEXTJOIN(",",TRUE,D14:D19)</f>
        <v>27.00,40.50,60.75,91.13,136.69,205.03</v>
      </c>
    </row>
  </sheetData>
  <pageMargins left="0.7" right="0.7" top="0.75" bottom="0.75" header="0.3" footer="0.3"/>
  <pageSetup paperSize="9" orientation="portrait" horizontalDpi="0" verticalDpi="0"/>
  <ignoredErrors>
    <ignoredError sqref="D14: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Brems</dc:creator>
  <cp:lastModifiedBy>Hans Brems</cp:lastModifiedBy>
  <dcterms:created xsi:type="dcterms:W3CDTF">2024-03-30T12:17:53Z</dcterms:created>
  <dcterms:modified xsi:type="dcterms:W3CDTF">2024-03-30T14:34:32Z</dcterms:modified>
</cp:coreProperties>
</file>