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7323953aad638aa/Documents/Student Affairs/Projects/Raw/"/>
    </mc:Choice>
  </mc:AlternateContent>
  <xr:revisionPtr revIDLastSave="12" documentId="8_{4C122CF4-33E9-4DE2-8E00-EC782689149F}" xr6:coauthVersionLast="47" xr6:coauthVersionMax="47" xr10:uidLastSave="{83A033EB-028B-4FFD-89A0-E7282CCC9215}"/>
  <bookViews>
    <workbookView xWindow="-110" yWindow="-110" windowWidth="19420" windowHeight="10300" xr2:uid="{30A6B800-C047-40D9-860D-731595F3792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K4" i="1"/>
  <c r="K5" i="1"/>
  <c r="K6" i="1"/>
  <c r="K7" i="1"/>
  <c r="K8" i="1"/>
  <c r="K10" i="1"/>
  <c r="J10" i="1"/>
  <c r="J8" i="1"/>
  <c r="J9" i="1"/>
  <c r="J7" i="1"/>
  <c r="J6" i="1"/>
  <c r="J5" i="1"/>
  <c r="J4" i="1"/>
  <c r="J3" i="1"/>
  <c r="J2" i="1"/>
</calcChain>
</file>

<file path=xl/sharedStrings.xml><?xml version="1.0" encoding="utf-8"?>
<sst xmlns="http://schemas.openxmlformats.org/spreadsheetml/2006/main" count="79" uniqueCount="50">
  <si>
    <t>Name</t>
  </si>
  <si>
    <t>Description</t>
  </si>
  <si>
    <t>Competition Level</t>
  </si>
  <si>
    <t>Category</t>
  </si>
  <si>
    <t>Organizer</t>
  </si>
  <si>
    <t>Prize Type</t>
  </si>
  <si>
    <t>Deadline</t>
  </si>
  <si>
    <t>International ICT Innovative Service Awards 2024</t>
  </si>
  <si>
    <t>The International ICT Innovative Services Awards (InnoServe Awards) embark on its 29th edition in 2024. This prestigious annual global competition celebrates the forefront of information and communication technology, inviting students from all corners of the globe to participate. Students are encouraged to submit project ideas spanning a wide array of domains, including, but not limited to, smart manufacturing, blockchain, 5G, IoT, AI, big data, open data, cloud applications, mobile applications, AIoT, cybersecurity, XR, e-commerce, green-tech/sustainability, sport-tech, Generative AI, e-mobility, and beyond! This is a remarkable opportunity for students to showcase their innovative ICT applications by conceptualizing and constructing prototypes. With over 2,000 students and professionals participating each year, the competition promises an electrifying atmosphere and the chance to win cash prizes of up to 200,000 NTD! Join us on this global platform and seize the opportunity to shine. Let your creativity and expertise take center stage at the InnoServe Awards 2024!</t>
  </si>
  <si>
    <t>Cash</t>
  </si>
  <si>
    <t>Administration for Digital Industries, moda; Department of Information and Technology Education, MOE; Chinese Society for Information Management</t>
  </si>
  <si>
    <t>International</t>
  </si>
  <si>
    <t>International Sustainability Marketing Competition</t>
  </si>
  <si>
    <t>The participating students will be educated with critical information when it comes to the environment and sustainability efforts related to textile goods. Considering that we are all consumers of a large quantity of textile goods throughout our lives, all students, not just marketing majors, will benefit from gaining important knowledge on the subject. The competition is offered to all students regardless of the fields and levels of their current studies. As there is so much widespread misinformation on this matter around the world, it will provide truly valuable learning opportunities for the participating students. The competition is in English and online, there won’t be any part of it held in Canada. The students will be tasked to create a campaign to educate the general public based on what they learn from the educational contents we will be providing for the participants.</t>
  </si>
  <si>
    <t>Clean Recycling Initiative</t>
  </si>
  <si>
    <t>Frequency</t>
  </si>
  <si>
    <t>Annual</t>
  </si>
  <si>
    <t>Call For Ideas: Tiny House 2024 Architecture Competition</t>
  </si>
  <si>
    <t>Volume Zero invites each one of you to participate in the 25th edition of our architectural competitions and the 5th edition of the Tiny House Architecture Competition. This year’s Tiny House aims to celebrate individuality, reimagine sustainability, and exalt simple, innovative yet resourceful living. The Tiny House Movement is also a platform that not only explores the avenues of ‘mobile’ or ‘Off the Grid’ living spaces but also the freedom and independence they would offer. Come be a part of this movement; join a new wave of habitat designers! A Home is a space that is intimate to all of us. It goes beyond the everyday function of being a physical shelter for people and their activities; a home connects with its users on a personal and emotional level. A space that is transformative, multi-functional, and ever-evolving to adapt to us and our loved ones. A Home is no longer just a place you live in but is a place that lives with you. Less House, More Home!</t>
  </si>
  <si>
    <t>Volume Zero Competitions</t>
  </si>
  <si>
    <t>Registration Link</t>
  </si>
  <si>
    <t>Information Link</t>
  </si>
  <si>
    <t>Microsoft Imagine Cup 2025</t>
  </si>
  <si>
    <t>Imagine Cup is more than a competition; it’s a transformative journey that will help founders turn their ideas into reality. Join to receive cutting-edge technology, technical and entrepreneurial mentorship, and the opportunity for global recognition and prizes that will propel your startup forward.</t>
  </si>
  <si>
    <t>Environmental Science &amp; Engineering</t>
  </si>
  <si>
    <t>Tech, IT &amp; Engineering</t>
  </si>
  <si>
    <t>Microsoft</t>
  </si>
  <si>
    <t>Design &amp; Architecture</t>
  </si>
  <si>
    <t>The International Compost Awareness Week - ICAW 2025 Poster Contest</t>
  </si>
  <si>
    <t>Sustainable Communities Begin with Compost! is the ICAW theme for 2025. This theme was chosen with the goal of highlighting composting in all kinds of communities at any scale – from backyard home composter, to community composters, to large-scale facilities to all those who recognize the many benefits of using compost on our soils.  As has been done for the past several years, the theme was chosen by all of the international partners who are part of the International Compost Alliance – making it truly an international theme.  This year’s theme was inspired by the United Nations Sustainable Development Goal #11 “Sustainable Cities and Communities: Make cities and human settlements inclusive, safe, resilient and sustainable.” From navigating skyscrapers to the far-reaching fields of corn or forested acres of rural America, composting is an essential element in developing a sustainable resources management plan for any community. Composting empowers communities to manage their own waste, create job opportunities and support healthy soils with locally-made compost. The theme highlights that when we're repurposing the food that would go into the landfill, we're creating fresh nutrients for the soil, which regenerates the earth and provides healthier food for everyone in the community. Composting is an action everyone can participate in, no matter the size of your home, garden, or community! Together, through the power of compost, we can create a more sustainable future for our communities!</t>
  </si>
  <si>
    <t>Visual Design</t>
  </si>
  <si>
    <t>International Compost Awareness Week Committee</t>
  </si>
  <si>
    <t>The CircularPRO Global Challenge</t>
  </si>
  <si>
    <t xml:space="preserve">Take part in the CircularPRO Global Challenge and experience the thrill of running a business sustainably in a realistic environment. Develop your marketing strategy, launch sustainable products and compete against the world's top teams for incredible prizes! It's FREE to enter and will only take 2-3 hours to complete. It's your choice to play individually or in teams of 3 people for the chance to claim the winning title. In the CircularPRO simulation, you'll be the Marketing Manager for an electronics company, competing to lead your two brands, MOJO &amp; MOON for market leadership, in a highly eco-sensitive market. Design eco-friendly products, reduce carbon footprints, and develop sustainable marketing strategies. Your success will be measured by the Share Price Index (SPI), balancing Financial Performance and Eco-Score. Smart, sustainable decisions will maximize your SPI and lead your brands to victory! </t>
  </si>
  <si>
    <t>Media, Marketing &amp; PR</t>
  </si>
  <si>
    <t>StratX Simulations</t>
  </si>
  <si>
    <t>2024 International Blockchain Olympiad</t>
  </si>
  <si>
    <t>Network of International Business Schools - Business Plan Competition</t>
  </si>
  <si>
    <t>Economics &amp; Business</t>
  </si>
  <si>
    <t>The International Blockchain Olympiad (IBCOL) was founded in 2017 by a group of students and young professionals based in Canada and Hong Kong with the goal of catalysing the adoption of blockchain through solution design, as well as providing a platform for students and recent graduates to launch their careers. IBCOL has since reached over 10,000 students worldwide and catapulted many former blockchain olympians to top academic programmes and careers. The IBCOL Finals is an annual event that brings hundreds of innovative students and professionals together. The mixing produces magical moments of inspiration and discussion, leading to further collaboration and possibly new projects and ventures.</t>
  </si>
  <si>
    <t>The NIBS Worldwide Business Plan Competition aims to stimulate entrepreneurship among students. Teams are challenged to conceive of a new service or product offering, and then create a business plan and concept pitch video aimed at convincing potential investors to finance the business. Registration is open for the NIBS Worldwide Business Plan Competition 2025. Please note we have made some changes to the competition. In previous years we have invited student teams to join the NIBS Annual Conference to find out the winning teams, usually in May or June, this format will change to inviting finalist student teams to present (virtually teams or zoom) to the Judging Panel on 15 May 2025, a final decision will be agreed and announced during the session.</t>
  </si>
  <si>
    <t>The International Blockchain Olympiad</t>
  </si>
  <si>
    <t>Network of International Business Schools</t>
  </si>
  <si>
    <t>TBA</t>
  </si>
  <si>
    <t>Apex Business Plan Competition 2025</t>
  </si>
  <si>
    <t>University of New Brunswick</t>
  </si>
  <si>
    <t>The BMO Apex Startup Challenge invites students and entrepreneurs from across Canada to compete at the largest competition of its kind in Atlantic Canada. Thanks to the generous support of BMO and our sponsors, teams will pitch their ideas to successful business leaders to win $30,000 in prizes.</t>
  </si>
  <si>
    <t>Location</t>
  </si>
  <si>
    <t>Offline</t>
  </si>
  <si>
    <t>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</si>
</sst>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00000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xf numFmtId="14" fontId="2" fillId="0" borderId="0" xfId="0" applyNumberFormat="1" applyFont="1" applyAlignment="1"/>
    <xf numFmtId="0" fontId="1" fillId="0" borderId="0" xfId="1" applyAlignment="1"/>
    <xf numFmtId="0" fontId="1" fillId="0" borderId="0" xfId="1" applyNumberFormat="1" applyAlignment="1"/>
    <xf numFmtId="0" fontId="3" fillId="0" borderId="0" xfId="1" applyNumberFormat="1" applyFont="1" applyAlignment="1"/>
  </cellXfs>
  <cellStyles count="2">
    <cellStyle name="Hyperlink" xfId="1" builtinId="8"/>
    <cellStyle name="Normal" xfId="0" builtinId="0"/>
  </cellStyles>
  <dxfs count="13">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C735CD-4651-4077-A06E-05FDDD5532F7}" name="Table1" displayName="Table1" ref="A1:K10" totalsRowShown="0" headerRowDxfId="12" dataDxfId="0">
  <autoFilter ref="A1:K10" xr:uid="{CAC735CD-4651-4077-A06E-05FDDD5532F7}"/>
  <tableColumns count="11">
    <tableColumn id="1" xr3:uid="{5E2C5002-BEA5-4F56-AB24-7EC0E5CAD0DC}" name="Name" dataDxfId="11"/>
    <tableColumn id="2" xr3:uid="{3DD3A3BE-AAA0-4E40-A9A5-9432F9B93767}" name="Description" dataDxfId="10"/>
    <tableColumn id="3" xr3:uid="{A18DB944-924E-4C62-B741-47371248DED8}" name="Category" dataDxfId="9"/>
    <tableColumn id="4" xr3:uid="{805DADC1-44C5-4E99-9A4A-ECD38665AB58}" name="Competition Level" dataDxfId="8"/>
    <tableColumn id="9" xr3:uid="{D36A69C5-79EF-4826-A63C-3BB428707345}" name="Frequency" dataDxfId="7"/>
    <tableColumn id="5" xr3:uid="{C7997D78-AC7B-4ACB-BCB4-8F4B67651B6C}" name="Organizer" dataDxfId="6"/>
    <tableColumn id="11" xr3:uid="{CC408111-55C2-4376-8FC8-51ED825E9439}" name="Location" dataDxfId="5"/>
    <tableColumn id="6" xr3:uid="{EA550B2A-5CDD-48A5-A23A-1E0AC3050B7A}" name="Prize Type" dataDxfId="4"/>
    <tableColumn id="7" xr3:uid="{FCCED413-3B5F-48E6-A301-1BBEE4E914AC}" name="Deadline" dataDxfId="3"/>
    <tableColumn id="8" xr3:uid="{B3DFBFBF-E9ED-4C55-B9A9-92EC244A63E4}" name="Information Link" dataDxfId="2"/>
    <tableColumn id="10" xr3:uid="{DD981C07-DDF2-4506-926D-613E2519DFEF}" name="Registration Link" dataDxfId="1">
      <calculatedColumnFormula>HYPERLINK("https://docs.google.com/forms/d/e/1FAIpQLSf1CZalVPjsiuSa6H8W8jVjgjWPuQJApGLEIY1CLIfs2kIGYA/viewform", "url")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0009-B82B-4D10-8695-DE2478B4247B}">
  <dimension ref="A1:K10"/>
  <sheetViews>
    <sheetView tabSelected="1" topLeftCell="B1" workbookViewId="0">
      <selection activeCell="H15" sqref="H15"/>
    </sheetView>
  </sheetViews>
  <sheetFormatPr defaultRowHeight="14.5" x14ac:dyDescent="0.35"/>
  <cols>
    <col min="1" max="1" width="62.1796875" bestFit="1" customWidth="1"/>
    <col min="2" max="2" width="12.36328125" customWidth="1"/>
    <col min="3" max="3" width="31.7265625" bestFit="1" customWidth="1"/>
    <col min="4" max="5" width="17.90625" customWidth="1"/>
    <col min="6" max="7" width="10.90625" customWidth="1"/>
    <col min="8" max="8" width="11.36328125" customWidth="1"/>
    <col min="9" max="9" width="11.36328125" bestFit="1" customWidth="1"/>
    <col min="10" max="11" width="17.08984375" bestFit="1" customWidth="1"/>
  </cols>
  <sheetData>
    <row r="1" spans="1:11" x14ac:dyDescent="0.35">
      <c r="A1" t="s">
        <v>0</v>
      </c>
      <c r="B1" t="s">
        <v>1</v>
      </c>
      <c r="C1" t="s">
        <v>3</v>
      </c>
      <c r="D1" t="s">
        <v>2</v>
      </c>
      <c r="E1" t="s">
        <v>15</v>
      </c>
      <c r="F1" t="s">
        <v>4</v>
      </c>
      <c r="G1" t="s">
        <v>47</v>
      </c>
      <c r="H1" t="s">
        <v>5</v>
      </c>
      <c r="I1" t="s">
        <v>6</v>
      </c>
      <c r="J1" t="s">
        <v>21</v>
      </c>
      <c r="K1" t="s">
        <v>20</v>
      </c>
    </row>
    <row r="2" spans="1:11" x14ac:dyDescent="0.35">
      <c r="A2" s="1" t="s">
        <v>7</v>
      </c>
      <c r="B2" s="1" t="s">
        <v>8</v>
      </c>
      <c r="C2" s="1" t="s">
        <v>25</v>
      </c>
      <c r="D2" s="1" t="s">
        <v>11</v>
      </c>
      <c r="E2" s="1" t="s">
        <v>16</v>
      </c>
      <c r="F2" s="1" t="s">
        <v>10</v>
      </c>
      <c r="G2" s="1" t="s">
        <v>48</v>
      </c>
      <c r="H2" s="1" t="s">
        <v>9</v>
      </c>
      <c r="I2" s="2">
        <v>45546</v>
      </c>
      <c r="J2" s="3" t="str">
        <f>HYPERLINK("https://innoserve.tca.org.tw/en/", "url")</f>
        <v>url</v>
      </c>
      <c r="K2" s="3" t="str">
        <f>HYPERLINK("https://innoserve.tca.org.tw/en/onlineRegistration.aspx", "url")</f>
        <v>url</v>
      </c>
    </row>
    <row r="3" spans="1:11" x14ac:dyDescent="0.35">
      <c r="A3" s="1" t="s">
        <v>12</v>
      </c>
      <c r="B3" s="1" t="s">
        <v>13</v>
      </c>
      <c r="C3" s="1" t="s">
        <v>24</v>
      </c>
      <c r="D3" s="1" t="s">
        <v>11</v>
      </c>
      <c r="E3" s="1" t="s">
        <v>16</v>
      </c>
      <c r="F3" s="1" t="s">
        <v>14</v>
      </c>
      <c r="G3" s="1" t="s">
        <v>49</v>
      </c>
      <c r="H3" s="1" t="s">
        <v>9</v>
      </c>
      <c r="I3" s="2">
        <v>45595</v>
      </c>
      <c r="J3" s="3" t="str">
        <f>HYPERLINK("https://cleanrecyclinginitiative.com/competition/", "url")</f>
        <v>url</v>
      </c>
      <c r="K3" s="3" t="str">
        <f t="shared" ref="K3" si="0">HYPERLINK("https://docs.google.com/forms/d/e/1FAIpQLSf1CZalVPjsiuSa6H8W8jVjgjWPuQJApGLEIY1CLIfs2kIGYA/viewform", "url")</f>
        <v>url</v>
      </c>
    </row>
    <row r="4" spans="1:11" x14ac:dyDescent="0.35">
      <c r="A4" s="1" t="s">
        <v>17</v>
      </c>
      <c r="B4" s="1" t="s">
        <v>18</v>
      </c>
      <c r="C4" s="1" t="s">
        <v>27</v>
      </c>
      <c r="D4" s="1" t="s">
        <v>11</v>
      </c>
      <c r="E4" s="1" t="s">
        <v>16</v>
      </c>
      <c r="F4" s="1" t="s">
        <v>19</v>
      </c>
      <c r="G4" s="1" t="s">
        <v>49</v>
      </c>
      <c r="H4" s="1" t="s">
        <v>9</v>
      </c>
      <c r="I4" s="2">
        <v>45638</v>
      </c>
      <c r="J4" s="3" t="str">
        <f>+HYPERLINK("https://volumezerocompetitions.com/tinyhouse-2024?utm_source=Tiny+House+2024+-+Press+Release&amp;utm_medium=studentcompetitions&amp;utm_campaign=Press+Release", "url")</f>
        <v>url</v>
      </c>
      <c r="K4" s="3" t="str">
        <f>HYPERLINK("https://volumezerocompetitions.com/participants", "url")</f>
        <v>url</v>
      </c>
    </row>
    <row r="5" spans="1:11" x14ac:dyDescent="0.35">
      <c r="A5" s="1" t="s">
        <v>22</v>
      </c>
      <c r="B5" s="1" t="s">
        <v>23</v>
      </c>
      <c r="C5" s="1" t="s">
        <v>25</v>
      </c>
      <c r="D5" s="1" t="s">
        <v>11</v>
      </c>
      <c r="E5" s="1" t="s">
        <v>16</v>
      </c>
      <c r="F5" s="1" t="s">
        <v>26</v>
      </c>
      <c r="G5" s="1" t="s">
        <v>49</v>
      </c>
      <c r="H5" s="1" t="s">
        <v>9</v>
      </c>
      <c r="I5" s="2">
        <v>45682</v>
      </c>
      <c r="J5" s="3" t="str">
        <f>HYPERLINK("https://imaginecup.microsoft.com/en-us", "url")</f>
        <v>url</v>
      </c>
      <c r="K5" s="4" t="str">
        <f>HYPERLINK("https://imaginecup.microsoft.com/en-us/Category/31", "url")</f>
        <v>url</v>
      </c>
    </row>
    <row r="6" spans="1:11" x14ac:dyDescent="0.35">
      <c r="A6" s="1" t="s">
        <v>28</v>
      </c>
      <c r="B6" s="1" t="s">
        <v>29</v>
      </c>
      <c r="C6" s="1" t="s">
        <v>30</v>
      </c>
      <c r="D6" s="1" t="s">
        <v>11</v>
      </c>
      <c r="E6" s="1" t="s">
        <v>16</v>
      </c>
      <c r="F6" s="1" t="s">
        <v>31</v>
      </c>
      <c r="G6" s="1"/>
      <c r="H6" s="1" t="s">
        <v>9</v>
      </c>
      <c r="I6" s="2">
        <v>45597</v>
      </c>
      <c r="J6" s="3" t="str">
        <f>HYPERLINK("https://compostfoundation.org/ICAW/ICAW-Poster-Contest", "url")</f>
        <v>url</v>
      </c>
      <c r="K6" s="4" t="str">
        <f>HYPERLINK("https://compostfoundation.org/ICAW-Poster-Contest-9th-Grade-14-or-Older-Entry-Form", "url")</f>
        <v>url</v>
      </c>
    </row>
    <row r="7" spans="1:11" x14ac:dyDescent="0.35">
      <c r="A7" s="1" t="s">
        <v>32</v>
      </c>
      <c r="B7" s="1" t="s">
        <v>33</v>
      </c>
      <c r="C7" s="1" t="s">
        <v>34</v>
      </c>
      <c r="D7" s="1" t="s">
        <v>11</v>
      </c>
      <c r="E7" s="1" t="s">
        <v>16</v>
      </c>
      <c r="F7" s="1" t="s">
        <v>35</v>
      </c>
      <c r="G7" s="1"/>
      <c r="H7" s="1" t="s">
        <v>9</v>
      </c>
      <c r="I7" s="2">
        <v>45547</v>
      </c>
      <c r="J7" s="3" t="str">
        <f>HYPERLINK("https://web.stratxsimulations.com/the-circularpro-global-challenge", "url")</f>
        <v>url</v>
      </c>
      <c r="K7" s="4" t="str">
        <f>HYPERLINK("https://web.stratxsimulations.com/circular-pro-challenge-registration", "url")</f>
        <v>url</v>
      </c>
    </row>
    <row r="8" spans="1:11" x14ac:dyDescent="0.35">
      <c r="A8" s="1" t="s">
        <v>36</v>
      </c>
      <c r="B8" s="1" t="s">
        <v>39</v>
      </c>
      <c r="C8" s="1" t="s">
        <v>25</v>
      </c>
      <c r="D8" s="1" t="s">
        <v>11</v>
      </c>
      <c r="E8" s="1" t="s">
        <v>16</v>
      </c>
      <c r="F8" s="1" t="s">
        <v>41</v>
      </c>
      <c r="G8" s="1"/>
      <c r="H8" s="1" t="s">
        <v>9</v>
      </c>
      <c r="I8" s="2">
        <v>45565</v>
      </c>
      <c r="J8" s="3" t="str">
        <f>HYPERLINK("https://2024.ibcol.org", "url")</f>
        <v>url</v>
      </c>
      <c r="K8" s="4" t="str">
        <f>HYPERLINK("https://docs.google.com/forms/d/e/1FAIpQLScKNeKFZyDiLHmWAf-tlqP1k_uXuhg1C0S7LMQSRAu9SUY6nw/viewform", "url")</f>
        <v>url</v>
      </c>
    </row>
    <row r="9" spans="1:11" x14ac:dyDescent="0.35">
      <c r="A9" s="1" t="s">
        <v>37</v>
      </c>
      <c r="B9" s="1" t="s">
        <v>40</v>
      </c>
      <c r="C9" s="1" t="s">
        <v>38</v>
      </c>
      <c r="D9" s="1" t="s">
        <v>11</v>
      </c>
      <c r="E9" s="1" t="s">
        <v>16</v>
      </c>
      <c r="F9" s="1" t="s">
        <v>42</v>
      </c>
      <c r="G9" s="1"/>
      <c r="H9" s="1" t="s">
        <v>9</v>
      </c>
      <c r="I9" s="2">
        <v>45683</v>
      </c>
      <c r="J9" s="3" t="str">
        <f>HYPERLINK("https://www.nibsweb.org/competitions/business-plan-competition/", "url")</f>
        <v>url</v>
      </c>
      <c r="K9" s="5" t="s">
        <v>43</v>
      </c>
    </row>
    <row r="10" spans="1:11" x14ac:dyDescent="0.35">
      <c r="A10" s="1" t="s">
        <v>44</v>
      </c>
      <c r="B10" s="1" t="s">
        <v>46</v>
      </c>
      <c r="C10" s="1" t="s">
        <v>38</v>
      </c>
      <c r="D10" s="1" t="s">
        <v>11</v>
      </c>
      <c r="E10" s="1" t="s">
        <v>16</v>
      </c>
      <c r="F10" s="1" t="s">
        <v>45</v>
      </c>
      <c r="G10" s="1"/>
      <c r="H10" s="1" t="s">
        <v>9</v>
      </c>
      <c r="I10" s="2">
        <v>45627</v>
      </c>
      <c r="J10" s="3" t="str">
        <f>HYPERLINK("https://www.unb.ca/fredericton/management/ibec/apex/", "url")</f>
        <v>url</v>
      </c>
      <c r="K10" s="4" t="str">
        <f>HYPERLINK("https://www.surveymonkey.com/r/BMOApex2025", "url")</f>
        <v>url</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Joachim</dc:creator>
  <cp:lastModifiedBy>Hans Joachim</cp:lastModifiedBy>
  <dcterms:created xsi:type="dcterms:W3CDTF">2024-09-04T06:19:23Z</dcterms:created>
  <dcterms:modified xsi:type="dcterms:W3CDTF">2024-09-13T01:00:58Z</dcterms:modified>
</cp:coreProperties>
</file>