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mc:AlternateContent xmlns:mc="http://schemas.openxmlformats.org/markup-compatibility/2006">
    <mc:Choice Requires="x15">
      <x15ac:absPath xmlns:x15ac="http://schemas.microsoft.com/office/spreadsheetml/2010/11/ac" url="https://d.docs.live.net/c7323953aad638aa/Documents/Student Affairs/Projects/Raw/"/>
    </mc:Choice>
  </mc:AlternateContent>
  <xr:revisionPtr revIDLastSave="1" documentId="11_8CA05A0AA92675092378E4F76C9CCA54B98E781F" xr6:coauthVersionLast="47" xr6:coauthVersionMax="47" xr10:uidLastSave="{A9AD6B88-72CC-4415-BBFE-0B09873C9A2D}"/>
  <bookViews>
    <workbookView xWindow="-110" yWindow="-110" windowWidth="19420" windowHeight="10300" activeTab="1" xr2:uid="{00000000-000D-0000-FFFF-FFFF00000000}"/>
  </bookViews>
  <sheets>
    <sheet name="Worksheet (Backup)" sheetId="2" r:id="rId1"/>
    <sheet name="Worksheet" sheetId="1" r:id="rId2"/>
    <sheet name="Grading_Table" sheetId="3" r:id="rId3"/>
  </sheets>
  <definedNames>
    <definedName name="_xlnm._FilterDatabase" localSheetId="1" hidden="1">Worksheet!$A$1:$R$761</definedName>
    <definedName name="_xlnm._FilterDatabase" localSheetId="0" hidden="1">'Worksheet (Backup)'!$A$1:$Z$761</definedName>
  </definedNames>
  <calcPr calcId="191029"/>
  <extLst>
    <ext uri="GoogleSheetsCustomDataVersion2">
      <go:sheetsCustomData xmlns:go="http://customooxmlschemas.google.com/" r:id="rId5" roundtripDataChecksum="e7vVHaLarwRHvA2UhE5FUVuFvsP5Vg84Hj22Xsme2dE="/>
    </ext>
  </extLst>
</workbook>
</file>

<file path=xl/calcChain.xml><?xml version="1.0" encoding="utf-8"?>
<calcChain xmlns="http://schemas.openxmlformats.org/spreadsheetml/2006/main">
  <c r="P2" i="1" l="1"/>
  <c r="P3"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7" i="1"/>
  <c r="P308" i="1"/>
  <c r="P309" i="1"/>
  <c r="P310" i="1"/>
  <c r="P311" i="1"/>
  <c r="P312" i="1"/>
  <c r="P313" i="1"/>
  <c r="P314" i="1"/>
  <c r="P315" i="1"/>
  <c r="P316" i="1"/>
  <c r="P317" i="1"/>
  <c r="P318" i="1"/>
  <c r="P319" i="1"/>
  <c r="P320" i="1"/>
  <c r="P321" i="1"/>
  <c r="P322" i="1"/>
  <c r="P323" i="1"/>
  <c r="P324" i="1"/>
  <c r="P325" i="1"/>
  <c r="P326" i="1"/>
  <c r="P327" i="1"/>
  <c r="P328" i="1"/>
  <c r="P329" i="1"/>
  <c r="P330" i="1"/>
  <c r="P331" i="1"/>
  <c r="P332" i="1"/>
  <c r="P333" i="1"/>
  <c r="P334" i="1"/>
  <c r="P335" i="1"/>
  <c r="P336" i="1"/>
  <c r="P337" i="1"/>
  <c r="P338" i="1"/>
  <c r="P339" i="1"/>
  <c r="P340" i="1"/>
  <c r="P341" i="1"/>
  <c r="P342" i="1"/>
  <c r="P343" i="1"/>
  <c r="P344" i="1"/>
  <c r="P345" i="1"/>
  <c r="P346" i="1"/>
  <c r="P347" i="1"/>
  <c r="P348" i="1"/>
  <c r="P349" i="1"/>
  <c r="P350" i="1"/>
  <c r="P351" i="1"/>
  <c r="P352" i="1"/>
  <c r="P353" i="1"/>
  <c r="P354" i="1"/>
  <c r="P355" i="1"/>
  <c r="P356" i="1"/>
  <c r="P357" i="1"/>
  <c r="P358" i="1"/>
  <c r="P359" i="1"/>
  <c r="P360" i="1"/>
  <c r="P361" i="1"/>
  <c r="P362" i="1"/>
  <c r="P363" i="1"/>
  <c r="P364" i="1"/>
  <c r="P365" i="1"/>
  <c r="P366" i="1"/>
  <c r="P367" i="1"/>
  <c r="P368" i="1"/>
  <c r="P369" i="1"/>
  <c r="P370" i="1"/>
  <c r="P371" i="1"/>
  <c r="P372" i="1"/>
  <c r="P373" i="1"/>
  <c r="P374" i="1"/>
  <c r="P375" i="1"/>
  <c r="P376" i="1"/>
  <c r="P377" i="1"/>
  <c r="P378" i="1"/>
  <c r="P379" i="1"/>
  <c r="P380" i="1"/>
  <c r="P381" i="1"/>
  <c r="P382" i="1"/>
  <c r="P383" i="1"/>
  <c r="P384" i="1"/>
  <c r="P385" i="1"/>
  <c r="P386" i="1"/>
  <c r="P387" i="1"/>
  <c r="P388" i="1"/>
  <c r="P389" i="1"/>
  <c r="P390" i="1"/>
  <c r="P391" i="1"/>
  <c r="P392" i="1"/>
  <c r="P393" i="1"/>
  <c r="P394" i="1"/>
  <c r="P395" i="1"/>
  <c r="P396" i="1"/>
  <c r="P397" i="1"/>
  <c r="P398" i="1"/>
  <c r="P399" i="1"/>
  <c r="P400" i="1"/>
  <c r="P401" i="1"/>
  <c r="P402" i="1"/>
  <c r="P403" i="1"/>
  <c r="P404" i="1"/>
  <c r="P405" i="1"/>
  <c r="P406" i="1"/>
  <c r="P407" i="1"/>
  <c r="P408" i="1"/>
  <c r="P409" i="1"/>
  <c r="P410" i="1"/>
  <c r="P411" i="1"/>
  <c r="P412" i="1"/>
  <c r="P413" i="1"/>
  <c r="P414" i="1"/>
  <c r="P415" i="1"/>
  <c r="P416" i="1"/>
  <c r="P417" i="1"/>
  <c r="P418" i="1"/>
  <c r="P419" i="1"/>
  <c r="P420" i="1"/>
  <c r="P421" i="1"/>
  <c r="P422" i="1"/>
  <c r="P423" i="1"/>
  <c r="P424" i="1"/>
  <c r="P425" i="1"/>
  <c r="P426" i="1"/>
  <c r="P427" i="1"/>
  <c r="P428" i="1"/>
  <c r="P429" i="1"/>
  <c r="P430" i="1"/>
  <c r="P431" i="1"/>
  <c r="P432" i="1"/>
  <c r="P433" i="1"/>
  <c r="P434" i="1"/>
  <c r="P435" i="1"/>
  <c r="P436" i="1"/>
  <c r="P437" i="1"/>
  <c r="P438" i="1"/>
  <c r="P439" i="1"/>
  <c r="P440" i="1"/>
  <c r="P441" i="1"/>
  <c r="P442" i="1"/>
  <c r="P443" i="1"/>
  <c r="P444" i="1"/>
  <c r="P445" i="1"/>
  <c r="P446" i="1"/>
  <c r="P447" i="1"/>
  <c r="P448" i="1"/>
  <c r="P449" i="1"/>
  <c r="P450" i="1"/>
  <c r="P451" i="1"/>
  <c r="P452" i="1"/>
  <c r="P453" i="1"/>
  <c r="P454" i="1"/>
  <c r="P455" i="1"/>
  <c r="P456" i="1"/>
  <c r="P457" i="1"/>
  <c r="P458" i="1"/>
  <c r="P459" i="1"/>
  <c r="P460" i="1"/>
  <c r="P461" i="1"/>
  <c r="P462" i="1"/>
  <c r="P463" i="1"/>
  <c r="P464" i="1"/>
  <c r="P465" i="1"/>
  <c r="P466" i="1"/>
  <c r="P467" i="1"/>
  <c r="P468" i="1"/>
  <c r="P469" i="1"/>
  <c r="P470" i="1"/>
  <c r="P471" i="1"/>
  <c r="P472" i="1"/>
  <c r="P473" i="1"/>
  <c r="P474" i="1"/>
  <c r="P475" i="1"/>
  <c r="P476" i="1"/>
  <c r="P477" i="1"/>
  <c r="P478" i="1"/>
  <c r="P479" i="1"/>
  <c r="P480" i="1"/>
  <c r="P481" i="1"/>
  <c r="P482" i="1"/>
  <c r="P483" i="1"/>
  <c r="P484" i="1"/>
  <c r="P485" i="1"/>
  <c r="P486" i="1"/>
  <c r="P487" i="1"/>
  <c r="P488" i="1"/>
  <c r="P489" i="1"/>
  <c r="P490" i="1"/>
  <c r="P491" i="1"/>
  <c r="P492" i="1"/>
  <c r="P493" i="1"/>
  <c r="P494" i="1"/>
  <c r="P495" i="1"/>
  <c r="P496" i="1"/>
  <c r="P497" i="1"/>
  <c r="P498" i="1"/>
  <c r="P499" i="1"/>
  <c r="P500" i="1"/>
  <c r="P501" i="1"/>
  <c r="P502" i="1"/>
  <c r="P503" i="1"/>
  <c r="P504" i="1"/>
  <c r="P505" i="1"/>
  <c r="P506" i="1"/>
  <c r="P507" i="1"/>
  <c r="P508" i="1"/>
  <c r="P509" i="1"/>
  <c r="P510" i="1"/>
  <c r="P511" i="1"/>
  <c r="P512" i="1"/>
  <c r="P513" i="1"/>
  <c r="P514" i="1"/>
  <c r="P515" i="1"/>
  <c r="P516" i="1"/>
  <c r="P517" i="1"/>
  <c r="P518" i="1"/>
  <c r="P519" i="1"/>
  <c r="P520" i="1"/>
  <c r="P521" i="1"/>
  <c r="P522" i="1"/>
  <c r="P523" i="1"/>
  <c r="P524" i="1"/>
  <c r="P525" i="1"/>
  <c r="P526" i="1"/>
  <c r="P527" i="1"/>
  <c r="P528" i="1"/>
  <c r="P529" i="1"/>
  <c r="P530" i="1"/>
  <c r="P531" i="1"/>
  <c r="P532" i="1"/>
  <c r="P533" i="1"/>
  <c r="P534" i="1"/>
  <c r="P535" i="1"/>
  <c r="P536" i="1"/>
  <c r="P537" i="1"/>
  <c r="P538" i="1"/>
  <c r="P539" i="1"/>
  <c r="P540" i="1"/>
  <c r="P541" i="1"/>
  <c r="P542" i="1"/>
  <c r="P543" i="1"/>
  <c r="P544" i="1"/>
  <c r="P545" i="1"/>
  <c r="P546" i="1"/>
  <c r="P547" i="1"/>
  <c r="P548" i="1"/>
  <c r="P549" i="1"/>
  <c r="P550" i="1"/>
  <c r="P551" i="1"/>
  <c r="P552" i="1"/>
  <c r="P553" i="1"/>
  <c r="P554" i="1"/>
  <c r="P555" i="1"/>
  <c r="P556" i="1"/>
  <c r="P557" i="1"/>
  <c r="P558" i="1"/>
  <c r="P559" i="1"/>
  <c r="P560" i="1"/>
  <c r="P561" i="1"/>
  <c r="P562" i="1"/>
  <c r="P563" i="1"/>
  <c r="P564" i="1"/>
  <c r="P565" i="1"/>
  <c r="P566" i="1"/>
  <c r="P567" i="1"/>
  <c r="P568" i="1"/>
  <c r="P569" i="1"/>
  <c r="P570" i="1"/>
  <c r="P571" i="1"/>
  <c r="P572" i="1"/>
  <c r="P573" i="1"/>
  <c r="P574" i="1"/>
  <c r="P575" i="1"/>
  <c r="P576" i="1"/>
  <c r="P577" i="1"/>
  <c r="P578" i="1"/>
  <c r="P579" i="1"/>
  <c r="P580" i="1"/>
  <c r="P581" i="1"/>
  <c r="P582" i="1"/>
  <c r="P583" i="1"/>
  <c r="P584" i="1"/>
  <c r="P585" i="1"/>
  <c r="P586" i="1"/>
  <c r="P587" i="1"/>
  <c r="P588" i="1"/>
  <c r="P589" i="1"/>
  <c r="P590" i="1"/>
  <c r="P591" i="1"/>
  <c r="P592" i="1"/>
  <c r="P593" i="1"/>
  <c r="P594" i="1"/>
  <c r="P595" i="1"/>
  <c r="P596" i="1"/>
  <c r="P597" i="1"/>
  <c r="P598" i="1"/>
  <c r="P599" i="1"/>
  <c r="P600" i="1"/>
  <c r="P601" i="1"/>
  <c r="P602" i="1"/>
  <c r="P603" i="1"/>
  <c r="P604" i="1"/>
  <c r="P605" i="1"/>
  <c r="P606" i="1"/>
  <c r="P607" i="1"/>
  <c r="P608" i="1"/>
  <c r="P609" i="1"/>
  <c r="P610" i="1"/>
  <c r="P611" i="1"/>
  <c r="P612" i="1"/>
  <c r="P613" i="1"/>
  <c r="P614" i="1"/>
  <c r="P615" i="1"/>
  <c r="P616" i="1"/>
  <c r="P617" i="1"/>
  <c r="P618" i="1"/>
  <c r="P619" i="1"/>
  <c r="P620" i="1"/>
  <c r="P621" i="1"/>
  <c r="P622" i="1"/>
  <c r="P623" i="1"/>
  <c r="P624" i="1"/>
  <c r="P625" i="1"/>
  <c r="P626" i="1"/>
  <c r="P627" i="1"/>
  <c r="P628" i="1"/>
  <c r="P629" i="1"/>
  <c r="P630" i="1"/>
  <c r="P631" i="1"/>
  <c r="P632" i="1"/>
  <c r="P633" i="1"/>
  <c r="P634" i="1"/>
  <c r="P635" i="1"/>
  <c r="P636" i="1"/>
  <c r="P637" i="1"/>
  <c r="P638" i="1"/>
  <c r="P639" i="1"/>
  <c r="P640" i="1"/>
  <c r="P641" i="1"/>
  <c r="P642" i="1"/>
  <c r="P643" i="1"/>
  <c r="P644" i="1"/>
  <c r="P645" i="1"/>
  <c r="P646" i="1"/>
  <c r="P647" i="1"/>
  <c r="P648" i="1"/>
  <c r="P649" i="1"/>
  <c r="P650" i="1"/>
  <c r="P651" i="1"/>
  <c r="P652" i="1"/>
  <c r="P653" i="1"/>
  <c r="P654" i="1"/>
  <c r="P655" i="1"/>
  <c r="P656" i="1"/>
  <c r="P657" i="1"/>
  <c r="P658" i="1"/>
  <c r="P659" i="1"/>
  <c r="P660" i="1"/>
  <c r="P661" i="1"/>
  <c r="P662" i="1"/>
  <c r="P663" i="1"/>
  <c r="P664" i="1"/>
  <c r="P665" i="1"/>
  <c r="P666" i="1"/>
  <c r="P667" i="1"/>
  <c r="P668" i="1"/>
  <c r="P669" i="1"/>
  <c r="P670" i="1"/>
  <c r="P671" i="1"/>
  <c r="P672" i="1"/>
  <c r="P673" i="1"/>
  <c r="P674" i="1"/>
  <c r="P675" i="1"/>
  <c r="P676" i="1"/>
  <c r="P677" i="1"/>
  <c r="P678" i="1"/>
  <c r="P679" i="1"/>
  <c r="P680" i="1"/>
  <c r="P681" i="1"/>
  <c r="P682" i="1"/>
  <c r="P683" i="1"/>
  <c r="P684" i="1"/>
  <c r="P685" i="1"/>
  <c r="P686" i="1"/>
  <c r="P687" i="1"/>
  <c r="P688" i="1"/>
  <c r="P689" i="1"/>
  <c r="P690" i="1"/>
  <c r="P691" i="1"/>
  <c r="P692" i="1"/>
  <c r="P693" i="1"/>
  <c r="P694" i="1"/>
  <c r="P695" i="1"/>
  <c r="P696" i="1"/>
  <c r="P697" i="1"/>
  <c r="P698" i="1"/>
  <c r="P699" i="1"/>
  <c r="P700" i="1"/>
  <c r="P701" i="1"/>
  <c r="P702" i="1"/>
  <c r="P703" i="1"/>
  <c r="P704" i="1"/>
  <c r="P705" i="1"/>
  <c r="P706" i="1"/>
  <c r="P707" i="1"/>
  <c r="P708" i="1"/>
  <c r="P709" i="1"/>
  <c r="P710" i="1"/>
  <c r="P711" i="1"/>
  <c r="P712" i="1"/>
  <c r="P713" i="1"/>
  <c r="P714" i="1"/>
  <c r="P715" i="1"/>
  <c r="P716" i="1"/>
  <c r="P717" i="1"/>
  <c r="P718" i="1"/>
  <c r="P719" i="1"/>
  <c r="P720" i="1"/>
  <c r="P721" i="1"/>
  <c r="P722" i="1"/>
  <c r="P723" i="1"/>
  <c r="P724" i="1"/>
  <c r="P725" i="1"/>
  <c r="P726" i="1"/>
  <c r="P727" i="1"/>
  <c r="P728" i="1"/>
  <c r="P729" i="1"/>
  <c r="P730" i="1"/>
  <c r="P731" i="1"/>
  <c r="P732" i="1"/>
  <c r="P733" i="1"/>
  <c r="P734" i="1"/>
  <c r="P735" i="1"/>
  <c r="P736" i="1"/>
  <c r="P737" i="1"/>
  <c r="P738" i="1"/>
  <c r="P739" i="1"/>
  <c r="P740" i="1"/>
  <c r="P741" i="1"/>
  <c r="P742" i="1"/>
  <c r="P743" i="1"/>
  <c r="P744" i="1"/>
  <c r="P745" i="1"/>
  <c r="P746" i="1"/>
  <c r="P747" i="1"/>
  <c r="P748" i="1"/>
  <c r="P749" i="1"/>
  <c r="P750" i="1"/>
  <c r="P751" i="1"/>
  <c r="P752" i="1"/>
  <c r="P753" i="1"/>
  <c r="P754" i="1"/>
  <c r="P755" i="1"/>
  <c r="P756" i="1"/>
  <c r="P757" i="1"/>
  <c r="P758" i="1"/>
  <c r="P759" i="1"/>
  <c r="P760" i="1"/>
  <c r="P761" i="1"/>
  <c r="O2" i="1"/>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N2"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F178" i="3"/>
  <c r="F177" i="3"/>
  <c r="F176" i="3"/>
  <c r="F175" i="3"/>
  <c r="F174" i="3"/>
  <c r="F173" i="3"/>
  <c r="F172" i="3"/>
  <c r="F171" i="3"/>
  <c r="F170" i="3"/>
  <c r="F169" i="3"/>
  <c r="F168" i="3"/>
  <c r="F167" i="3"/>
  <c r="F166" i="3"/>
  <c r="F165" i="3"/>
  <c r="F164" i="3"/>
  <c r="F163" i="3"/>
  <c r="F162" i="3"/>
  <c r="F161" i="3"/>
  <c r="F160" i="3"/>
  <c r="F159" i="3"/>
  <c r="F158" i="3"/>
  <c r="F157" i="3"/>
  <c r="F156" i="3"/>
  <c r="F155" i="3"/>
  <c r="F154" i="3"/>
  <c r="F153" i="3"/>
  <c r="F152" i="3"/>
  <c r="F151" i="3"/>
  <c r="F150" i="3"/>
  <c r="F149" i="3"/>
  <c r="F148" i="3"/>
  <c r="F147" i="3"/>
  <c r="F146" i="3"/>
  <c r="F145" i="3"/>
  <c r="F144" i="3"/>
  <c r="F143" i="3"/>
  <c r="F142" i="3"/>
  <c r="F141" i="3"/>
  <c r="F140" i="3"/>
  <c r="F139" i="3"/>
  <c r="F138" i="3"/>
  <c r="F137" i="3"/>
  <c r="F136" i="3"/>
  <c r="F135" i="3"/>
  <c r="F134" i="3"/>
  <c r="F133" i="3"/>
  <c r="F132" i="3"/>
  <c r="F131" i="3"/>
  <c r="F130" i="3"/>
  <c r="F129" i="3"/>
  <c r="F128" i="3"/>
  <c r="F127" i="3"/>
  <c r="F126" i="3"/>
  <c r="F125" i="3"/>
  <c r="F124" i="3"/>
  <c r="F123" i="3"/>
  <c r="F122" i="3"/>
  <c r="F121" i="3"/>
  <c r="F120" i="3"/>
  <c r="F119" i="3"/>
  <c r="F118" i="3"/>
  <c r="F117" i="3"/>
  <c r="F116" i="3"/>
  <c r="F115" i="3"/>
  <c r="F114" i="3"/>
  <c r="F113" i="3"/>
  <c r="F112" i="3"/>
  <c r="F111" i="3"/>
  <c r="F110" i="3"/>
  <c r="F109" i="3"/>
  <c r="F108" i="3"/>
  <c r="F107" i="3"/>
  <c r="F106" i="3"/>
  <c r="F105" i="3"/>
  <c r="F104" i="3"/>
  <c r="F103" i="3"/>
  <c r="F102" i="3"/>
  <c r="F101" i="3"/>
  <c r="F100" i="3"/>
  <c r="F99" i="3"/>
  <c r="F98" i="3"/>
  <c r="F97" i="3"/>
  <c r="F96" i="3"/>
  <c r="F95" i="3"/>
  <c r="F94" i="3"/>
  <c r="F93" i="3"/>
  <c r="F92" i="3"/>
  <c r="F91" i="3"/>
  <c r="F90" i="3"/>
  <c r="F89" i="3"/>
  <c r="F88" i="3"/>
  <c r="F87" i="3"/>
  <c r="F86" i="3"/>
  <c r="F85" i="3"/>
  <c r="F84" i="3"/>
  <c r="F83" i="3"/>
  <c r="F82" i="3"/>
  <c r="F81" i="3"/>
  <c r="F80" i="3"/>
  <c r="F79" i="3"/>
  <c r="F78" i="3"/>
  <c r="F77" i="3"/>
  <c r="F76" i="3"/>
  <c r="F75" i="3"/>
  <c r="F74" i="3"/>
  <c r="F73" i="3"/>
  <c r="F72" i="3"/>
  <c r="F71" i="3"/>
  <c r="F70" i="3"/>
  <c r="F69" i="3"/>
  <c r="F68" i="3"/>
  <c r="F67" i="3"/>
  <c r="F66" i="3"/>
  <c r="F65" i="3"/>
  <c r="F64" i="3"/>
  <c r="F63" i="3"/>
  <c r="F62" i="3"/>
  <c r="F61" i="3"/>
  <c r="F60" i="3"/>
  <c r="F59" i="3"/>
  <c r="F58" i="3"/>
  <c r="F57" i="3"/>
  <c r="F56" i="3"/>
  <c r="F55" i="3"/>
  <c r="F54" i="3"/>
  <c r="F53" i="3"/>
  <c r="F52" i="3"/>
  <c r="F51" i="3"/>
  <c r="F50" i="3"/>
  <c r="F49" i="3"/>
  <c r="F48" i="3"/>
  <c r="F47" i="3"/>
  <c r="F46" i="3"/>
  <c r="F45" i="3"/>
  <c r="F44" i="3"/>
  <c r="F43" i="3"/>
  <c r="F42" i="3"/>
  <c r="F41" i="3"/>
  <c r="F40" i="3"/>
  <c r="F39" i="3"/>
  <c r="F38" i="3"/>
  <c r="F37" i="3"/>
  <c r="F36" i="3"/>
  <c r="F35" i="3"/>
  <c r="F34" i="3"/>
  <c r="F33" i="3"/>
  <c r="F32" i="3"/>
  <c r="F31" i="3"/>
  <c r="F30" i="3"/>
  <c r="F29" i="3"/>
  <c r="F28" i="3"/>
  <c r="F27" i="3"/>
  <c r="F26" i="3"/>
  <c r="F25" i="3"/>
  <c r="F24" i="3"/>
  <c r="F23" i="3"/>
  <c r="F22" i="3"/>
  <c r="F21" i="3"/>
  <c r="F20" i="3"/>
  <c r="F19" i="3"/>
  <c r="F18" i="3"/>
  <c r="F17" i="3"/>
  <c r="F16" i="3"/>
  <c r="F15" i="3"/>
  <c r="F14" i="3"/>
  <c r="F13" i="3"/>
  <c r="F12" i="3"/>
  <c r="F11" i="3"/>
  <c r="F10" i="3"/>
  <c r="F9" i="3"/>
  <c r="F8" i="3"/>
  <c r="F7" i="3"/>
  <c r="F6" i="3"/>
  <c r="F5" i="3"/>
  <c r="F4" i="3"/>
  <c r="F3" i="3"/>
  <c r="F2" i="3"/>
</calcChain>
</file>

<file path=xl/sharedStrings.xml><?xml version="1.0" encoding="utf-8"?>
<sst xmlns="http://schemas.openxmlformats.org/spreadsheetml/2006/main" count="18975" uniqueCount="3212">
  <si>
    <t>NIS</t>
  </si>
  <si>
    <t>Name</t>
  </si>
  <si>
    <t>Major</t>
  </si>
  <si>
    <t>Student Year</t>
  </si>
  <si>
    <t>Activity</t>
  </si>
  <si>
    <t>Start Date</t>
  </si>
  <si>
    <t>End Date</t>
  </si>
  <si>
    <t>Period</t>
  </si>
  <si>
    <t>Description</t>
  </si>
  <si>
    <t>Category</t>
  </si>
  <si>
    <t>Status</t>
  </si>
  <si>
    <t>Level</t>
  </si>
  <si>
    <t>Participant As</t>
  </si>
  <si>
    <t>Total Participant</t>
  </si>
  <si>
    <t>Point</t>
  </si>
  <si>
    <t>Website</t>
  </si>
  <si>
    <t>Certificate</t>
  </si>
  <si>
    <t>Assignment Letter</t>
  </si>
  <si>
    <t>Report</t>
  </si>
  <si>
    <t>Documentation</t>
  </si>
  <si>
    <t>Organizer</t>
  </si>
  <si>
    <t>0106012210001</t>
  </si>
  <si>
    <t>Amelinda Clarissa Goldwin</t>
  </si>
  <si>
    <t>Management - Reguler Class</t>
  </si>
  <si>
    <t>IBM Social Day 2023</t>
  </si>
  <si>
    <t>2023-03-01</t>
  </si>
  <si>
    <t>2023-07-01</t>
  </si>
  <si>
    <t>Rumpun Keterampilan Penunjang</t>
  </si>
  <si>
    <t>Pengabdian kepada Masyarakat</t>
  </si>
  <si>
    <t>External Regional</t>
  </si>
  <si>
    <t>Team</t>
  </si>
  <si>
    <t>https://employee.uc.ac.id/index.php/file/get/sis/t_cp/multi/bd029cef-b9b5-11ee-bfa0-000d3ac6bafe_assignmentletter.png</t>
  </si>
  <si>
    <t>https://employee.uc.ac.id/index.php/file/get/sis/t_cp/multi/bd029cef-b9b5-11ee-bfa0-000d3ac6bafe_report.png</t>
  </si>
  <si>
    <t>SU IBM</t>
  </si>
  <si>
    <t>0106012210007</t>
  </si>
  <si>
    <t>Cheryll Clarissa Putri Santoso</t>
  </si>
  <si>
    <t>0106012210013</t>
  </si>
  <si>
    <t>Evelin Kheng</t>
  </si>
  <si>
    <t>Sekretaris UKM Balawarta (Jurnalistik) 20231</t>
  </si>
  <si>
    <t>2023-09-11</t>
  </si>
  <si>
    <t>2024-01-07</t>
  </si>
  <si>
    <t>Rumpun Keterampilan Humanistik</t>
  </si>
  <si>
    <t>Sekretaris UKM</t>
  </si>
  <si>
    <t>Internal Sekolah / Universitas</t>
  </si>
  <si>
    <t>Individual</t>
  </si>
  <si>
    <t>UKM Balawarta (Jurnalistik)</t>
  </si>
  <si>
    <t>Sekretaris UKM Balawarta (Jurnalistik) 20232</t>
  </si>
  <si>
    <t>2024-02-19</t>
  </si>
  <si>
    <t>2024-06-08</t>
  </si>
  <si>
    <t>0106012210014</t>
  </si>
  <si>
    <t>Michael Davis Guyanto</t>
  </si>
  <si>
    <t>The 10th International Conference on Entrepreneurship 2023 (ICOEN)</t>
  </si>
  <si>
    <t>2023-10-26</t>
  </si>
  <si>
    <t>2023-10-27</t>
  </si>
  <si>
    <t>The 10th International Conference on Entrepreneurship 2023 (ICOEN) "Facing Economic Uncertainty through Digital Entrepreneurship"</t>
  </si>
  <si>
    <t>Narasumber / Pemateri Acara Seminar / Workshop / Pemakalah</t>
  </si>
  <si>
    <t>External International</t>
  </si>
  <si>
    <t>https://icoen.org/</t>
  </si>
  <si>
    <t>https://employee.uc.ac.id/index.php/file/get/sis/t_cp/multi/44388237-9417-11ee-bd04-000d3ac6bafe.png</t>
  </si>
  <si>
    <t>https://employee.uc.ac.id/index.php/file/get/sis/t_cp/multi/44388237-9417-11ee-bd04-000d3ac6bafe_assignmentletter.png</t>
  </si>
  <si>
    <t>ICOEN</t>
  </si>
  <si>
    <t>0106012210015</t>
  </si>
  <si>
    <t>Dian Natalia Halim</t>
  </si>
  <si>
    <t>0106012210017</t>
  </si>
  <si>
    <t>Diva Skesya Krisnata</t>
  </si>
  <si>
    <t xml:space="preserve">INOVASI KEWIRAUSAHAAN KOMODITAS PERKEBUNAN DESA NGLIMAN DALAM PENGEMBANGAN PRODUK KECANTIKAN HERBAL </t>
  </si>
  <si>
    <t>2023-08-01</t>
  </si>
  <si>
    <t>2023-10-31</t>
  </si>
  <si>
    <t>INOVASI KEWIRAUSAHAAN KOMODITAS PERKEBUNAN DESA NGLIMAN
DALAM PENGEMBANGAN PRODUK KECANTIKAN HERBAL ORGANIK
MELALUI PROGRAM EON (ESTETIKA ORGANIK NGLIMAN)</t>
  </si>
  <si>
    <t>https://employee.uc.ac.id/index.php/file/get/sis/t_cp/multi/9a52b3e9-0b53-4d6f-afc8-6d86f7dcc1f1_assignmentletter.png</t>
  </si>
  <si>
    <t>https://employee.uc.ac.id/index.php/file/get/sis/t_cp/multi/9a52b3e9-0b53-4d6f-afc8-6d86f7dcc1f1_report.png</t>
  </si>
  <si>
    <t>Student Council</t>
  </si>
  <si>
    <t>0106012210021</t>
  </si>
  <si>
    <t>Sebastian Brendon Huisaini</t>
  </si>
  <si>
    <t>Workshop Kewirausahaan SMP Taruna Nusa Harapan</t>
  </si>
  <si>
    <t>2024-05-29</t>
  </si>
  <si>
    <t xml:space="preserve">Menjadi pembicara narasumber untuk mengisi materi di SMP Taruna untuk kegiatan P5 dan sharing tentang bisnis pribadi dan Entrepreneurship </t>
  </si>
  <si>
    <t>https://employee.uc.ac.id/index.php/file/get/sis/t_cp/d8af2c3a-abc2-4e35-9a36-45e3b3869f4c.jpg</t>
  </si>
  <si>
    <t>UC MNA</t>
  </si>
  <si>
    <t>0106012210022</t>
  </si>
  <si>
    <t>Febiola</t>
  </si>
  <si>
    <t>Magic UNS (Manajemen Administrasi Great Innovation Competition) 2023</t>
  </si>
  <si>
    <t>2023-04-12</t>
  </si>
  <si>
    <t>2023-05-28</t>
  </si>
  <si>
    <t>Lomba public speaking yang mengangkat tema urgensi kesehatan mental generasi Z dalam menghadapi dunia kerja. Lomba diikuti oleh perguruan tinggi se Indonesia dan saya berhasil meraih juara 3 dalam perlombaan ini.</t>
  </si>
  <si>
    <t>Juara 3 Lomba/Kompetisi</t>
  </si>
  <si>
    <t>External National</t>
  </si>
  <si>
    <t>https://employee.uc.ac.id/index.php/file/get/sis/t_cp/a1e04cc5-1e68-11ee-a7b5-000d3ac6bafe.pdf</t>
  </si>
  <si>
    <t>https://employee.uc.ac.id/index.php/file/get/sis/t_cp/a1e04cc5-1e68-11ee-a7b5-000d3ac6bafe_assignmentletter.pdf</t>
  </si>
  <si>
    <t>https://employee.uc.ac.id/index.php/file/get/sis/t_cp/a1e04cc5-1e68-11ee-a7b5-000d3ac6bafe_documentation.jpeg</t>
  </si>
  <si>
    <t>Universitas Sebelas Maret</t>
  </si>
  <si>
    <t>Share With Us di SMA Katolik Santa Agnes Surabaya</t>
  </si>
  <si>
    <t>2023-07-17</t>
  </si>
  <si>
    <t>Sharing kepada seluruh murid baru di SMA Katolik Santa Agnes tentang materi berorganisasi selama SMA dan Kuliah</t>
  </si>
  <si>
    <t>https://employee.uc.ac.id/index.php/file/get/sis/t_cp/41901f15-27c5-11ee-84e6-000d3ac6bafe.pdf</t>
  </si>
  <si>
    <t>SMA Katolik Santa Agnes Surabaya</t>
  </si>
  <si>
    <t>Pengabdian Masyarakat Internasional kerjasama antara School of Business and Management Universitas C</t>
  </si>
  <si>
    <t>2023-08-23</t>
  </si>
  <si>
    <t>2023-11-21</t>
  </si>
  <si>
    <t>https://employee.uc.ac.id/index.php/file/get/sis/t_cp/ded65c3a-cccb-11ee-9786-000d3ac6bafe_assignmentletter.pdf</t>
  </si>
  <si>
    <t>https://employee.uc.ac.id/index.php/file/get/sis/t_cp/ded65c3a-cccb-11ee-9786-000d3ac6bafe_report.jpg</t>
  </si>
  <si>
    <t>Universitas Ciputra</t>
  </si>
  <si>
    <t>Expasign 2024</t>
  </si>
  <si>
    <t>2024-07-22</t>
  </si>
  <si>
    <t>2024-08-24</t>
  </si>
  <si>
    <t>Juara 2 Lomba/Kompetisi</t>
  </si>
  <si>
    <t>https://www.instagram.com/p/C9HjfhSJA0U/?igsh=OWFw</t>
  </si>
  <si>
    <t>https://employee.uc.ac.id/index.php/file/get/sis/t_cp/58d0ca8c-c901-447f-b791-b18cdec6567e_sertifikat.pdf</t>
  </si>
  <si>
    <t>https://employee.uc.ac.id/index.php/file/get/sis/t_cp/0ab1894f-b0a0-4762-b3bd-259690cdec1e_surat_tugas.pdf</t>
  </si>
  <si>
    <t>https://employee.uc.ac.id/index.php/file/get/sis/t_cp/0ab1894f-b0a0-4762-b3bd-259690cdec1e_dokumentasi.png</t>
  </si>
  <si>
    <t>Politeknik Negeri Jakarta</t>
  </si>
  <si>
    <t>0106012210023</t>
  </si>
  <si>
    <t>Michelle Angel</t>
  </si>
  <si>
    <t xml:space="preserve">"Pemberdayaan Ekonomi Melalui Kewirausahaan Bersama Dharma WanitaPersatuan LLDIKTI WILAYAH VII Jawa </t>
  </si>
  <si>
    <t>2023-12-20</t>
  </si>
  <si>
    <t>Sebagai Anggota Pelaksana dalam kegiatan Abdimas "Pemberdayaan Ekonomi Melalui Kewirausahaan Bersama Dharma LLDIKTI WILAYAH VII Jawa Timur" (dosen pembimbing : Pak Henry dan Bu Liestya)</t>
  </si>
  <si>
    <t>External Provinsi</t>
  </si>
  <si>
    <t>https://employee.uc.ac.id/index.php/file/get/sis/t_cp/9e5f0caa-bab4-11ee-a414-000d3ac6bafe_assignmentletter.pdf</t>
  </si>
  <si>
    <t>https://employee.uc.ac.id/index.php/file/get/sis/t_cp/9e5f0caa-bab4-11ee-a414-000d3ac6bafe_report.jpeg</t>
  </si>
  <si>
    <t>Prof. Dr. Wirawan E D RadiantoS.E., M.SCA, CFP, CM</t>
  </si>
  <si>
    <t>0106012210026</t>
  </si>
  <si>
    <t>I Wayan Harleyco Nila Putra</t>
  </si>
  <si>
    <t>Lomba Speech dari Rumah Sastra Seni Indonesia</t>
  </si>
  <si>
    <t>2022-11-04</t>
  </si>
  <si>
    <t>2022-12-16</t>
  </si>
  <si>
    <t>Juara 1 Lomba Speech tingkat nasional dalam rangka Hari Pahlawan, diselenggarakan oleh Rumah Sastra Seni Indonesia tahun 2022</t>
  </si>
  <si>
    <t>Juara I Lomba/Kompetisi</t>
  </si>
  <si>
    <t>-</t>
  </si>
  <si>
    <t>https://employee.uc.ac.id/index.php/file/get/sis/t_cp/0647ce11-78ee-11ed-addc-000d3ac6bafe.jpeg</t>
  </si>
  <si>
    <t>https://employee.uc.ac.id/index.php/file/get/sis/t_cp/0647ce11-78ee-11ed-addc-000d3ac6bafe_assignmentletter.png</t>
  </si>
  <si>
    <t>https://employee.uc.ac.id/index.php/file/get/sis/t_cp/0647ce11-78ee-11ed-addc-000d3ac6bafe_documentation.png</t>
  </si>
  <si>
    <t xml:space="preserve">Rumah Sastra Seni Indonesia </t>
  </si>
  <si>
    <t xml:space="preserve">Asian Youth International Mode United Nations </t>
  </si>
  <si>
    <t>2023-08-11</t>
  </si>
  <si>
    <t>2023-08-15</t>
  </si>
  <si>
    <t>Asian Youth International Model United Nations adalah ajak konferensi terbesar di Asia bersama PBB, UNICEF, UNESCO, WHO, IMF, dan INTERPOL</t>
  </si>
  <si>
    <t>https://modelunitednation.org/offline</t>
  </si>
  <si>
    <t>https://employee.uc.ac.id/index.php/file/get/sis/t_cp/736e4d76-4226-11ee-b836-000d3ac6bafe.jpeg</t>
  </si>
  <si>
    <t xml:space="preserve">International Global Network </t>
  </si>
  <si>
    <t>0106012210028</t>
  </si>
  <si>
    <t>Aventino Jonathan Farrell</t>
  </si>
  <si>
    <t>Dharma wanita</t>
  </si>
  <si>
    <t>Sebagai Anggota Pelaksana dalam kegiatan Abdimas, Menjadi asisten dosen dan menjadi pendamping saat acara Dharma Wanita</t>
  </si>
  <si>
    <t>https://employee.uc.ac.id/index.php/file/get/sis/t_cp/89dd6540-b93b-11ee-9f47-000d3ac6bafe_assignmentletter.pdf</t>
  </si>
  <si>
    <t>Prof. Dr. Wirawan E D Radianto/S.E., M.SCA, CFP, C</t>
  </si>
  <si>
    <t>0106012210031</t>
  </si>
  <si>
    <t>Gabriel Antonieth Christinsen Hariyono</t>
  </si>
  <si>
    <t>AGTION: Agriculture Scientific Competition</t>
  </si>
  <si>
    <t>2023-06-14</t>
  </si>
  <si>
    <t>2023-07-12</t>
  </si>
  <si>
    <t>Event ini merupakan perlombaan yang diselenggarakan oleh UPN fakultas pertanian untuk berbagai mahasiswa yang ada di indonesia, dalam perlombaan ini terdapat beberapa jenis perlombaan yang ada, seperti karya tulis ilmiah, Business Plan, Poster Ilmiah, Fotografi, dan Cipta Video Kreatif. dalam perlom</t>
  </si>
  <si>
    <t>https://www.instagram.com/p/CsBVar2rMFw/</t>
  </si>
  <si>
    <t>https://employee.uc.ac.id/index.php/file/get/sis/t_cp/9a29359f-3f27-11ee-8f1c-000d3ac6bafe.pdf</t>
  </si>
  <si>
    <t>https://employee.uc.ac.id/index.php/file/get/sis/t_cp/9a29359f-3f27-11ee-8f1c-000d3ac6bafe_assignmentletter.pdf</t>
  </si>
  <si>
    <t>https://employee.uc.ac.id/index.php/file/get/sis/t_cp/9a29359f-3f27-11ee-8f1c-000d3ac6bafe_documentation.jpeg</t>
  </si>
  <si>
    <t xml:space="preserve">UPN - fakultas pertanian </t>
  </si>
  <si>
    <t>0106012210033</t>
  </si>
  <si>
    <t>Verrel Aurelius Gonaldy</t>
  </si>
  <si>
    <t>0106012210034</t>
  </si>
  <si>
    <t>Calvin Chandoko</t>
  </si>
  <si>
    <t>International Youth Summit Inovation Chapter Sumpah Pemuda</t>
  </si>
  <si>
    <t>2023-10-29</t>
  </si>
  <si>
    <t>https://www.instagram.com/p/Cusvrp9hf_x/?igshid=MT</t>
  </si>
  <si>
    <t>https://employee.uc.ac.id/index.php/file/get/sis/t_cp/f8ceec8f-9996-11ee-ad3c-000d3ac6bafe_sertifikat.jpeg</t>
  </si>
  <si>
    <t>https://employee.uc.ac.id/index.php/file/get/sis/t_cp/f8ceec8f-9996-11ee-ad3c-000d3ac6bafe_surat_tugas.pdf</t>
  </si>
  <si>
    <t>https://employee.uc.ac.id/index.php/file/get/sis/t_cp/f8ceec8f-9996-11ee-ad3c-000d3ac6bafe_dokumentasi.jpeg</t>
  </si>
  <si>
    <t>Global Youthprenuer Nusantara</t>
  </si>
  <si>
    <t>Pembicara dan narasumber workshop P5 Pasta Rupa SMP Taruna Nusa Harapan Mojokerto</t>
  </si>
  <si>
    <t>Menjadi pembicara bersama tim bisnis saya Cariteh sebagai narasumber dan pembicara di SMP Taruna Nusa Harapan (TNH) di Mojokerto sebagai narasumber yang membahas tentang Entreprenuership dan juga sebagai mentor dari adik adik SMP kelas 7 yang sedang menjalani program P5 dan pemitanan Entreprenuer di</t>
  </si>
  <si>
    <t>https://employee.uc.ac.id/index.php/file/get/sis/t_cp/df6bc843-dcb1-4d91-8da5-519bc84e1caa.pdf</t>
  </si>
  <si>
    <t>SMP Taruna Nusa Harapan</t>
  </si>
  <si>
    <t>0106012210035</t>
  </si>
  <si>
    <t>Clivyne Eugenia Charles</t>
  </si>
  <si>
    <t xml:space="preserve">Pengabdian Masyarakat Internasional kerjasama antara School of Business and  Management Universitas </t>
  </si>
  <si>
    <t>2023-09-10</t>
  </si>
  <si>
    <t>2023-09-30</t>
  </si>
  <si>
    <t>Melakukan pengabdian masyarakat dengan menjadi bagian sebagai administrator dan operator dalam zoom yang dilaksanakan oleh Ibu Dr. Sri Nathasya Br Sitepu, S.E., M.Ec., Dev sebagai ketua pelaksana. Pengabdian masyarakat dilakukan dengan Yayasan Plan Internasional Indonesia untuk mensosialisasikan ten</t>
  </si>
  <si>
    <t>https://employee.uc.ac.id/index.php/file/get/sis/t_cp/b81ec0e1-ccc4-11ee-9ce3-000d3ac6bafe.jpg</t>
  </si>
  <si>
    <t>https://employee.uc.ac.id/index.php/file/get/sis/t_cp/b81ec0e1-ccc4-11ee-9ce3-000d3ac6bafe_assignmentletter.pdf</t>
  </si>
  <si>
    <t>https://employee.uc.ac.id/index.php/file/get/sis/t_cp/b81ec0e1-ccc4-11ee-9ce3-000d3ac6bafe_report.pdf</t>
  </si>
  <si>
    <t>School of Business and  Management Universitas Cip</t>
  </si>
  <si>
    <t>0106012210041</t>
  </si>
  <si>
    <t>Allen Abraham Handoko</t>
  </si>
  <si>
    <t>KEJURNAS Kyokushin Grand Ptix</t>
  </si>
  <si>
    <t>2023-01-30</t>
  </si>
  <si>
    <t>juara 3 kumite putra 17-18 tahun dalam KEJURNAS Kyokushin Grand Prix di Royal Plaza Surabaya pada 18 Desember 2022.</t>
  </si>
  <si>
    <t>https://employee.uc.ac.id/index.php/file/get/sis/t_cp/e7591c63-a084-11ed-9278-000d3ac6bafe.heic</t>
  </si>
  <si>
    <t>https://employee.uc.ac.id/index.php/file/get/sis/t_cp/261def27-a085-11ed-9278-000d3ac6bafe_assignmentletter.jpg</t>
  </si>
  <si>
    <t>https://employee.uc.ac.id/index.php/file/get/sis/t_cp/4dc58190-a085-11ed-9278-000d3ac6bafe_documentation.jpg</t>
  </si>
  <si>
    <t>Ikatan Kyokushinkai Indonesia, Muslihudin, Ade Rai</t>
  </si>
  <si>
    <t>National Competition Kata &amp; Kumite</t>
  </si>
  <si>
    <t>2023-05-30</t>
  </si>
  <si>
    <t>Juara 2 Nasional Kumite kelas senior 70-80kg di PTC Surabaya 13 Mei 2023.</t>
  </si>
  <si>
    <t>https://employee.uc.ac.id/index.php/file/get/sis/t_cp/7e162299-feab-11ed-920d-000d3ac6bafe.jpg</t>
  </si>
  <si>
    <t>https://employee.uc.ac.id/index.php/file/get/sis/t_cp/863ee22a-feab-11ed-920d-000d3ac6bafe_assignmentletter.jpg</t>
  </si>
  <si>
    <t>https://employee.uc.ac.id/index.php/file/get/sis/t_cp/b1db86d3-feab-11ed-920d-000d3ac6bafe_documentation.jpg</t>
  </si>
  <si>
    <t>Sokyokushin Karate Indonesia</t>
  </si>
  <si>
    <t>0106012210042</t>
  </si>
  <si>
    <t>Nikita Bella Angelina</t>
  </si>
  <si>
    <t>0106012210043</t>
  </si>
  <si>
    <t>Shareen Widjaja</t>
  </si>
  <si>
    <t>0106012210044</t>
  </si>
  <si>
    <t>Jocelyne Natasha Halim</t>
  </si>
  <si>
    <t>0106012210048</t>
  </si>
  <si>
    <t>Valentino Wu</t>
  </si>
  <si>
    <t>0106012210049</t>
  </si>
  <si>
    <t>Angeline Soegianto</t>
  </si>
  <si>
    <t>0106012210052</t>
  </si>
  <si>
    <t>Brian Timothy Santoso</t>
  </si>
  <si>
    <t>UNP MONSOONSIM COMPETITION 2024</t>
  </si>
  <si>
    <t>2024-05-27</t>
  </si>
  <si>
    <t>2024-05-30</t>
  </si>
  <si>
    <t>https://www.instagram.com/p/C6Lv9fSxukZ/?igsh=MWox</t>
  </si>
  <si>
    <t>https://employee.uc.ac.id/index.php/file/get/sis/t_cp/051a4a88-28cc-4409-b35c-a87874efe2ae_sertifikat.pdf</t>
  </si>
  <si>
    <t>https://employee.uc.ac.id/index.php/file/get/sis/t_cp/051a4a88-28cc-4409-b35c-a87874efe2ae_surat_tugas.pdf</t>
  </si>
  <si>
    <t>https://employee.uc.ac.id/index.php/file/get/sis/t_cp/051a4a88-28cc-4409-b35c-a87874efe2ae_dokumentasi.png</t>
  </si>
  <si>
    <t>Universitas Negeri Padang</t>
  </si>
  <si>
    <t>International Digital Enterprise Competition (INTEREST) 2024</t>
  </si>
  <si>
    <t>2024-07-01</t>
  </si>
  <si>
    <t>2024-07-04</t>
  </si>
  <si>
    <t>https://www.instagram.com/p/C65vZv2L2Fh/?utm_sourc</t>
  </si>
  <si>
    <t>https://employee.uc.ac.id/index.php/file/get/sis/t_cp/234fe4ed-eacd-45c0-a06a-9fe931d45c36_sertifikat.pdf</t>
  </si>
  <si>
    <t>https://employee.uc.ac.id/index.php/file/get/sis/t_cp/234fe4ed-eacd-45c0-a06a-9fe931d45c36_surat_tugas.pdf</t>
  </si>
  <si>
    <t>https://employee.uc.ac.id/index.php/file/get/sis/t_cp/234fe4ed-eacd-45c0-a06a-9fe931d45c36_dokumentasi.jpeg</t>
  </si>
  <si>
    <t>Universitas Negeri Jakarta</t>
  </si>
  <si>
    <t>0106012210055</t>
  </si>
  <si>
    <t>Raffaela Jovanka Wijaya</t>
  </si>
  <si>
    <t>0106012210059</t>
  </si>
  <si>
    <t>Jessica Natasya Singgih</t>
  </si>
  <si>
    <t>0106012210060</t>
  </si>
  <si>
    <t>Nabila Nur Faiza Fadly</t>
  </si>
  <si>
    <t>0106012210061</t>
  </si>
  <si>
    <t>Ni Luh Putu Litiya Clarisa Maharani</t>
  </si>
  <si>
    <t>Kyouhiiro</t>
  </si>
  <si>
    <t>2023-02-05</t>
  </si>
  <si>
    <t>2023-03-23</t>
  </si>
  <si>
    <t xml:space="preserve">Acara pengabdian masyarakat dengan kegiatan membuat bento untuk memperkenalkan masyarakat terhadap budaya Jepang dan memberikan ide inovasi bisnis yang sedang digemari oleh anak muda. Selain itu juga mengajarkan masyarakat Semolowaru untuk mengambil gambar produk (fotografi) agar foto yang diunggah </t>
  </si>
  <si>
    <t>Student Organization</t>
  </si>
  <si>
    <t>https://employee.uc.ac.id/index.php/file/get/sis/t_cp/7315e67b-0b52-11ee-80dd-000d3ac6bafe_assignmentletter.pdf</t>
  </si>
  <si>
    <t>https://employee.uc.ac.id/index.php/file/get/sis/t_cp/7315e67b-0b52-11ee-80dd-000d3ac6bafe_report.pdf</t>
  </si>
  <si>
    <t>UKM Task Force Sakura</t>
  </si>
  <si>
    <t>0106012210064</t>
  </si>
  <si>
    <t>Hannie Aurelia Harjosantoso</t>
  </si>
  <si>
    <t>Sekretaris/Bendahara UKM Tabletop (Game) 20231</t>
  </si>
  <si>
    <t>Sekretaris/Bendahara UKM</t>
  </si>
  <si>
    <t>UKM Tabletop (Game)</t>
  </si>
  <si>
    <t>0106012210065</t>
  </si>
  <si>
    <t>Vincentius Valentino</t>
  </si>
  <si>
    <t>Mister Teen Jawa Timur</t>
  </si>
  <si>
    <t>2022-09-02</t>
  </si>
  <si>
    <t>2022-09-03</t>
  </si>
  <si>
    <t>Menjadi runner up 1/juara 2 dalam pageant mister teen jawa timur</t>
  </si>
  <si>
    <t>https://employee.uc.ac.id/index.php/file/get/sis/t_cp/e70a37d0-2f35-11ed-8683-000d3ac6bafe.jpg</t>
  </si>
  <si>
    <t>https://employee.uc.ac.id/index.php/file/get/sis/t_cp/f6118b64-2f35-11ed-8683-000d3ac6bafe_documentation.jpg</t>
  </si>
  <si>
    <t>Mister teen indonesia</t>
  </si>
  <si>
    <t>0106012210067</t>
  </si>
  <si>
    <t>Carol Angelina Shalim</t>
  </si>
  <si>
    <t>Inovasi ProdukUsaha Lokal BaliUniversitas Ciputra Surabaya x Plan International Indonesia</t>
  </si>
  <si>
    <t>2024-02-16</t>
  </si>
  <si>
    <t>Abdimas skala internasional dengan partner
internasional yaitu NGO PLAN Internasional di
Indonesia yang dilakukan secara daring di
bawah komando Bu Sri Tasya . Membina
UMKM binaan NGO PLAN yang ada di Pulau bali</t>
  </si>
  <si>
    <t>https://employee.uc.ac.id/index.php/file/get/sis/t_cp/d34068ba-ccc4-11ee-9ce3-000d3ac6bafe_assignmentletter.png</t>
  </si>
  <si>
    <t>https://employee.uc.ac.id/index.php/file/get/sis/t_cp/d34068ba-ccc4-11ee-9ce3-000d3ac6bafe_report.pdf</t>
  </si>
  <si>
    <t>NGO PLAN INTERNASIONAL &amp; Universitas Ciputra</t>
  </si>
  <si>
    <t>0106012210071</t>
  </si>
  <si>
    <t>Natasya</t>
  </si>
  <si>
    <t>0106012210074</t>
  </si>
  <si>
    <t>Dio Alexander Halim</t>
  </si>
  <si>
    <t>0106012210075</t>
  </si>
  <si>
    <t>Vania Felicia Liem</t>
  </si>
  <si>
    <t>0106012210077</t>
  </si>
  <si>
    <t>Anita Lucrecia</t>
  </si>
  <si>
    <t xml:space="preserve">The Beauty of Accounting </t>
  </si>
  <si>
    <t>2023-10-01</t>
  </si>
  <si>
    <t>https://employee.uc.ac.id/index.php/file/get/sis/t_cp/f1ad6804-98c7-11ee-96bc-000d3ac6bafe_assignmentletter.pdf</t>
  </si>
  <si>
    <t>https://employee.uc.ac.id/index.php/file/get/sis/t_cp/f1ad6804-98c7-11ee-96bc-000d3ac6bafe_report.pdf</t>
  </si>
  <si>
    <t>Anastasia Filiana Ismawati, S.E., Ak., M.Acc.</t>
  </si>
  <si>
    <t>0106012210078</t>
  </si>
  <si>
    <t>Debora Gracilia Winata</t>
  </si>
  <si>
    <t>Menjadi pembicara narasumber di SMP Taruna untuk pembelajaran P5 serta melakukan sharing terkait perjalanan bisnis dan proses menjadi Entrepreneur</t>
  </si>
  <si>
    <t>https://employee.uc.ac.id/index.php/file/get/sis/t_cp/edd763cc-70a1-4d9f-a348-f8de13b31887.jpg</t>
  </si>
  <si>
    <t>0106012210081</t>
  </si>
  <si>
    <t>Michelle Jovana Soedarto</t>
  </si>
  <si>
    <t>0106012210083</t>
  </si>
  <si>
    <t>Evelyne Audrey Tanoehardjo</t>
  </si>
  <si>
    <t>0106012210084</t>
  </si>
  <si>
    <t>Viona Joycelyn</t>
  </si>
  <si>
    <t>0106012210086</t>
  </si>
  <si>
    <t>Tantowi Tan</t>
  </si>
  <si>
    <t>0106012210087</t>
  </si>
  <si>
    <t>Lydia Mulyani</t>
  </si>
  <si>
    <t>Pengabdian Masyarakat Pengembangan Kemampuan Literasi Finansial Secara Digital Kepada Siswa SMA Happ</t>
  </si>
  <si>
    <t>2024-04-30</t>
  </si>
  <si>
    <t>MANUAL</t>
  </si>
  <si>
    <t>https://employee.uc.ac.id/index.php/file/get/sis/t_cp/multi/7e8e05a5-b9f9-4fdb-876b-56da4c497509_assignmentletter.pdf</t>
  </si>
  <si>
    <t>https://employee.uc.ac.id/index.php/file/get/sis/t_cp/multi/7e8e05a5-b9f9-4fdb-876b-56da4c497509_report.pdf</t>
  </si>
  <si>
    <t>Fakultas Pariwisata</t>
  </si>
  <si>
    <t>0106012210092</t>
  </si>
  <si>
    <t>Felix Hartono Arifin</t>
  </si>
  <si>
    <t>0106012210094</t>
  </si>
  <si>
    <t>Michael Sean Kevin</t>
  </si>
  <si>
    <t>0106012210095</t>
  </si>
  <si>
    <t>Jennifer Tjahyadi</t>
  </si>
  <si>
    <t>0106012210096</t>
  </si>
  <si>
    <t>Joshua Alexander</t>
  </si>
  <si>
    <t>Lawfest mobile legend tournament</t>
  </si>
  <si>
    <t>0000-00-00</t>
  </si>
  <si>
    <t>https://www.instagram.com/p/Cyez9XohgSr/?igshid=Mz</t>
  </si>
  <si>
    <t>https://employee.uc.ac.id/index.php/file/get/sis/t_cp/0bdc2a33-9517-11ee-a8d9-000d3ac6bafe_sertifikat.jpeg</t>
  </si>
  <si>
    <t>https://employee.uc.ac.id/index.php/file/get/sis/t_cp/0bdc2a33-9517-11ee-a8d9-000d3ac6bafe_surat_tugas.pdf</t>
  </si>
  <si>
    <t>https://employee.uc.ac.id/index.php/file/get/sis/t_cp/0bdc2a33-9517-11ee-a8d9-000d3ac6bafe_dokumentasi.jpeg</t>
  </si>
  <si>
    <t>GWK Tournament</t>
  </si>
  <si>
    <t>2023-11-18</t>
  </si>
  <si>
    <t>2023-11-19</t>
  </si>
  <si>
    <t>https://www.instagram.com/p/Cy77GaePLR6/?igshid=Mz</t>
  </si>
  <si>
    <t>https://employee.uc.ac.id/index.php/file/get/sis/t_cp/3ae2bd52-9516-11ee-a8d9-000d3ac6bafe_sertifikat.jpeg</t>
  </si>
  <si>
    <t>https://employee.uc.ac.id/index.php/file/get/sis/t_cp/3ae2bd52-9516-11ee-a8d9-000d3ac6bafe_surat_tugas.pdf</t>
  </si>
  <si>
    <t>https://employee.uc.ac.id/index.php/file/get/sis/t_cp/3ae2bd52-9516-11ee-a8d9-000d3ac6bafe_dokumentasi.jpeg</t>
  </si>
  <si>
    <t>Garis Waktu Kita - GWK.Net</t>
  </si>
  <si>
    <t>UNIVERSITY ESPORTS CLUB</t>
  </si>
  <si>
    <t>2024-03-30</t>
  </si>
  <si>
    <t>https://www.instagram.com/p/C4-EZVsSupw/?igsh=NG05</t>
  </si>
  <si>
    <t>https://employee.uc.ac.id/index.php/file/get/sis/t_cp/90885d5a-78e0-4941-8dc1-ceb85210ac4c_sertifikat.pdf</t>
  </si>
  <si>
    <t>https://employee.uc.ac.id/index.php/file/get/sis/t_cp/d80b1ebc-3bec-4fe2-afe6-59421da14639_surat_tugas.pdf</t>
  </si>
  <si>
    <t>https://employee.uc.ac.id/index.php/file/get/sis/t_cp/d80b1ebc-3bec-4fe2-afe6-59421da14639_dokumentasi.jpg</t>
  </si>
  <si>
    <t>X Club</t>
  </si>
  <si>
    <t>0106012210099</t>
  </si>
  <si>
    <t>Gilang Ricky Giovardy</t>
  </si>
  <si>
    <t>0106012210101</t>
  </si>
  <si>
    <t>Wendia Nelsa</t>
  </si>
  <si>
    <t>0106012210105</t>
  </si>
  <si>
    <t>Jocelline Aarona Putricia</t>
  </si>
  <si>
    <t>0106012210106</t>
  </si>
  <si>
    <t>Andrew Wibisono</t>
  </si>
  <si>
    <t xml:space="preserve">Pentingnya Kolaborasi untuk Gizi Yang Lebih Baik bagi Semua- dalam Rangka 20 Tahun GAIN. </t>
  </si>
  <si>
    <t>2022-11-24</t>
  </si>
  <si>
    <t xml:space="preserve">GAIN adalah organisasi international berbasis di Swiss yang diluncurkan di Perserikatan Bangsa-Bangsa pada tahun 2002 untuk mengatasi penderitaan manusia yang disebabkan oleh malnutrisi. GAIN memiliki kantor di Bangladesh, Ethiopia, India, Indonesia, Kenya, Mozambik, Nigeria, Pakistan, dan Tanzania </t>
  </si>
  <si>
    <t>https://employee.uc.ac.id/index.php/file/get/sis/t_cp/11d4bce4-7857-11ed-9bb7-000d3ac6bafe.pdf</t>
  </si>
  <si>
    <t>https://employee.uc.ac.id/index.php/file/get/sis/t_cp/11d4bce4-7857-11ed-9bb7-000d3ac6bafe_assignmentletter.pdf</t>
  </si>
  <si>
    <t>Global Alliance for Improved Nutrition (GAIN)</t>
  </si>
  <si>
    <t>0106012210109</t>
  </si>
  <si>
    <t>Michelle Angie Wangi Soputra</t>
  </si>
  <si>
    <t>0106012210113</t>
  </si>
  <si>
    <t>AldiI Reyden Valencio</t>
  </si>
  <si>
    <t>0106012210115</t>
  </si>
  <si>
    <t>Matthew Brandon</t>
  </si>
  <si>
    <t>0106012210118</t>
  </si>
  <si>
    <t>Gerrent Matthew Wijaya</t>
  </si>
  <si>
    <t>PKM Enterpreunership Development Batch 1 2023 "Produksi"</t>
  </si>
  <si>
    <t>2023-07-05</t>
  </si>
  <si>
    <t>PKM Kelas Enterpreunership Development Batch 1 2023 dengan tema produksi diadakan secara Online lewat media zoom yang dibawakan oleh Dr Sri Natasya Br Sitepu S.E M.EC,Dev sebagai pembicara dan pandamping mahasiswa UC yang bertugas.
mahasiswa yang bertugas
Gerrent Matthew Wijaya
Ricca Arifa Rachman</t>
  </si>
  <si>
    <t>Hak Kekayaan Intelektual (HKI) non paten (Hak Cipta)</t>
  </si>
  <si>
    <t>Www.development.org.sg</t>
  </si>
  <si>
    <t>https://employee.uc.ac.id/index.php/file/get/sis/t_cp/84743591-1b09-11ee-bf52-000d3ac6bafe.jpg</t>
  </si>
  <si>
    <t>https://employee.uc.ac.id/index.php/file/get/sis/t_cp/a1263e7d-1b09-11ee-bf52-000d3ac6bafe_report.jpg</t>
  </si>
  <si>
    <t>Development.SG</t>
  </si>
  <si>
    <t>0106012210119</t>
  </si>
  <si>
    <t>Marcell Gallardo Handoko</t>
  </si>
  <si>
    <t>0106012210123</t>
  </si>
  <si>
    <t>Jefferson Loru Koba</t>
  </si>
  <si>
    <t>Kangean Drag Championship</t>
  </si>
  <si>
    <t>2023-10-17</t>
  </si>
  <si>
    <t>KDC Kangean Drag Championship diadakan di sirkuit blackstone automotive superblock surabaya - Juara 1</t>
  </si>
  <si>
    <t>https://www.instagram.com/p/Cw2KAo3LmZi/?igshid=Mz</t>
  </si>
  <si>
    <t>https://employee.uc.ac.id/index.php/file/get/sis/t_cp/51bd0137-6cca-11ee-bdc1-000d3ac6bafe.jpg</t>
  </si>
  <si>
    <t>https://employee.uc.ac.id/index.php/file/get/sis/t_cp/52e71933-6cca-11ee-bdc1-000d3ac6bafe_assignmentletter.jpg</t>
  </si>
  <si>
    <t>https://employee.uc.ac.id/index.php/file/get/sis/t_cp/542b958e-6cca-11ee-bdc1-000d3ac6bafe_documentation.jpg</t>
  </si>
  <si>
    <t>IMI Ikatan Motor Indonesia</t>
  </si>
  <si>
    <t>0106012210125</t>
  </si>
  <si>
    <t>Eldrick Justin Muliadi</t>
  </si>
  <si>
    <t>0106012210127</t>
  </si>
  <si>
    <t>Christian Tamin</t>
  </si>
  <si>
    <t>0106012210128</t>
  </si>
  <si>
    <t>Gabriela Valencia Geonawan</t>
  </si>
  <si>
    <t>Kejuaraan Provinsi Taekwondo Indonesia Jawa Timur II</t>
  </si>
  <si>
    <t>2022-12-17</t>
  </si>
  <si>
    <t>https://employee.uc.ac.id/index.php/file/get/sis/t_cp/664e0bc8-7e18-11ed-934e-000d3ac6bafe.jpg</t>
  </si>
  <si>
    <t>https://employee.uc.ac.id/index.php/file/get/sis/t_cp/68f262f6-7e18-11ed-934e-000d3ac6bafe_assignmentletter.jpg</t>
  </si>
  <si>
    <t>https://employee.uc.ac.id/index.php/file/get/sis/t_cp/7b8b697d-7e18-11ed-934e-000d3ac6bafe_documentation.jpg</t>
  </si>
  <si>
    <t>KONI JATIM</t>
  </si>
  <si>
    <t>Kejuaraan Kota Taekwondo Surabaya 2023</t>
  </si>
  <si>
    <t>2023-05-02</t>
  </si>
  <si>
    <t>https://employee.uc.ac.id/index.php/file/get/sis/t_cp/84d09a66-e8a4-11ed-81bd-000d3ac6bafe.jpg</t>
  </si>
  <si>
    <t>https://employee.uc.ac.id/index.php/file/get/sis/t_cp/b323260e-e8a4-11ed-81bd-000d3ac6bafe_assignmentletter.jpg</t>
  </si>
  <si>
    <t>Pengkot TI</t>
  </si>
  <si>
    <t>0106012210129</t>
  </si>
  <si>
    <t>Raymond Setiyawan</t>
  </si>
  <si>
    <t>Coordinator UKM Tabletop (Game) 20222</t>
  </si>
  <si>
    <t>2023-02-20</t>
  </si>
  <si>
    <t>2023-06-03</t>
  </si>
  <si>
    <t>Koordinator Departemen UKM</t>
  </si>
  <si>
    <t>0106012210132</t>
  </si>
  <si>
    <t>Fa`iq Nabil Al Wasiim</t>
  </si>
  <si>
    <t>0106012210133</t>
  </si>
  <si>
    <t>Nicholas Marcell Wibisono</t>
  </si>
  <si>
    <t>https://employee.uc.ac.id/index.php/file/get/sis/t_cp/multi/c77a0b11-9336-11ee-859c-000d3ac6bafe.png</t>
  </si>
  <si>
    <t>https://employee.uc.ac.id/index.php/file/get/sis/t_cp/multi/c77a0b11-9336-11ee-859c-000d3ac6bafe_assignmentletter.png</t>
  </si>
  <si>
    <t>0106012210134</t>
  </si>
  <si>
    <t>Nico Jeremy Patrick Tjoa</t>
  </si>
  <si>
    <t>EUFORIA 2023</t>
  </si>
  <si>
    <t>2023-07-07</t>
  </si>
  <si>
    <t>2023-09-16</t>
  </si>
  <si>
    <t>Lomba yang diadain adalah business case oleh HIMMA UMN yang berkolaborasi dengan Sevenpreneur yang diiikuri berbagai Universitas Di Indonesia, seperti Binus, Undip Semarang, Ritsumeika Asia Pacific University, Universitas Media Nusantara, Universitas Telkom, Prasetiya Mulya, ITB, UI, Universitas Isl</t>
  </si>
  <si>
    <t>https://www.instagram.com/euforia_umn/?img_index=1</t>
  </si>
  <si>
    <t>https://employee.uc.ac.id/index.php/file/get/sis/t_cp/5def9290-791b-11ee-8973-000d3ac6bafe.pdf</t>
  </si>
  <si>
    <t>https://employee.uc.ac.id/index.php/file/get/sis/t_cp/5def9290-791b-11ee-8973-000d3ac6bafe_assignmentletter.pdf</t>
  </si>
  <si>
    <t>https://employee.uc.ac.id/index.php/file/get/sis/t_cp/5def9290-791b-11ee-8973-000d3ac6bafe_documentation.jpg</t>
  </si>
  <si>
    <t>HIMMA UMN (Himpunan Mahasiswa Manajemen Universita</t>
  </si>
  <si>
    <t>National Business Case Competition MCMC 2023</t>
  </si>
  <si>
    <t>2023-10-10</t>
  </si>
  <si>
    <t>https://www.instagram.com/p/Cw9Y-Wty7kr/</t>
  </si>
  <si>
    <t>https://employee.uc.ac.id/index.php/file/get/sis/t_cp/f208f3f9-52c1-455f-a9ec-7205522b11d6_sertifikat.pdf</t>
  </si>
  <si>
    <t>https://employee.uc.ac.id/index.php/file/get/sis/t_cp/f208f3f9-52c1-455f-a9ec-7205522b11d6_surat_tugas.pdf</t>
  </si>
  <si>
    <t>https://employee.uc.ac.id/index.php/file/get/sis/t_cp/f208f3f9-52c1-455f-a9ec-7205522b11d6_dokumentasi.pdf</t>
  </si>
  <si>
    <t>Musi Management Student Club Universitas Katolik M</t>
  </si>
  <si>
    <t>EFL Business Case Competition</t>
  </si>
  <si>
    <t>2023-11-17</t>
  </si>
  <si>
    <t>https://www.instagram.com/p/Czq02YSSmF7/?igshid=Mz</t>
  </si>
  <si>
    <t>https://employee.uc.ac.id/index.php/file/get/sis/t_cp/7582502d-8118-4caf-9819-c4b5376529b7_sertifikat.pdf</t>
  </si>
  <si>
    <t>https://employee.uc.ac.id/index.php/file/get/sis/t_cp/7582502d-8118-4caf-9819-c4b5376529b7_surat_tugas.pdf</t>
  </si>
  <si>
    <t>https://employee.uc.ac.id/index.php/file/get/sis/t_cp/7582502d-8118-4caf-9819-c4b5376529b7_dokumentasi.pdf</t>
  </si>
  <si>
    <t>Universitas Negeri Semarang</t>
  </si>
  <si>
    <t>Glowmention X Business Case and Debate Competition</t>
  </si>
  <si>
    <t>2024-04-29</t>
  </si>
  <si>
    <t>2024-06-05</t>
  </si>
  <si>
    <t>https://www.instagram.com/p/C6JDDfexQRe/</t>
  </si>
  <si>
    <t>https://employee.uc.ac.id/index.php/file/get/sis/t_cp/3dc31604-af7a-41ab-811c-eef13aadb32d_sertifikat.pdf</t>
  </si>
  <si>
    <t>https://employee.uc.ac.id/index.php/file/get/sis/t_cp/3dc31604-af7a-41ab-811c-eef13aadb32d_surat_tugas.pdf</t>
  </si>
  <si>
    <t>https://employee.uc.ac.id/index.php/file/get/sis/t_cp/3dc31604-af7a-41ab-811c-eef13aadb32d_dokumentasi.jpg</t>
  </si>
  <si>
    <t>Himpunan Mahasiswa Program Studi Manajemen Soegija</t>
  </si>
  <si>
    <t>0106012210142</t>
  </si>
  <si>
    <t>Gilbert Rexyleus</t>
  </si>
  <si>
    <t>PKM SAMBIKEREP - PAKAL 2023</t>
  </si>
  <si>
    <t>PKM yang diadakan oleh Bu Tasya dan Pak Krismi terhadap masyarakat UMKM dari wilayah kecamatan Sambikerep dan Pakal Kota Surabaya</t>
  </si>
  <si>
    <t>https://employee.uc.ac.id/index.php/file/get/sis/t_cp/16ab6866-d2db-11ee-bbb1-000d3ac6bafe_assignmentletter.pdf</t>
  </si>
  <si>
    <t>https://employee.uc.ac.id/index.php/file/get/sis/t_cp/16ab6866-d2db-11ee-bbb1-000d3ac6bafe_report.png</t>
  </si>
  <si>
    <t>Bu Tasya dan Pak Krismi</t>
  </si>
  <si>
    <t>0106012210150</t>
  </si>
  <si>
    <t>I Gede Purana Jaya Kusuma</t>
  </si>
  <si>
    <t>Coordinator UKM Kesatuan Mahasiswa Hindu Dharma UC 20231</t>
  </si>
  <si>
    <t>UKM Kesatuan Mahasiswa Hindu Dharma UC</t>
  </si>
  <si>
    <t>Coordinator UKM Kesatuan Mahasiswa Hindu Dharma UC 20232</t>
  </si>
  <si>
    <t>0106012210151</t>
  </si>
  <si>
    <t>Cabrina Irmadela Setiawan</t>
  </si>
  <si>
    <t xml:space="preserve">Agriculture Scientific Competition (AGTION) 2023 kategori Lomba Business Plan </t>
  </si>
  <si>
    <t>2023-05-20</t>
  </si>
  <si>
    <t>2023-07-27</t>
  </si>
  <si>
    <t>Juara 3 Lomba Business Plan Agriculture Scientific Competition (AGTION) 2023</t>
  </si>
  <si>
    <t>https://www.instagram.com/p/CsK_DdnrqZJ/?igshid=Mz</t>
  </si>
  <si>
    <t>https://employee.uc.ac.id/index.php/file/get/sis/t_cp/8c801ad3-3b1e-11ee-b144-000d3ac6bafe.pdf</t>
  </si>
  <si>
    <t>https://employee.uc.ac.id/index.php/file/get/sis/t_cp/8c801ad3-3b1e-11ee-b144-000d3ac6bafe_assignmentletter.pdf</t>
  </si>
  <si>
    <t>https://employee.uc.ac.id/index.php/file/get/sis/t_cp/8c801ad3-3b1e-11ee-b144-000d3ac6bafe_documentation.jpeg</t>
  </si>
  <si>
    <t>UPN Veteran Jawa Timur</t>
  </si>
  <si>
    <t>0106012210154</t>
  </si>
  <si>
    <t>Jasmine Nadine Amanda Hartanto</t>
  </si>
  <si>
    <t>0106012210159</t>
  </si>
  <si>
    <t>Sharon Gloria Chandra</t>
  </si>
  <si>
    <t>0106012210162</t>
  </si>
  <si>
    <t>Marcel Christofer</t>
  </si>
  <si>
    <t>0106012210164</t>
  </si>
  <si>
    <t>Dave Christian</t>
  </si>
  <si>
    <t>0106012210177</t>
  </si>
  <si>
    <t>Abel Cendana Mulyadi</t>
  </si>
  <si>
    <t>2024-02-06</t>
  </si>
  <si>
    <t xml:space="preserve">PKM yang diadakan oleh Bu Tasya dan Pak Krismi terhadap masyarakat UMKM dari wilayah kecamatan Sambikerep dan Pakal Kota Surabaya </t>
  </si>
  <si>
    <t>https://employee.uc.ac.id/index.php/file/get/sis/t_cp/04059a0e-c49e-11ee-9e62-000d3ac6bafe.png</t>
  </si>
  <si>
    <t>0106012210178</t>
  </si>
  <si>
    <t>Riskinarosa</t>
  </si>
  <si>
    <t>LOMBA KONTEN EDUKASI SAHAM  INVESTMENT BOOTCAMP MASTERY 2023</t>
  </si>
  <si>
    <t>2024-06-06</t>
  </si>
  <si>
    <t>https://employee.uc.ac.id/index.php/file/get/sis/t_cp/multi/4bc573bc-ae6d-4b3d-88ac-9e10b8767987.png</t>
  </si>
  <si>
    <t>https://employee.uc.ac.id/index.php/file/get/sis/t_cp/multi/4bc573bc-ae6d-4b3d-88ac-9e10b8767987_assignmentletter.png</t>
  </si>
  <si>
    <t>https://employee.uc.ac.id/index.php/file/get/sis/t_cp/multi/4bc573bc-ae6d-4b3d-88ac-9e10b8767987_documentation.png</t>
  </si>
  <si>
    <t>UC FINANCIAL CLUB  SCHOOL OF BUSINESS AND MANAGEME</t>
  </si>
  <si>
    <t>Closing PKM (Business Presentation UMKM)</t>
  </si>
  <si>
    <t>2024-01-08</t>
  </si>
  <si>
    <t xml:space="preserve">karya rekaman video Closing PKM (Business Presentation UMKM). Video ini berisi kegiatan business presentation UMKM yang memaparkan potensi ekonomi yang dimiliki setiap UMKM. Ide kreatif yang tercermin dari produk dan teknik marketing </t>
  </si>
  <si>
    <t>https://employee.uc.ac.id/index.php/file/get/sis/t_cp/514accbf-c4ae-11ee-9e62-000d3ac6bafe.png</t>
  </si>
  <si>
    <t>https://employee.uc.ac.id/index.php/file/get/sis/t_cp/514accbf-c4ae-11ee-9e62-000d3ac6bafe_assignmentletter.pdf</t>
  </si>
  <si>
    <t>PKM Universitas Ciputra</t>
  </si>
  <si>
    <t>karya rekaman video Closing PKM
(Business Presentation UMKM). Video ini berisi kegiatan business presentation UMKM yang memaparkan potensi ekonomi yang dimiliki setiap UMKM. Ide kreatif yang tercermin dari produk dan teknik marketing</t>
  </si>
  <si>
    <t>https://employee.uc.ac.id/index.php/file/get/sis/t_cp/2967af3d-c8b9-11ee-b5ac-000d3ac6bafe_assignmentletter.pdf</t>
  </si>
  <si>
    <t>Coordinator UKM Tabletop (Game) 20232</t>
  </si>
  <si>
    <t>0106012210180</t>
  </si>
  <si>
    <t>Adinda Ascaryawati Puspa Wardana</t>
  </si>
  <si>
    <t>Pendampingan UMKM Untuk Meningkatkan Omset Bisnis Melalui Sistem Pemasaran Offline di Kecamatan Paka</t>
  </si>
  <si>
    <t>2023-09-12</t>
  </si>
  <si>
    <t>2024-05-31</t>
  </si>
  <si>
    <t>Penelitian dan pengabdian masyarakat berupa Pendampingan UMKM Untuk Meningkatkan Omset Bisnis Melalui Sistem Pemasaran Offline di Kecamatan Pakal, Kota Surabaya. Bersama Ibu Sri Nathasya Br Sitepu, dan Bapak Krismi Budi Sienatra. Dengan mahasiswa adinda ascaryawati puspa W.</t>
  </si>
  <si>
    <t>https://employee.uc.ac.id/index.php/file/get/sis/t_cp/bb5f91c0-98c4-4270-b7f4-9cecd04bb6a4_assignmentletter.pdf</t>
  </si>
  <si>
    <t>https://employee.uc.ac.id/index.php/file/get/sis/t_cp/bb5f91c0-98c4-4270-b7f4-9cecd04bb6a4_report.pdf</t>
  </si>
  <si>
    <t>Universitas Ciputra Surabaya</t>
  </si>
  <si>
    <t>0106012210183</t>
  </si>
  <si>
    <t>Ryan Etenia Gadman</t>
  </si>
  <si>
    <t>0106012210184</t>
  </si>
  <si>
    <t>Joceline Eloysa Halim</t>
  </si>
  <si>
    <t>EUNOIA BRAWIJAYA 2023</t>
  </si>
  <si>
    <t>2023-11-25</t>
  </si>
  <si>
    <t>https://www.instagram.com/p/CynrAySSwLv/?igshid=Nz</t>
  </si>
  <si>
    <t>https://employee.uc.ac.id/index.php/file/get/sis/t_cp/7b56df10-9ee5-11ee-a41a-000d3ac6bafe_sertifikat.jpeg</t>
  </si>
  <si>
    <t>https://employee.uc.ac.id/index.php/file/get/sis/t_cp/7b56df10-9ee5-11ee-a41a-000d3ac6bafe_surat_tugas.pdf</t>
  </si>
  <si>
    <t>https://employee.uc.ac.id/index.php/file/get/sis/t_cp/7b56df10-9ee5-11ee-a41a-000d3ac6bafe_dokumentasi.jpeg</t>
  </si>
  <si>
    <t>https://employee.uc.ac.id/index.php/file/get/sis/t_cp/ba971ffc-c3db-45b6-8df6-66e1dc7d8d5d_sertifikat.pdf</t>
  </si>
  <si>
    <t>https://employee.uc.ac.id/index.php/file/get/sis/t_cp/ba971ffc-c3db-45b6-8df6-66e1dc7d8d5d_surat_tugas.pdf</t>
  </si>
  <si>
    <t>https://employee.uc.ac.id/index.php/file/get/sis/t_cp/ba971ffc-c3db-45b6-8df6-66e1dc7d8d5d_dokumentasi.jpg</t>
  </si>
  <si>
    <t>0106012210185</t>
  </si>
  <si>
    <t>Jessica Halim</t>
  </si>
  <si>
    <t>Lomba ini merupakan lomba business case competition yang diadakan oleh HIMMA UMN yang berkolaborasi dengan Sevenpreneur yang diikuti oleh berbagai universitas di Indonesia seperti Binus, Undip Semarang, Ritsumeikan Asia Pacific University, Universitas Media Nusantara, Universitas Telkom, Universitas</t>
  </si>
  <si>
    <t>https://employee.uc.ac.id/index.php/file/get/sis/t_cp/e947c294-78a3-11ee-a0ef-000d3ac6bafe.pdf</t>
  </si>
  <si>
    <t>https://employee.uc.ac.id/index.php/file/get/sis/t_cp/e947c294-78a3-11ee-a0ef-000d3ac6bafe_assignmentletter.pdf</t>
  </si>
  <si>
    <t>https://employee.uc.ac.id/index.php/file/get/sis/t_cp/e947c294-78a3-11ee-a0ef-000d3ac6bafe_documentation.jpg</t>
  </si>
  <si>
    <t>0106012210187</t>
  </si>
  <si>
    <t>Ravael Hasintongan Sirait</t>
  </si>
  <si>
    <t>Coordinator UKM Abstract (Musik) 20231</t>
  </si>
  <si>
    <t>UKM Abstract (Musik)</t>
  </si>
  <si>
    <t>Coordinator UKM Abstract (Musik) 20232</t>
  </si>
  <si>
    <t>0106012210190</t>
  </si>
  <si>
    <t>Jonathan Adrian Sutanto</t>
  </si>
  <si>
    <t>0106012210197</t>
  </si>
  <si>
    <t>I Putu Krishna Gangga Asta Dave</t>
  </si>
  <si>
    <t>0106012210198</t>
  </si>
  <si>
    <t>Qur Roti A`yun</t>
  </si>
  <si>
    <t>Coordinator UKM Moslem Community UC 20231</t>
  </si>
  <si>
    <t>UKM Moslem Community UC</t>
  </si>
  <si>
    <t>0106012210204</t>
  </si>
  <si>
    <t>Chelsea Patricia Suryanto</t>
  </si>
  <si>
    <t>0106012210213</t>
  </si>
  <si>
    <t>Christoper</t>
  </si>
  <si>
    <t>0106012210214</t>
  </si>
  <si>
    <t>Muhammad Rio Febrian Maulana</t>
  </si>
  <si>
    <t>Sekretaris UKM Mahatra (Pecinta Alam) 20231</t>
  </si>
  <si>
    <t>UKM Mahatra (Pecinta Alam)</t>
  </si>
  <si>
    <t>Wakil Ketua UKM Mahatra (Pecinta Alam) 20232</t>
  </si>
  <si>
    <t>Wakil Ketua UKM</t>
  </si>
  <si>
    <t>0106012210216</t>
  </si>
  <si>
    <t>Josephine Angela Kuncoro</t>
  </si>
  <si>
    <t>Pengabdian Masyarakat International kerjasama antar School of Business and Management Universitas Ci</t>
  </si>
  <si>
    <t>https://employee.uc.ac.id/index.php/file/get/sis/t_cp/14bf03c1-d55f-11ee-b67e-000d3ac6bafe_assignmentletter.pdf</t>
  </si>
  <si>
    <t>https://employee.uc.ac.id/index.php/file/get/sis/t_cp/14bf03c1-d55f-11ee-b67e-000d3ac6bafe_report.jpg</t>
  </si>
  <si>
    <t xml:space="preserve">Universitas Ciputra </t>
  </si>
  <si>
    <t>0106012210217</t>
  </si>
  <si>
    <t>Tiffany Michelle Jatmiko</t>
  </si>
  <si>
    <t>0106012210219</t>
  </si>
  <si>
    <t>Clarabella Maria Theodora Retanubun</t>
  </si>
  <si>
    <t>Sekretaris/Bendahara UKM Taekwondo 20231</t>
  </si>
  <si>
    <t>UKM Taekwondo</t>
  </si>
  <si>
    <t>Sekretaris/Bendahara UKM Taekwondo 20232</t>
  </si>
  <si>
    <t>0106012210220</t>
  </si>
  <si>
    <t>Hanny Glorify Nathanael Sengkey</t>
  </si>
  <si>
    <t>0106012210222</t>
  </si>
  <si>
    <t>Putu Rio Randika Ardana</t>
  </si>
  <si>
    <t>0106012210224</t>
  </si>
  <si>
    <t>Jessica Angelina The</t>
  </si>
  <si>
    <t>AGTION (Agriculture Scientific Competition)</t>
  </si>
  <si>
    <t>lomba ini didasari dengan tema Peran Generasi Muda dalam Membangun Pertanian, dengan jumlah peserta sebanyak 450 orang, dari 10 provinsi dan 29 kampus.</t>
  </si>
  <si>
    <t>https://www.capcut.com/template-detail/71872733452</t>
  </si>
  <si>
    <t>https://employee.uc.ac.id/index.php/file/get/sis/t_cp/7aa6c4b5-3d25-11ee-8e81-000d3ac6bafe.pdf</t>
  </si>
  <si>
    <t>https://employee.uc.ac.id/index.php/file/get/sis/t_cp/7aa6c4b5-3d25-11ee-8e81-000d3ac6bafe_assignmentletter.pdf</t>
  </si>
  <si>
    <t>https://employee.uc.ac.id/index.php/file/get/sis/t_cp/7aa6c4b5-3d25-11ee-8e81-000d3ac6bafe_documentation.jpg</t>
  </si>
  <si>
    <t>UPN Veteran Surabaya, Fakultas Pertanian</t>
  </si>
  <si>
    <t>0106012210230</t>
  </si>
  <si>
    <t>Muhammad Wildan Ulinnuha</t>
  </si>
  <si>
    <t>0106012210234</t>
  </si>
  <si>
    <t>Madeline Margareth Wibisono</t>
  </si>
  <si>
    <t>0106012210236</t>
  </si>
  <si>
    <t>Ni Luh Putu Andini Kusuma Putri Darsana</t>
  </si>
  <si>
    <t>0106012210238</t>
  </si>
  <si>
    <t>Theodore Hermanto</t>
  </si>
  <si>
    <t>0106012210241</t>
  </si>
  <si>
    <t>Naila Syafadina Ahmad</t>
  </si>
  <si>
    <t>0106012210245</t>
  </si>
  <si>
    <t>Muhammad Iqbal Al Habibi</t>
  </si>
  <si>
    <t>0106012210247</t>
  </si>
  <si>
    <t>Carissa Belluci</t>
  </si>
  <si>
    <t>0106012210249</t>
  </si>
  <si>
    <t>Exel Apriano Wijaya</t>
  </si>
  <si>
    <t>0106012210251</t>
  </si>
  <si>
    <t>Angelin Michelle Tendra</t>
  </si>
  <si>
    <t>0106012210252</t>
  </si>
  <si>
    <t>Vincent Lawrence</t>
  </si>
  <si>
    <t>0106012210253</t>
  </si>
  <si>
    <t>Riska Listiyani</t>
  </si>
  <si>
    <t>Coordinator UKM Choir 20231</t>
  </si>
  <si>
    <t>UKM Choir</t>
  </si>
  <si>
    <t>Coordinator UKM Choir 20232</t>
  </si>
  <si>
    <t>0106012210254</t>
  </si>
  <si>
    <t>Natasya Sharla Kirana</t>
  </si>
  <si>
    <t>0106012210257</t>
  </si>
  <si>
    <t>I Wayan Michael Mahaabhinaya Darmawan</t>
  </si>
  <si>
    <t>Wakil Ketua UKM Abstract (Musik) 20231</t>
  </si>
  <si>
    <t>Wakil Ketua UKM Abstract (Musik) 20232</t>
  </si>
  <si>
    <t>0106012210258</t>
  </si>
  <si>
    <t>Dennis Octavius</t>
  </si>
  <si>
    <t>0106012210262</t>
  </si>
  <si>
    <t>Salsabilla Putri Sutikno</t>
  </si>
  <si>
    <t>Coordinator UKM Artupic (Fotografi) 20231</t>
  </si>
  <si>
    <t>UKM Artupic (Fotografi)</t>
  </si>
  <si>
    <t>Coordinator UKM Artupic (Fotografi) 20232</t>
  </si>
  <si>
    <t>0106012210263</t>
  </si>
  <si>
    <t>Tyaga Adinata Povannes</t>
  </si>
  <si>
    <t>Sekretaris/Bendahara UKM Artupic (Fotografi) 20231</t>
  </si>
  <si>
    <t>Sekretaris/Bendahara UKM Artupic (Fotografi) 20232</t>
  </si>
  <si>
    <t>0106012210265</t>
  </si>
  <si>
    <t>Aqila Nur Khalizah</t>
  </si>
  <si>
    <t>Wakil Ketua UKM Artupic (Fotografi) 20231</t>
  </si>
  <si>
    <t>Wakil Ketua UKM Artupic (Fotografi) 20232</t>
  </si>
  <si>
    <t>0106012210267</t>
  </si>
  <si>
    <t>I Made Dwi Ari Setiawan</t>
  </si>
  <si>
    <t>0106012210271</t>
  </si>
  <si>
    <t>Vonni Meyra Sutikno</t>
  </si>
  <si>
    <t>BCA Business Case Competition</t>
  </si>
  <si>
    <t>2023-08-05</t>
  </si>
  <si>
    <t>2023-09-01</t>
  </si>
  <si>
    <t>https://www.bcacompetition.co.id/</t>
  </si>
  <si>
    <t>https://employee.uc.ac.id/index.php/file/get/sis/t_cp/16440d24-63a2-11ee-ae29-000d3ac6bafe.pdf</t>
  </si>
  <si>
    <t>https://employee.uc.ac.id/index.php/file/get/sis/t_cp/16440d24-63a2-11ee-ae29-000d3ac6bafe_assignmentletter.pdf</t>
  </si>
  <si>
    <t>https://employee.uc.ac.id/index.php/file/get/sis/t_cp/16440d24-63a2-11ee-ae29-000d3ac6bafe_documentation.jpeg</t>
  </si>
  <si>
    <t>BCA / One Indoenesia</t>
  </si>
  <si>
    <t>Sebelas Maret Business Case Competition</t>
  </si>
  <si>
    <t>2023-10-25</t>
  </si>
  <si>
    <t>2023-10-28</t>
  </si>
  <si>
    <t>https://www.instagram.com/p/CxJAAHDP2SX/?igsh=MXQz</t>
  </si>
  <si>
    <t>https://employee.uc.ac.id/index.php/file/get/sis/t_cp/ccc9b0b5-1036-410c-9600-6eba3ea5b25f_sertifikat.pdf</t>
  </si>
  <si>
    <t>https://employee.uc.ac.id/index.php/file/get/sis/t_cp/ccc9b0b5-1036-410c-9600-6eba3ea5b25f_surat_tugas.pdf</t>
  </si>
  <si>
    <t>https://employee.uc.ac.id/index.php/file/get/sis/t_cp/ccc9b0b5-1036-410c-9600-6eba3ea5b25f_dokumentasi.jpg</t>
  </si>
  <si>
    <t>FEB Universitas Sebelas Maret</t>
  </si>
  <si>
    <t>0106012210273</t>
  </si>
  <si>
    <t>Muhammad Naufal Zamzami Cahyaputra</t>
  </si>
  <si>
    <t>Coordinator UKM Moslem Community UC 20232</t>
  </si>
  <si>
    <t>0106012210277</t>
  </si>
  <si>
    <t>Atthariq Alkausar Herdiyanto</t>
  </si>
  <si>
    <t>Education With Fiftyseven</t>
  </si>
  <si>
    <t>2022-12-12</t>
  </si>
  <si>
    <t xml:space="preserve">Event tersebut adalah mengajar pada TK Komunitas Untuk Indonesia yang merupakan sekolah TK gratis bagi mereka yang membutuhkan, sehingga kontribusi kami adalah membantu penyampaian materi yang bertema transportasi dalam bahasa inggris dan juga membantu melengkapi kebutuhan mereka seperti alat tulis </t>
  </si>
  <si>
    <t>https://employee.uc.ac.id/index.php/file/get/sis/t_cp/b67d1ff2-b3ec-11ed-9a6a-000d3ac6bafe_assignmentletter.pdf</t>
  </si>
  <si>
    <t>https://employee.uc.ac.id/index.php/file/get/sis/t_cp/b67d1ff2-b3ec-11ed-9a6a-000d3ac6bafe_report.pdf</t>
  </si>
  <si>
    <t>TK Komunitas Untuk Indonesia</t>
  </si>
  <si>
    <t>0106012210278</t>
  </si>
  <si>
    <t>Je Ivan Dhamma Pratama</t>
  </si>
  <si>
    <t>0106012210279</t>
  </si>
  <si>
    <t>Syaiful Arif</t>
  </si>
  <si>
    <t>0106012210280</t>
  </si>
  <si>
    <t>Devina Devi Purnomo</t>
  </si>
  <si>
    <t>0106012210281</t>
  </si>
  <si>
    <t>Valentino Edrick Yulianto</t>
  </si>
  <si>
    <t>Coordinator UKM UC Buddhist Community 20231</t>
  </si>
  <si>
    <t>UKM UC Buddhist Community</t>
  </si>
  <si>
    <t>Coordinator UKM UC Buddhist Community 20232</t>
  </si>
  <si>
    <t>0106012210282</t>
  </si>
  <si>
    <t>Benjamin Juan Constantine</t>
  </si>
  <si>
    <t>0106012210284</t>
  </si>
  <si>
    <t>Mizell Jocasta Arie Putra Soebeno</t>
  </si>
  <si>
    <t>0106012210285</t>
  </si>
  <si>
    <t>Angellica Beatrice Widjanarko</t>
  </si>
  <si>
    <t>0106012210286</t>
  </si>
  <si>
    <t>Melissa Wijaya</t>
  </si>
  <si>
    <t>0106012210288</t>
  </si>
  <si>
    <t>Jose Alessandro Tanumihardja</t>
  </si>
  <si>
    <t>0106012210294</t>
  </si>
  <si>
    <t>Kevin Christiano Adjie Suseno</t>
  </si>
  <si>
    <t>0106012210303</t>
  </si>
  <si>
    <t>Beatrice Michelle Valerie W.</t>
  </si>
  <si>
    <t>0106012210304</t>
  </si>
  <si>
    <t>Bryant Mathew Wicaksono</t>
  </si>
  <si>
    <t>0106012210309</t>
  </si>
  <si>
    <t>Angie Ivana Setiawan</t>
  </si>
  <si>
    <t>0106012210312</t>
  </si>
  <si>
    <t>Iftikar Nadhif Alim</t>
  </si>
  <si>
    <t>0106012210316</t>
  </si>
  <si>
    <t>Gregorius Sebastian Kristanto</t>
  </si>
  <si>
    <t>0106012210317</t>
  </si>
  <si>
    <t>Dwantara Alexander Christo</t>
  </si>
  <si>
    <t>0106012210318</t>
  </si>
  <si>
    <t>Achmad Edas Athoillah Syah Putra</t>
  </si>
  <si>
    <t>0106012210319</t>
  </si>
  <si>
    <t>Prisillia Novianni Hendra</t>
  </si>
  <si>
    <t>0106012210322</t>
  </si>
  <si>
    <t>Kresna Andrean</t>
  </si>
  <si>
    <t>0106012210323</t>
  </si>
  <si>
    <t>Billy Tanjung</t>
  </si>
  <si>
    <t>0106012210332</t>
  </si>
  <si>
    <t>Kevin Aprivanly Yang</t>
  </si>
  <si>
    <t>0106012210338</t>
  </si>
  <si>
    <t>Audreylia Keisha Poajaya</t>
  </si>
  <si>
    <t>0106012210340</t>
  </si>
  <si>
    <t>Najwa Zahira Shafa</t>
  </si>
  <si>
    <t>0106012210344</t>
  </si>
  <si>
    <t>Bertrand Lovell Parandaya</t>
  </si>
  <si>
    <t>0106012210347</t>
  </si>
  <si>
    <t>Muhammad Rizky Ngainul Yakin</t>
  </si>
  <si>
    <t>0106012210351</t>
  </si>
  <si>
    <t>Vanessa Wynne</t>
  </si>
  <si>
    <t>0106012210361</t>
  </si>
  <si>
    <t>Kennard Abelio Santoso Tjio</t>
  </si>
  <si>
    <t>0106012210362</t>
  </si>
  <si>
    <t>Ivan Indrayana Sugiyanto</t>
  </si>
  <si>
    <t>0106012210363</t>
  </si>
  <si>
    <t>I Gede Rama Naranta Degur</t>
  </si>
  <si>
    <t>0106012210367</t>
  </si>
  <si>
    <t>Stefany Agustina Purwanto</t>
  </si>
  <si>
    <t>PKM Plan International Indonesia</t>
  </si>
  <si>
    <t>2023-09-09</t>
  </si>
  <si>
    <t>Permohonan pengajuan KP Pengabdian Masyarakat karena telah mengikuti kegiatan, Pengabdian Masyarakat Internasional kerjasama antara School of Business and Management Universitas Ciputra Surabaya dengan Yayasan Plan International Indonesia
(YPlI)_Batch 2</t>
  </si>
  <si>
    <t>https://employee.uc.ac.id/index.php/file/get/sis/t_cp/0609ecee-ccb5-11ee-9ce3-000d3ac6bafe.jpg</t>
  </si>
  <si>
    <t>https://employee.uc.ac.id/index.php/file/get/sis/t_cp/0609ecee-ccb5-11ee-9ce3-000d3ac6bafe_assignmentletter.jpg</t>
  </si>
  <si>
    <t>https://employee.uc.ac.id/index.php/file/get/sis/t_cp/0609ecee-ccb5-11ee-9ce3-000d3ac6bafe_report.pdf</t>
  </si>
  <si>
    <t>School of Business and Management</t>
  </si>
  <si>
    <t>Wakil Ketua UKM Basket 20231</t>
  </si>
  <si>
    <t>UKM Basket</t>
  </si>
  <si>
    <t>0106012210371</t>
  </si>
  <si>
    <t>Ainina Yasmine Mardiana</t>
  </si>
  <si>
    <t>0106012210382</t>
  </si>
  <si>
    <t>Claymenth Xylon Wijaya</t>
  </si>
  <si>
    <t>0106012210383</t>
  </si>
  <si>
    <t>Kenzie Enver Al Faruq</t>
  </si>
  <si>
    <t>0106012210386</t>
  </si>
  <si>
    <t>Nayla Izzah Maulana</t>
  </si>
  <si>
    <t>0106012210388</t>
  </si>
  <si>
    <t xml:space="preserve">Humaidatul Faiqoh Putri Abdillah </t>
  </si>
  <si>
    <t>0106012210389</t>
  </si>
  <si>
    <t>Kevin Nathanael Saputra Djolin</t>
  </si>
  <si>
    <t>Coordinator UKM Persekutuan Mahasiswa Kristen 20231</t>
  </si>
  <si>
    <t>UKM Persekutuan Mahasiswa Kristen</t>
  </si>
  <si>
    <t>0106012210392</t>
  </si>
  <si>
    <t>Wandi Hardiansyah Lubis</t>
  </si>
  <si>
    <t>0106012210394</t>
  </si>
  <si>
    <t>Adam Johan Amar Raay</t>
  </si>
  <si>
    <t>0106012210398</t>
  </si>
  <si>
    <t>Christian Fenton Handoko</t>
  </si>
  <si>
    <t>0106012210404</t>
  </si>
  <si>
    <t>Yohana Cinta Ayu Desylina</t>
  </si>
  <si>
    <t>0106012210405</t>
  </si>
  <si>
    <t>Muhammad Ilhan Surya Suhaybidin</t>
  </si>
  <si>
    <t>0106012210406</t>
  </si>
  <si>
    <t>Ananda Mahendra</t>
  </si>
  <si>
    <t>0106012210407</t>
  </si>
  <si>
    <t>Florentcia Aurora</t>
  </si>
  <si>
    <t>0106012210408</t>
  </si>
  <si>
    <t>Julius Kevin Jonathan Pratama</t>
  </si>
  <si>
    <t>Widya Mandala Debate Competition</t>
  </si>
  <si>
    <t>2023-02-11</t>
  </si>
  <si>
    <t>2023-02-12</t>
  </si>
  <si>
    <t>Lomba Debat Bahasa Indonesia dengan Tema "Equality in Diversity" diadakan oleh Universitas Katholik Widay Mandala</t>
  </si>
  <si>
    <t>https://employee.uc.ac.id/index.php/file/get/sis/t_cp/a141d288-02df-11ee-a50e-000d3ac6bafe.pdf</t>
  </si>
  <si>
    <t>https://employee.uc.ac.id/index.php/file/get/sis/t_cp/a141d288-02df-11ee-a50e-000d3ac6bafe_assignmentletter.pdf</t>
  </si>
  <si>
    <t>https://employee.uc.ac.id/index.php/file/get/sis/t_cp/a141d288-02df-11ee-a50e-000d3ac6bafe_documentation.JPG</t>
  </si>
  <si>
    <t>Kementerian SDM Universitas Katholik Widya Mandala</t>
  </si>
  <si>
    <t>Seleksi LDBI NSDC Tingkat Kabupaten Trenggalek</t>
  </si>
  <si>
    <t>2023-05-17</t>
  </si>
  <si>
    <t>Dewan juri seleksi LDBI-NSDC tingkat Kabupaten Trenggalek 2023</t>
  </si>
  <si>
    <t>Juri</t>
  </si>
  <si>
    <t>https://sma.pusatprestasinasional.kemdikbud.go.id/</t>
  </si>
  <si>
    <t>https://employee.uc.ac.id/index.php/file/get/sis/t_cp/de3727e4-1dab-11ee-ab97-000d3ac6bafe.pdf</t>
  </si>
  <si>
    <t>MGMP Bahasa Indonesia Bahasa Inggris SMA Kabupaten</t>
  </si>
  <si>
    <t>0106012210420</t>
  </si>
  <si>
    <t>Steven Adi Santoso</t>
  </si>
  <si>
    <t xml:space="preserve">Seleksi LDBI NSDC Tingkat Kabupaten Trenggalek </t>
  </si>
  <si>
    <t>https://employee.uc.ac.id/index.php/file/get/sis/t_cp/e42e6661-f715-11ed-9687-000d3ac6bafe.pdf</t>
  </si>
  <si>
    <t>Kompetisi Debat Mahasiswa Indonesia (KDMI)</t>
  </si>
  <si>
    <t>2023-08-04</t>
  </si>
  <si>
    <t>2023-08-07</t>
  </si>
  <si>
    <t>Juara 3 KDMI Wilayah 4 (Jawa Timur, Bali, Nusa Tenggara Barat) tahun 2023</t>
  </si>
  <si>
    <t>https://pusatprestasinasional.kemdikbud.go.id/even</t>
  </si>
  <si>
    <t>https://employee.uc.ac.id/index.php/file/get/sis/t_cp/a21475b5-84ef-11ee-8b9b-000d3ac6bafe.pdf</t>
  </si>
  <si>
    <t>https://employee.uc.ac.id/index.php/file/get/sis/t_cp/a21475b5-84ef-11ee-8b9b-000d3ac6bafe_assignmentletter.pdf</t>
  </si>
  <si>
    <t>https://employee.uc.ac.id/index.php/file/get/sis/t_cp/a21475b5-84ef-11ee-8b9b-000d3ac6bafe_documentation.jpg</t>
  </si>
  <si>
    <t>Balai Pengembangan Talenta Indonesia</t>
  </si>
  <si>
    <t>Sekretaris UKM Universitas Ciputra Debate Society (UCDS) 20231</t>
  </si>
  <si>
    <t>UKM Universitas Ciputra Debate Society (UCDS)</t>
  </si>
  <si>
    <t>Kompetisi Debat Bahasa Indonesia (KDBI) UNAS FEST</t>
  </si>
  <si>
    <t>2023-12-05</t>
  </si>
  <si>
    <t>https://www.instagram.com/p/CyaUFK4xwfl/?utm_sourc</t>
  </si>
  <si>
    <t>https://employee.uc.ac.id/index.php/file/get/sis/t_cp/33b68316-b991-11ee-bfa0-000d3ac6bafe_sertifikat.pdf</t>
  </si>
  <si>
    <t>https://employee.uc.ac.id/index.php/file/get/sis/t_cp/33b68316-b991-11ee-bfa0-000d3ac6bafe_surat_tugas.pdf</t>
  </si>
  <si>
    <t>https://employee.uc.ac.id/index.php/file/get/sis/t_cp/33b68316-b991-11ee-bfa0-000d3ac6bafe_dokumentasi.pdf</t>
  </si>
  <si>
    <t>Universitas Nasional</t>
  </si>
  <si>
    <t>Widya Mandala Debate Competition (Bahasa Inggris)</t>
  </si>
  <si>
    <t>2024-01-27</t>
  </si>
  <si>
    <t>2024-02-17</t>
  </si>
  <si>
    <t>https://www.instagram.com/p/CzJGe-HBSDv/?utm_sourc</t>
  </si>
  <si>
    <t>https://employee.uc.ac.id/index.php/file/get/sis/t_cp/1f333b04-6c57-4637-862b-31d729005245_sertifikat.pdf</t>
  </si>
  <si>
    <t>https://employee.uc.ac.id/index.php/file/get/sis/t_cp/1f333b04-6c57-4637-862b-31d729005245_surat_tugas.pdf</t>
  </si>
  <si>
    <t>https://employee.uc.ac.id/index.php/file/get/sis/t_cp/1f333b04-6c57-4637-862b-31d729005245_dokumentasi.JPG</t>
  </si>
  <si>
    <t>Universitas Widya Mandala</t>
  </si>
  <si>
    <t>Sekretaris UKM Universitas Ciputra Debate Society (UCDS) 20232</t>
  </si>
  <si>
    <t>ENTRITONS 3.0</t>
  </si>
  <si>
    <t>2024-03-02</t>
  </si>
  <si>
    <t>2024-03-03</t>
  </si>
  <si>
    <t>https://www.instagram.com/p/C2eBXDEvwjZ/?utm_sourc</t>
  </si>
  <si>
    <t>https://employee.uc.ac.id/index.php/file/get/sis/t_cp/ea937e12-2163-4f34-9480-825a64243757_sertifikat.pdf</t>
  </si>
  <si>
    <t>https://employee.uc.ac.id/index.php/file/get/sis/t_cp/ea937e12-2163-4f34-9480-825a64243757_surat_tugas.pdf</t>
  </si>
  <si>
    <t>https://employee.uc.ac.id/index.php/file/get/sis/t_cp/9349aa52-fab3-47a0-8a15-b30ee26b0253_dokumentasi.pdf</t>
  </si>
  <si>
    <t>0106022210001</t>
  </si>
  <si>
    <t>Shino Hana Andreas</t>
  </si>
  <si>
    <t>Management - International Class</t>
  </si>
  <si>
    <t>Pengabdian Kepada Masyarakat (PkM) Pelatihan  Kepada Pelaku UMKM Kelurahan Semolowaru</t>
  </si>
  <si>
    <t>2023-06-08</t>
  </si>
  <si>
    <t>Acara pengabdiam masyarakat 'Kyou
Hiro' kepada pelaku UMKM Kelurahan
Semolowaru</t>
  </si>
  <si>
    <t>https://employee.uc.ac.id/index.php/file/get/sis/t_cp/bc40a378-05eb-11ee-9a40-000d3ac6bafe.jpg</t>
  </si>
  <si>
    <t>https://employee.uc.ac.id/index.php/file/get/sis/t_cp/dfdc8cf8-05eb-11ee-9a40-000d3ac6bafe_assignmentletter.pdf</t>
  </si>
  <si>
    <t>https://employee.uc.ac.id/index.php/file/get/sis/t_cp/dfdc8cf8-05eb-11ee-9a40-000d3ac6bafe_report.pdf</t>
  </si>
  <si>
    <t>0106022210002</t>
  </si>
  <si>
    <t>Adara Mishel Harjanto</t>
  </si>
  <si>
    <t>Widya Mandala Debate Competition 2023</t>
  </si>
  <si>
    <t>https://employee.uc.ac.id/index.php/file/get/sis/t_cp/bb9bd745-2d88-11ee-b930-000d3ac6bafe.pdf</t>
  </si>
  <si>
    <t>https://employee.uc.ac.id/index.php/file/get/sis/t_cp/bb9bd745-2d88-11ee-b930-000d3ac6bafe_assignmentletter.pdf</t>
  </si>
  <si>
    <t>https://employee.uc.ac.id/index.php/file/get/sis/t_cp/bb9bd745-2d88-11ee-b930-000d3ac6bafe_documentation.jpg</t>
  </si>
  <si>
    <t>0106022210003</t>
  </si>
  <si>
    <t>Teresa Samantha Satyanegara</t>
  </si>
  <si>
    <t>Veranza Indonesia Open Competition 2022</t>
  </si>
  <si>
    <t>2022-09-26</t>
  </si>
  <si>
    <t xml:space="preserve">online piano competition in the advance category
</t>
  </si>
  <si>
    <t>www.veranzacompetition.blogspot.com</t>
  </si>
  <si>
    <t>https://employee.uc.ac.id/index.php/file/get/sis/t_cp/ed247de0-adcc-11ed-ac50-000d3ac6bafe.jpg</t>
  </si>
  <si>
    <t>https://employee.uc.ac.id/index.php/file/get/sis/t_cp/11b848e5-adcd-11ed-ac50-000d3ac6bafe_assignmentletter.jpeg</t>
  </si>
  <si>
    <t>https://employee.uc.ac.id/index.php/file/get/sis/t_cp/11b848e5-adcd-11ed-ac50-000d3ac6bafe_documentation.jpeg</t>
  </si>
  <si>
    <t>Veranza Music House</t>
  </si>
  <si>
    <t>Victory 13th National Open Piano Competition 2022 Online Edition</t>
  </si>
  <si>
    <t>2022-10-19</t>
  </si>
  <si>
    <t>National piano competition 
(Advance D Category)</t>
  </si>
  <si>
    <t>https://employee.uc.ac.id/index.php/file/get/sis/t_cp/ea6dfa20-4f65-11ed-97d9-000d3ac6bafe.jpeg</t>
  </si>
  <si>
    <t>https://employee.uc.ac.id/index.php/file/get/sis/t_cp/ea6dfa20-4f65-11ed-97d9-000d3ac6bafe_assignmentletter.pdf</t>
  </si>
  <si>
    <t>Victory</t>
  </si>
  <si>
    <t>Biaya Produksi dan Public Speaking</t>
  </si>
  <si>
    <t>HKI Modul Biaya Produksi dan Public Speaking
Teresa Samantha Satyanegara</t>
  </si>
  <si>
    <t>https://employee.uc.ac.id/index.php/file/get/sis/t_cp/bce3d4f3-94e3-11ee-bdd6-000d3ac6bafe_report.pdf</t>
  </si>
  <si>
    <t>Charly Hongdiyanto</t>
  </si>
  <si>
    <t>Sustainable Development Goals (SDGS) Melalui Edukasi Riset Tren dan Industri Busana Muslim Pada Ibu-</t>
  </si>
  <si>
    <t>2024-06-02</t>
  </si>
  <si>
    <t>2024-08-28</t>
  </si>
  <si>
    <t>Jurnal Pengabdian Masyarakat SINTA 3 “Sustainable Development Goals (SDGS) Melalui Edukasi Riset Tren dan Industri Busana Muslim Pada Ibu-Ibu Penjahit Desa Glagaharum”</t>
  </si>
  <si>
    <t xml:space="preserve">Jurnal terindeks sinta 3-4 </t>
  </si>
  <si>
    <t>https://employee.uc.ac.id/index.php/file/get/sis/t_cp/e16cac3f-17a5-4261-b0f1-c424e6699f8a_report.pdf</t>
  </si>
  <si>
    <t>Dr. Sri Nathasya Br Sitepu, S.E., M.Ec.Dev.</t>
  </si>
  <si>
    <t>PELATIHAN MANAJEMEN BIAYA, KOMUNIKASI, DAN MANAJEMEN KARYAWAN DI MR. SUMO, PENJARINGAN SARI, SURABAY</t>
  </si>
  <si>
    <t>Jurnal Abdimas Sangkabira Sinta 5</t>
  </si>
  <si>
    <t>Jurnal terindeks sinta 5-6</t>
  </si>
  <si>
    <t>https://employee.uc.ac.id/index.php/file/get/sis/t_cp/3921b769-77a2-48f7-97ed-39c0f1ee6063_report.pdf</t>
  </si>
  <si>
    <t>Wendra Hartono</t>
  </si>
  <si>
    <t>HKI Poster Evaluasi Prototipe &amp; Distribusi Perlengkapan Jahit</t>
  </si>
  <si>
    <t>2024-09-05</t>
  </si>
  <si>
    <t>Poster Kampung Jahit Arumpreneur Series 8 : Evaluasi Prototipe &amp; Distribusi Perlengkapan Jahit
Dosen: Sri Nathasya Br Sitepu, Soelistyowati
Mahasiswa: Teresa Samantha Satyanegara, Janice Gracia Jedidiah Idayat, Michelle Nathania Edeline</t>
  </si>
  <si>
    <t>https://employee.uc.ac.id/index.php/file/get/sis/t_cp/bb81d2e7-d6e6-45f4-8582-9983f48ea0b5_report.pdf</t>
  </si>
  <si>
    <t>HKI Video Riset Tren dan Industri</t>
  </si>
  <si>
    <t>2024-09-06</t>
  </si>
  <si>
    <t>Video Kampung Jahit Arumpreneur Series 2 : Riset Industri Dan Tren
Dosen: Sri Nathasya Br Sitepu &amp; Gladys Greselda Gosal
Mahasiswa: Teresa Samantha Satyanegara, Brian Timothy Santoso, Kezia Elice Yulianto, Emma Suwono</t>
  </si>
  <si>
    <t>https://employee.uc.ac.id/index.php/file/get/sis/t_cp/3150bc80-5761-4195-b37c-187ed02cd416_report.pdf</t>
  </si>
  <si>
    <t>HKI Video Sesi Pelatihan Jahit Part 2</t>
  </si>
  <si>
    <t>Kampung Jahit Arumpreneur Series 8 : Sesi Pelatihan Jahit Part 2
Dosen: Sri Nathasya Br Sitepu &amp; Soelistyowati
Mahasiswa: Teresa Samantha Satyanegara, Vincentia Jennifer Evelyn Tjioe, Jesslyn Eunice Lainardy, Charlotte Natasha Chenix Sutanto</t>
  </si>
  <si>
    <t>https://employee.uc.ac.id/index.php/file/get/sis/t_cp/0f5f221b-1990-4f24-9928-8d2ac5e02153_report.pdf</t>
  </si>
  <si>
    <t>0106022210010</t>
  </si>
  <si>
    <t>Cherry Josephine</t>
  </si>
  <si>
    <t>Pengabdian Masyarakat Citra Berkat</t>
  </si>
  <si>
    <t>2023-10-18</t>
  </si>
  <si>
    <t>2023-10-20</t>
  </si>
  <si>
    <t>Pengabdian Masyarakat Prodi IBM-IC kepada Sekolah Citra Berkat. Bersama dengan pembuatan jurnal</t>
  </si>
  <si>
    <t>https://employee.uc.ac.id/index.php/file/get/sis/t_cp/244a288c-439a-486f-a65f-307c1a52f972_assignmentletter.pdf</t>
  </si>
  <si>
    <t>https://employee.uc.ac.id/index.php/file/get/sis/t_cp/244a288c-439a-486f-a65f-307c1a52f972_report.pdf</t>
  </si>
  <si>
    <t>IBM-IC Lecturers</t>
  </si>
  <si>
    <t>0106022210015</t>
  </si>
  <si>
    <t>Rachel Mantalik</t>
  </si>
  <si>
    <t>kyouhiro</t>
  </si>
  <si>
    <t>2023-03-21</t>
  </si>
  <si>
    <t>https://employee.uc.ac.id/index.php/file/get/sis/t_cp/a80bdfbd-5304-11ee-b3d1-000d3ac6bafe_assignmentletter.pdf</t>
  </si>
  <si>
    <t>https://employee.uc.ac.id/index.php/file/get/sis/t_cp/a80bdfbd-5304-11ee-b3d1-000d3ac6bafe_report.pdf</t>
  </si>
  <si>
    <t>2023-10-23</t>
  </si>
  <si>
    <t>https://employee.uc.ac.id/index.php/file/get/sis/t_cp/4b229dbb-7154-11ee-8c98-000d3ac6bafe_assignmentletter.pdf</t>
  </si>
  <si>
    <t>ukm task force sakura</t>
  </si>
  <si>
    <t>0106022210016</t>
  </si>
  <si>
    <t>Wilie Sean</t>
  </si>
  <si>
    <t>Kegiatan Pengabdian Masyarakat SU Entrepreneur week untuk SMA Citra Berkat</t>
  </si>
  <si>
    <t>Pengabdian masyarakat entrepreneur week untuk SMA Citra Berkat</t>
  </si>
  <si>
    <t>https://employee.uc.ac.id/index.php/file/get/sis/t_cp/3a172de9-8e2c-4e35-a833-956b44662ea3_assignmentletter.pdf</t>
  </si>
  <si>
    <t>https://employee.uc.ac.id/index.php/file/get/sis/t_cp/3a172de9-8e2c-4e35-a833-956b44662ea3_report.pdf</t>
  </si>
  <si>
    <t>0106022210017</t>
  </si>
  <si>
    <t>Janiece Queenny Waterloo</t>
  </si>
  <si>
    <t>0106022210019</t>
  </si>
  <si>
    <t>Deanna Rhea Chang</t>
  </si>
  <si>
    <t>PENGABDIAN MASYARAKAT UNTUK SEKOLAH CITRA BERKAT</t>
  </si>
  <si>
    <t>Acara pengabdian masyarakat untuk sekolah SMA Citra Berkat bersama prodi IBM-IC</t>
  </si>
  <si>
    <t>https://employee.uc.ac.id/index.php/file/get/sis/t_cp/b549a55e-d7ba-11ee-ade0-000d3ac6bafe_assignmentletter.pdf</t>
  </si>
  <si>
    <t>https://employee.uc.ac.id/index.php/file/get/sis/t_cp/b549a55e-d7ba-11ee-ade0-000d3ac6bafe_report.pdf</t>
  </si>
  <si>
    <t>PRODI IBM-IC dan Sekolah Citra Berkat</t>
  </si>
  <si>
    <t>0106022210028</t>
  </si>
  <si>
    <t>Elizabeth Cindy Go</t>
  </si>
  <si>
    <t>Student Union 2023/2024</t>
  </si>
  <si>
    <t>2024-08-31</t>
  </si>
  <si>
    <t>Sekretaris/Bendahara Organisasi Kemahasiswaan</t>
  </si>
  <si>
    <t>Internal Jurusan</t>
  </si>
  <si>
    <t>https://employee.uc.ac.id/index.php/file/get/sis/t_cp/multi/95f57100-ac9d-4bb0-9e75-7353b0adc00a.png</t>
  </si>
  <si>
    <t>0106022210030</t>
  </si>
  <si>
    <t>Isadora Elgina Pramana</t>
  </si>
  <si>
    <t>The Impact of Food Security on Economic Growth (Case Study in Indonesia)</t>
  </si>
  <si>
    <t>https://employee.uc.ac.id/index.php/file/get/sis/t_cp/multi/ffebae8d-62b0-4487-aadc-b530d0fe762b.png</t>
  </si>
  <si>
    <t>https://employee.uc.ac.id/index.php/file/get/sis/t_cp/multi/ffebae8d-62b0-4487-aadc-b530d0fe762b_assignmentletter.png</t>
  </si>
  <si>
    <t>Publikasi jurnal SINTA 4</t>
  </si>
  <si>
    <t>2023-12-22</t>
  </si>
  <si>
    <t>Publikasi jurnal bertema ekonomi dan berjudul "EMPIRICAL RESEARCH: THE IMPACT OF FOOD SECURITY ON ECONOMIC GROWTH (CASE STUDY IN INDONESIA)" di jurnal International Journal of Economics, Business and Accounting Research (IJEBAR)
Link: https://jurnal.stie-aas.ac.id/index.php/IJEBAR/article/view/11</t>
  </si>
  <si>
    <t>https://employee.uc.ac.id/index.php/file/get/sis/t_cp/dab199ec-9ca3-434c-8935-bb852eaccec0_report.pdf</t>
  </si>
  <si>
    <t>International Conference on Entrepreneurship (ICOE</t>
  </si>
  <si>
    <t>0106022210031</t>
  </si>
  <si>
    <t>Jennifer Alexis Loe</t>
  </si>
  <si>
    <t>Citra berkat retreat</t>
  </si>
  <si>
    <t>2023-11-10</t>
  </si>
  <si>
    <t>10 representative from SU IBM-IC had participated in helping SMA citra berkat to conduct their retreat, where we had made several events like games and campfire for 2 days in Trawas.</t>
  </si>
  <si>
    <t>https://employee.uc.ac.id/index.php/file/get/sis/t_cp/71862ff2-d0ab-11ee-ab7b-000d3ac6bafe_assignmentletter.pdf</t>
  </si>
  <si>
    <t>https://employee.uc.ac.id/index.php/file/get/sis/t_cp/71862ff2-d0ab-11ee-ab7b-000d3ac6bafe_report.pdf</t>
  </si>
  <si>
    <t>BMI SU</t>
  </si>
  <si>
    <t>0106022210040</t>
  </si>
  <si>
    <t>Angga Saputra Wibowo</t>
  </si>
  <si>
    <t>0106022210050</t>
  </si>
  <si>
    <t>Felicia Kwan</t>
  </si>
  <si>
    <t>Entrepreneurship Camp SMA Citra Berkat Surabaya</t>
  </si>
  <si>
    <t>2023-10-19</t>
  </si>
  <si>
    <t xml:space="preserve">Membantu melaksanakan Entrepreneurship Camp SMA Citra Berkat Surabaya: I Dare to be Entrepreneur SMA Citra Berkat Surabaya. </t>
  </si>
  <si>
    <t>https://employee.uc.ac.id/index.php/file/get/sis/t_cp/75c9d4eb-d860-11ee-b701-000d3ac6bafe.pdf</t>
  </si>
  <si>
    <t>https://employee.uc.ac.id/index.php/file/get/sis/t_cp/75c9d4eb-d860-11ee-b701-000d3ac6bafe_report.pdf</t>
  </si>
  <si>
    <t>0106022210053</t>
  </si>
  <si>
    <t>Michelle Herlianto</t>
  </si>
  <si>
    <t>Entrepreneurship Camp SMA Citra Berkat Surabaya: I Dare to be EntrepreneurSMA Citra Berkat Surabaya</t>
  </si>
  <si>
    <t xml:space="preserve">Memberikan pelatihan kepada siswa siswi dari SMA Citra Berkat terkait public speaking dan langsung mengaplikasikannya dalam presentasi hasil observasi mereka di depan para pembicara, guru, siswa dan dosen
untuk memperoleh perbaikan yang lebih baik. </t>
  </si>
  <si>
    <t>https://employee.uc.ac.id/index.php/file/get/sis/t_cp/b0a865f5-d9d2-11ee-8eba-000d3ac6bafe.png</t>
  </si>
  <si>
    <t>https://employee.uc.ac.id/index.php/file/get/sis/t_cp/b0a865f5-d9d2-11ee-8eba-000d3ac6bafe_assignmentletter.pdf</t>
  </si>
  <si>
    <t>https://employee.uc.ac.id/index.php/file/get/sis/t_cp/b0a865f5-d9d2-11ee-8eba-000d3ac6bafe_report.pdf</t>
  </si>
  <si>
    <t xml:space="preserve">Universitas Ciputra BMI </t>
  </si>
  <si>
    <t>0106022210055</t>
  </si>
  <si>
    <t>James Adriano Santoso</t>
  </si>
  <si>
    <t>Sekolah Citra Berkat Entrepreneurship Camp - I Dare to be an Entrepreneur</t>
  </si>
  <si>
    <t>Mengadakan acara dan kegiatan yang berkaitan dengan entrepreneurship untuk camp angkatan kelas 10 SMA Citra Berkat</t>
  </si>
  <si>
    <t>https://employee.uc.ac.id/index.php/file/get/sis/t_cp/942cef2a-cefe-11ee-b910-000d3ac6bafe_assignmentletter.pdf</t>
  </si>
  <si>
    <t>https://employee.uc.ac.id/index.php/file/get/sis/t_cp/942cef2a-cefe-11ee-b910-000d3ac6bafe_report.pdf</t>
  </si>
  <si>
    <t>Sekolah Citra Berkat</t>
  </si>
  <si>
    <t>0106022210059</t>
  </si>
  <si>
    <t>Kimberly Brennan Winaryo</t>
  </si>
  <si>
    <t>J-Fest Dance Competition Vol.6</t>
  </si>
  <si>
    <t>https://www.instagram.com/p/CzJOWB_SyH6/?igshid=Mz</t>
  </si>
  <si>
    <t>https://employee.uc.ac.id/index.php/file/get/sis/t_cp/6d61e49c-b3a3-11ee-8890-000d3ac6bafe_sertifikat.jpg</t>
  </si>
  <si>
    <t>https://employee.uc.ac.id/index.php/file/get/sis/t_cp/443e1507-b5e1-11ee-83a6-000d3ac6bafe_surat_tugas.pdf</t>
  </si>
  <si>
    <t>https://employee.uc.ac.id/index.php/file/get/sis/t_cp/6d61e49c-b3a3-11ee-8890-000d3ac6bafe_dokumentasi.jpg</t>
  </si>
  <si>
    <t xml:space="preserve">Jatim Thrift Shop </t>
  </si>
  <si>
    <t>Increase 5.0 K-Pop Dance Competition</t>
  </si>
  <si>
    <t>2024-02-22</t>
  </si>
  <si>
    <t>https://www.instagram.com/p/C0jMnUOP-pT/?igsh=MTZ1</t>
  </si>
  <si>
    <t>https://employee.uc.ac.id/index.php/file/get/sis/t_cp/bf9bab3e-528a-4ee7-ab47-12248a94b1ac_sertifikat.pdf</t>
  </si>
  <si>
    <t>https://employee.uc.ac.id/index.php/file/get/sis/t_cp/07e9d5d0-0293-47d5-a99d-c2159db08d73_surat_tugas.pdf</t>
  </si>
  <si>
    <t>https://employee.uc.ac.id/index.php/file/get/sis/t_cp/bf9bab3e-528a-4ee7-ab47-12248a94b1ac_dokumentasi.jpg</t>
  </si>
  <si>
    <t>Psikologi Universitas Ciputra Surabaya</t>
  </si>
  <si>
    <t>0106022210060</t>
  </si>
  <si>
    <t>Jocely Onodite</t>
  </si>
  <si>
    <t>Acara pengabdian masyarakat untuk Sekolah Citra Berkat yang diadakan di Trawas selama tiga hari dan dua malam sebagai mentor.</t>
  </si>
  <si>
    <t>https://employee.uc.ac.id/index.php/file/get/sis/t_cp/b6d79469-d7ba-11ee-ade0-000d3ac6bafe_assignmentletter.pdf</t>
  </si>
  <si>
    <t>https://employee.uc.ac.id/index.php/file/get/sis/t_cp/b6d79469-d7ba-11ee-ade0-000d3ac6bafe_report.pdf</t>
  </si>
  <si>
    <t>PRODI BMI UNIVERSITAS CITRA BERKAT</t>
  </si>
  <si>
    <t>0106022210062</t>
  </si>
  <si>
    <t>Bryan Setiawan</t>
  </si>
  <si>
    <t>Pengabdian masyarakst entrepreneur week untuk SMA Citra Berkat</t>
  </si>
  <si>
    <t>https://employee.uc.ac.id/index.php/file/get/sis/t_cp/872e05fd-cefe-11ee-b910-000d3ac6bafe_assignmentletter.pdf</t>
  </si>
  <si>
    <t>https://employee.uc.ac.id/index.php/file/get/sis/t_cp/872e05fd-cefe-11ee-b910-000d3ac6bafe_report.pdf</t>
  </si>
  <si>
    <t>0106022210064</t>
  </si>
  <si>
    <t>Aldrich Jeremiah</t>
  </si>
  <si>
    <t>Practical Guide to Business Model Canvas, Opportunity Creation, and Empathy Mapping for Youth (Stude</t>
  </si>
  <si>
    <t>2023-08-09</t>
  </si>
  <si>
    <t>2023-11-01</t>
  </si>
  <si>
    <t xml:space="preserve">Pengabdian Masyarakat kepada SMA St. Louis 1 Surabaya setiap Rabu
Tim Pelaksana:
Dr. Adi Kurniawan Yusup, S.E., M.M., CFP. 
Lenny Gunawan, S.E., M.Bus (Acc). 
Dr. Natalia Christiani, S.Pd., M.Pd., CPHCM. 
Agustiono, S.E., M.Sc. 
</t>
  </si>
  <si>
    <t>https://employee.uc.ac.id/index.php/file/get/sis/t_cp/09d5a389-9782-11ee-bda8-000d3ac6bafe_assignmentletter.pdf</t>
  </si>
  <si>
    <t>https://employee.uc.ac.id/index.php/file/get/sis/t_cp/09d5a389-9782-11ee-bda8-000d3ac6bafe_report.pdf</t>
  </si>
  <si>
    <t xml:space="preserve">Dr. Adi Kurniawan Yusup, S.E., M.M., CFP. </t>
  </si>
  <si>
    <t>0106022210073</t>
  </si>
  <si>
    <t>Chelsy Velinda Laksmana</t>
  </si>
  <si>
    <t>PENGEMBANGAN KEMAMPUAN LITERASI KEUANGAN SISWA SMP HAPPY FAMILY SCHOOL &amp; SMA GLORIA 2, KOTA SURABAYA</t>
  </si>
  <si>
    <t>2022-10-01</t>
  </si>
  <si>
    <t>2023-06-30</t>
  </si>
  <si>
    <t>https://employee.uc.ac.id/index.php/file/get/sis/t_cp/multi/b2cbdb74-6e4b-11ee-9d9a-000d3ac6bafe_assignmentletter.pdf</t>
  </si>
  <si>
    <t>https://employee.uc.ac.id/index.php/file/get/sis/t_cp/multi/b2cbdb74-6e4b-11ee-9d9a-000d3ac6bafe_report.pdf</t>
  </si>
  <si>
    <t>HTB</t>
  </si>
  <si>
    <t>0106022210077</t>
  </si>
  <si>
    <t>Tiffany Tanggara</t>
  </si>
  <si>
    <t xml:space="preserve">LAPORAN PELAKSANAAN KEGIATAN PENGABDIAN KEPADA MASYARAKAT </t>
  </si>
  <si>
    <t>https://employee.uc.ac.id/index.php/file/get/sis/t_cp/69f4ac65-a47c-4a98-b6fb-a5774be9691b_assignmentletter.pdf</t>
  </si>
  <si>
    <t>https://employee.uc.ac.id/index.php/file/get/sis/t_cp/69f4ac65-a47c-4a98-b6fb-a5774be9691b_report.pdf</t>
  </si>
  <si>
    <t xml:space="preserve">Universitas Ciputra-BMI </t>
  </si>
  <si>
    <t>0106022210079</t>
  </si>
  <si>
    <t>Alexander Jevan Winarjo</t>
  </si>
  <si>
    <t>LAPORAN PELAKSANAAN KEGIATAN PENGABDIAN KEPADA MASYARAKAT</t>
  </si>
  <si>
    <t>https://employee.uc.ac.id/index.php/file/get/sis/t_cp/ab7268c5-da04-11ee-8eba-000d3ac6bafe_assignmentletter.pdf</t>
  </si>
  <si>
    <t>https://employee.uc.ac.id/index.php/file/get/sis/t_cp/ab7268c5-da04-11ee-8eba-000d3ac6bafe_report.pdf</t>
  </si>
  <si>
    <t>Universitas Ciputra BMI</t>
  </si>
  <si>
    <t>0106022210080</t>
  </si>
  <si>
    <t>Bryanna Jersey Wijaya</t>
  </si>
  <si>
    <t>BKSN GOT TALENT</t>
  </si>
  <si>
    <t>2023-11-03</t>
  </si>
  <si>
    <t>Saya telah memenangkan kejuaraan membaca ayat kitab suci yang diselenggarakan oleh Universitas Airlangga</t>
  </si>
  <si>
    <t>unair.ac.id</t>
  </si>
  <si>
    <t>https://employee.uc.ac.id/index.php/file/get/sis/t_cp/3b663d26-7a67-11ee-ad04-000d3ac6bafe.jpg</t>
  </si>
  <si>
    <t>https://employee.uc.ac.id/index.php/file/get/sis/t_cp/0d17cd5e-7a67-11ee-ad04-000d3ac6bafe_assignmentletter.jpg</t>
  </si>
  <si>
    <t>https://employee.uc.ac.id/index.php/file/get/sis/t_cp/7cd14b61-7a67-11ee-ad04-000d3ac6bafe_documentation.jpg</t>
  </si>
  <si>
    <t>Universitas Airlangga</t>
  </si>
  <si>
    <t>PENGABDIAN MASYARAKAT St. Louis</t>
  </si>
  <si>
    <t>2023-12-17</t>
  </si>
  <si>
    <t>Membantu proses belajar mengajar mengenai Entrepreneurship ke SMAK. St. Louis 1 setiap minggu selama 16 kali.</t>
  </si>
  <si>
    <t>https://employee.uc.ac.id/index.php/file/get/sis/t_cp/e78c533a-9c9a-11ee-b903-000d3ac6bafe.jpg</t>
  </si>
  <si>
    <t>https://employee.uc.ac.id/index.php/file/get/sis/t_cp/ddf41bcb-9c9a-11ee-b903-000d3ac6bafe_assignmentletter.jpg</t>
  </si>
  <si>
    <t>https://employee.uc.ac.id/index.php/file/get/sis/t_cp/d34fae8d-9c9a-11ee-b903-000d3ac6bafe_report.jpg</t>
  </si>
  <si>
    <t>SMAK ST. LOUIS &amp; Universitas Ciputra</t>
  </si>
  <si>
    <t>0106022210081</t>
  </si>
  <si>
    <t>Vincencia Jessica Suyanto Putri</t>
  </si>
  <si>
    <t xml:space="preserve">Pengabdian Masyarakat </t>
  </si>
  <si>
    <t>2023-01-06</t>
  </si>
  <si>
    <t>Pengabdian Kepada Masyarakat Pelatihan Jangka Pendek Tingkat Lokal bertemakan Penggunaan Design Thinking sebagai Metode untuk memahami Perspektif Konsumen SMA St. Louis Surabaya.</t>
  </si>
  <si>
    <t>https://employee.uc.ac.id/index.php/file/get/sis/t_cp/931ed7ec-0602-11ee-9a40-000d3ac6bafe.pdf</t>
  </si>
  <si>
    <t>https://employee.uc.ac.id/index.php/file/get/sis/t_cp/931ed7ec-0602-11ee-9a40-000d3ac6bafe_assignmentletter.pdf</t>
  </si>
  <si>
    <t>https://employee.uc.ac.id/index.php/file/get/sis/t_cp/931ed7ec-0602-11ee-9a40-000d3ac6bafe_report.pdf</t>
  </si>
  <si>
    <t>Universitas Ciputra, SMA St. Louis Surabaya</t>
  </si>
  <si>
    <t>0106042210002</t>
  </si>
  <si>
    <t>Caroline Patricia Kusuma</t>
  </si>
  <si>
    <t>Accounting</t>
  </si>
  <si>
    <t>Seminar The Beauty of Accounting SMA Tingkat Nasional</t>
  </si>
  <si>
    <t>Seminar ini dihadirkan untuk merayakan kebutuhan dan relevansi akuntansi dalam kehidupan sehari-hari. Serta adanya permasalahan pada pemahaman yang masih rendah terhadap konsep dasar akuntansi di kalangan masyarakat umum, serta persepsi yang menganggap belajar akuntansi sebagai suatu yang tidak dipe</t>
  </si>
  <si>
    <t>https://employee.uc.ac.id/index.php/file/get/sis/t_cp/72b743cf-9b46-11ee-84a1-000d3ac6bafe_assignmentletter.pdf</t>
  </si>
  <si>
    <t>https://employee.uc.ac.id/index.php/file/get/sis/t_cp/72b743cf-9b46-11ee-84a1-000d3ac6bafe_report.pdf</t>
  </si>
  <si>
    <t>Student Union Acc UC</t>
  </si>
  <si>
    <t xml:space="preserve">RAISE 2023 </t>
  </si>
  <si>
    <t>2023-11-04</t>
  </si>
  <si>
    <t>2023-11-05</t>
  </si>
  <si>
    <t>HKI berjudul Storyline Scavenger Hunt : The Cards Collector Raise. 
Lampiran Pencipta: 
1. Laurencia Nathania Marcella Sugeng (mahasiswa)
2. Caroline Patricia Kusuma (mahasiswa)
3. Cinthya Oktaviana Nugroho (mahasiswa)
4. Vianney Parameswara Ali (mahasiswa)
5. Kazia Laturette, Ak.,M.Ak. (dos</t>
  </si>
  <si>
    <t>https://employee.uc.ac.id/index.php/file/get/sis/t_cp/36564a0c-f85d-44a1-81b6-f158fec38bbf_assignmentletter.pdf</t>
  </si>
  <si>
    <t>https://employee.uc.ac.id/index.php/file/get/sis/t_cp/36564a0c-f85d-44a1-81b6-f158fec38bbf_report.pdf</t>
  </si>
  <si>
    <t>Student Union Accounting Universitas Ciputra</t>
  </si>
  <si>
    <t>0106042210005</t>
  </si>
  <si>
    <t>Sharlene Namira Valencia</t>
  </si>
  <si>
    <t>The Beauty of Accounting</t>
  </si>
  <si>
    <t>pelatihan jangka pendek tingkat lokal</t>
  </si>
  <si>
    <t>https://employee.uc.ac.id/index.php/file/get/sis/t_cp/1a377d26-98b0-11ee-96bc-000d3ac6bafe.pdf</t>
  </si>
  <si>
    <t>Anastasia Filliana</t>
  </si>
  <si>
    <t>RAISE “Run Accounting and Investment”</t>
  </si>
  <si>
    <t>Untuk memberikan pembelajaran terkait investasi dan akuntansi, maka Student Union Accounting Universitas Ciputra akan mengadakan lomba RAISE atau “Run Accounting and Investment” 2023. RAISE 2023 merupakan sebuah perlombaan rally games terkait akuntansi dan dasar-dasar investasi.
NAMA DOSEN : Anasta</t>
  </si>
  <si>
    <t>https://employee.uc.ac.id/index.php/file/get/sis/t_cp/02af3014-2357-4024-885c-c397ff02c8bd_assignmentletter.pdf</t>
  </si>
  <si>
    <t>https://employee.uc.ac.id/index.php/file/get/sis/t_cp/02af3014-2357-4024-885c-c397ff02c8bd_report.pdf</t>
  </si>
  <si>
    <t>Student Union Accounting Fabian Benediktus dan Raf</t>
  </si>
  <si>
    <t>0106042210006</t>
  </si>
  <si>
    <t>Laurencia Nathania Marcella Sugeng</t>
  </si>
  <si>
    <t>Seminar The Beauty Of Accounting Siswa SMA Tingkat Nasional</t>
  </si>
  <si>
    <t xml:space="preserve">Seminar yang diselenggarakan oleh Student Union Accounting kepada anak-anak SMA  untuk merayakan kebutuhan dan relevansi akuntansi dalam kehidupan sehari-hari. Serta adanya permasalahan pada pemahaman yang masih rendah terhadap konsep dasar akuntansi di kalangan masyarakat umum, serta persepsi yang </t>
  </si>
  <si>
    <t>https://employee.uc.ac.id/index.php/file/get/sis/t_cp/14415faa-9977-11ee-ad3c-000d3ac6bafe_assignmentletter.pdf</t>
  </si>
  <si>
    <t>https://employee.uc.ac.id/index.php/file/get/sis/t_cp/14415faa-9977-11ee-ad3c-000d3ac6bafe_report.pdf</t>
  </si>
  <si>
    <t>0106042210007</t>
  </si>
  <si>
    <t>Sherly Margaretha</t>
  </si>
  <si>
    <t>Scavenger Hunt : Cards Seeker</t>
  </si>
  <si>
    <t>2024-06-20</t>
  </si>
  <si>
    <t>Steven Sanjaya (mahasiswa)
Sean Reynard Wimelson (mahasiswa)
Lim Angelica Putri Santoso (mahasiswa)
Sherly Margaretha Wahyudi (mahasiswa)
Eko Budi Santoso (dosen)</t>
  </si>
  <si>
    <t>https://employee.uc.ac.id/index.php/file/get/sis/t_cp/19fa6ab9-4594-4219-a7a7-ca77d2613fb8.PDF</t>
  </si>
  <si>
    <t>Student Union Accounting</t>
  </si>
  <si>
    <t>0106042210008</t>
  </si>
  <si>
    <t>Nicklaus Stanley</t>
  </si>
  <si>
    <t>International Student Conference on Accounting and Business (ISCOAB)</t>
  </si>
  <si>
    <t>2023-05-25</t>
  </si>
  <si>
    <t>https://employee.uc.ac.id/index.php/file/get/sis/t_cp/9e45b780-0379-11ee-9899-000d3ac6bafe.png</t>
  </si>
  <si>
    <t>https://employee.uc.ac.id/index.php/file/get/sis/t_cp/9e45b780-0379-11ee-9899-000d3ac6bafe_assignmentletter.pdf</t>
  </si>
  <si>
    <t>https://employee.uc.ac.id/index.php/file/get/sis/t_cp/9e45b780-0379-11ee-9899-000d3ac6bafe_report.pdf</t>
  </si>
  <si>
    <t>Universitas Jenderal Soedirman</t>
  </si>
  <si>
    <t>Narasumber International Conference KRA X tahun 2023 Ikatan Akuntan Indonesia</t>
  </si>
  <si>
    <t>https://employee.uc.ac.id/index.php/file/get/sis/t_cp/08b04c3d-47e0-11ee-8f0a-000d3ac6bafe_assignmentletter.pdf</t>
  </si>
  <si>
    <t>https://employee.uc.ac.id/index.php/file/get/sis/t_cp/08b04c3d-47e0-11ee-8f0a-000d3ac6bafe_report.pdf</t>
  </si>
  <si>
    <t>Dr. Luky Patricia Widianingsih, S.E., M.S.A. (HumB</t>
  </si>
  <si>
    <t>https://employee.uc.ac.id/index.php/file/get/sis/t_cp/40d226e8-98dc-11ee-96bc-000d3ac6bafe_assignmentletter.pdf</t>
  </si>
  <si>
    <t>https://employee.uc.ac.id/index.php/file/get/sis/t_cp/40d226e8-98dc-11ee-96bc-000d3ac6bafe_report.pdf</t>
  </si>
  <si>
    <t>https://employee.uc.ac.id/index.php/file/get/sis/t_cp/223868e4-98d5-11ee-96bc-000d3ac6bafe_assignmentletter.pdf</t>
  </si>
  <si>
    <t>https://employee.uc.ac.id/index.php/file/get/sis/t_cp/223868e4-98d5-11ee-96bc-000d3ac6bafe_report.pdf</t>
  </si>
  <si>
    <t>Storyline The Royal's Arena: The Final</t>
  </si>
  <si>
    <t>Mahasiswa:
1. Nicklaus Stanley
2. Sharlene Namira Valencia
3. Wakana Ryo Tambaani
4. Jhoesevien Isna Salsabila
Dosen:
1. Anastasia Filiana Ismawati, S.E., M.Acc., Akt.</t>
  </si>
  <si>
    <t>https://employee.uc.ac.id/index.php/file/get/sis/t_cp/73e0878d-110e-44d6-95d0-be19a05d4553_assignmentletter.pdf</t>
  </si>
  <si>
    <t>https://employee.uc.ac.id/index.php/file/get/sis/t_cp/73e0878d-110e-44d6-95d0-be19a05d4553_report.pdf</t>
  </si>
  <si>
    <t>Accounting Student Union</t>
  </si>
  <si>
    <t>Platform P2P dan Perbankan: Akses Keuangan Bagi Provinsi-Provinsi Tertinggal</t>
  </si>
  <si>
    <t>2024-06-16</t>
  </si>
  <si>
    <t>https://employee.uc.ac.id/index.php/file/get/sis/t_cp/6548cb1d-4829-4789-a832-3eca74d567f0_assignmentletter.pdf</t>
  </si>
  <si>
    <t>https://employee.uc.ac.id/index.php/file/get/sis/t_cp/6548cb1d-4829-4789-a832-3eca74d567f0_report.pdf</t>
  </si>
  <si>
    <t xml:space="preserve"> Dr. Cliff Kohardinata, S.E., M.M., Ak., CA</t>
  </si>
  <si>
    <t>0106042210012</t>
  </si>
  <si>
    <t>Kenley Maccauley Riyono</t>
  </si>
  <si>
    <t>Bimbingan Teknis Pengantar Bisnis Pemula Bagi Pekerja Migran Indonesia Bekerjasama Dengan MTM Singap</t>
  </si>
  <si>
    <t>2022-10-22</t>
  </si>
  <si>
    <t>2023-01-23</t>
  </si>
  <si>
    <t>Abdimas yang dilakukan oleh Prodi Accounting terhadap tenaga kerja wanita singapore</t>
  </si>
  <si>
    <t>https://employee.uc.ac.id/index.php/file/get/sis/t_cp/d539bfba-5776-11ee-8ff9-000d3ac6bafe_assignmentletter.pdf</t>
  </si>
  <si>
    <t>https://employee.uc.ac.id/index.php/file/get/sis/t_cp/d539bfba-5776-11ee-8ff9-000d3ac6bafe_report.pdf</t>
  </si>
  <si>
    <t xml:space="preserve">Fakultas Accounting </t>
  </si>
  <si>
    <t>International Conference of Ethics on Business, Economics, and Social Science</t>
  </si>
  <si>
    <t>2023-08-31</t>
  </si>
  <si>
    <t>2023-09-23</t>
  </si>
  <si>
    <t>https://employee.uc.ac.id/index.php/file/get/sis/t_cp/3ef4de4f-d704-11ee-bd6c-000d3ac6bafe.pdf</t>
  </si>
  <si>
    <t>https://employee.uc.ac.id/index.php/file/get/sis/t_cp/3ef4de4f-d704-11ee-bd6c-000d3ac6bafe_assignmentletter.pdf</t>
  </si>
  <si>
    <t>UNIVERSITAS NEGERI YOGYAKARTA</t>
  </si>
  <si>
    <t>2023 Bali International Conference of Project Management</t>
  </si>
  <si>
    <t>2023-12-15</t>
  </si>
  <si>
    <t>2023-12-16</t>
  </si>
  <si>
    <t>https://employee.uc.ac.id/index.php/file/get/sis/t_cp/f4484d62-d799-11ee-ade0-000d3ac6bafe.pdf</t>
  </si>
  <si>
    <t>https://employee.uc.ac.id/index.php/file/get/sis/t_cp/f4484d62-d799-11ee-ade0-000d3ac6bafe_assignmentletter.pdf</t>
  </si>
  <si>
    <t>AIPBM ICPM</t>
  </si>
  <si>
    <t>JURNAL JRPP: JURNAL REVIEW PENDIDIKAN DAN PENGAJARAN</t>
  </si>
  <si>
    <t>2024-01-09</t>
  </si>
  <si>
    <t>Publish Jurnal Sinta 5
Judul:
RELIGIOSITY AND SUSTAINABLE DEVELOPMENT GOALS: DOES IT MATTER?
https://journal.universitaspahlawan.ac.id/index.php/jrpp/article/view/23750</t>
  </si>
  <si>
    <t>https://journal.universitaspahlawan.ac.id/index.ph</t>
  </si>
  <si>
    <t>https://employee.uc.ac.id/index.php/file/get/sis/t_cp/1db3775a-b128-11ee-8fdd-000d3ac6bafe_assignmentletter.pdf</t>
  </si>
  <si>
    <t>https://employee.uc.ac.id/index.php/file/get/sis/t_cp/1db3775a-b128-11ee-8fdd-000d3ac6bafe_report.pdf</t>
  </si>
  <si>
    <t>UNIVERSITAS PAHLAWAN TUANKU TAMBUSAI</t>
  </si>
  <si>
    <t>Publikasi Jurnal Sinta 5</t>
  </si>
  <si>
    <t>2024-04-26</t>
  </si>
  <si>
    <t>Publikasi Jurnal Sinta 5 di JAEF (Jurnal of Accounting, Entrepreneurship, and Financial Technology)
https://journal.uc.ac.id/index.php/JAEF/article/view/4632
Kenley Maccauley Riyono
INDICATION OF OBLIGATION AVOIDANCE BY PT. LIPPO CIKARANG TBK. TO INCREASE COMPANY PROFITS</t>
  </si>
  <si>
    <t>https://journal.uc.ac.id/index.php/JAEF/article/vi</t>
  </si>
  <si>
    <t>https://employee.uc.ac.id/index.php/file/get/sis/t_cp/62961e12-911d-4bdd-8d4b-5b357cd60d93_assignmentletter.pdf</t>
  </si>
  <si>
    <t>https://employee.uc.ac.id/index.php/file/get/sis/t_cp/62961e12-911d-4bdd-8d4b-5b357cd60d93_report.pdf</t>
  </si>
  <si>
    <t>Publikasi Jurnal Sinta 4</t>
  </si>
  <si>
    <t>2024-05-02</t>
  </si>
  <si>
    <t xml:space="preserve"> Do Government Efforts and Commitments Affect the SDGs?
Publikasi Jurnal Sinta-4
https://journal-laaroiba.com/ojs/index.php/alkharaj/article/view/2296</t>
  </si>
  <si>
    <t>https://journal-laaroiba.com/ojs/index.php/alkhara</t>
  </si>
  <si>
    <t>https://employee.uc.ac.id/index.php/file/get/sis/t_cp/d856c533-61b7-4a44-8ac2-48da12dadfbe_assignmentletter.pdf</t>
  </si>
  <si>
    <t>https://employee.uc.ac.id/index.php/file/get/sis/t_cp/d856c533-61b7-4a44-8ac2-48da12dadfbe_report.pdf</t>
  </si>
  <si>
    <t>Al-Kharaj</t>
  </si>
  <si>
    <t>2024-06-01</t>
  </si>
  <si>
    <t xml:space="preserve">Jurnal Sinta-4
https://jurnal.politeknik-kebumen.ac.id/E-Bis/article/view/1673
</t>
  </si>
  <si>
    <t>https://jurnal.politeknik-kebumen.ac.id/E-Bis/arti</t>
  </si>
  <si>
    <t>https://employee.uc.ac.id/index.php/file/get/sis/t_cp/76a94d87-f4d6-44ec-b950-806d95f88141.jpg</t>
  </si>
  <si>
    <t>https://employee.uc.ac.id/index.php/file/get/sis/t_cp/4acbdec4-0b37-447f-89de-f1a77ec2e00e_assignmentletter.jpg</t>
  </si>
  <si>
    <t>https://employee.uc.ac.id/index.php/file/get/sis/t_cp/1c56aa2c-aa75-4b84-92e1-5da117343de3_report.jpg</t>
  </si>
  <si>
    <t>Jurnal</t>
  </si>
  <si>
    <t>Three Phases of Human Development Index Towards Global Common Stewardship Based on Environmental Kuz</t>
  </si>
  <si>
    <t>2024-06-03</t>
  </si>
  <si>
    <t>Link Jurnal
Three Phases of Human Development Index Towards Global Common Stewardship Based on Environmental Kuznets Curve
https://journal-laaroiba.com/ojs/index.php/elmal/article/view/2297
Jurnal Sinta 4 Author Pertama</t>
  </si>
  <si>
    <t>https://journal-laaroiba.com/ojs/index.php/elmal/a</t>
  </si>
  <si>
    <t>https://employee.uc.ac.id/index.php/file/get/sis/t_cp/bd58d426-72e3-48d3-8dd1-2c5cb9e03412_assignmentletter.pdf</t>
  </si>
  <si>
    <t>https://employee.uc.ac.id/index.php/file/get/sis/t_cp/bd58d426-72e3-48d3-8dd1-2c5cb9e03412_report.pdf</t>
  </si>
  <si>
    <t>El-Mal</t>
  </si>
  <si>
    <t>HKI RAISE</t>
  </si>
  <si>
    <t>2024-06-25</t>
  </si>
  <si>
    <t>Mahasiswa
Kenley Maccauley Riyono
Karisma Natalia
Steven Sanjaya
Felicia Azaria Wijaya
Dosen
Anastasia Filiana Ismawati, S.E.,M.Acc.,Akt</t>
  </si>
  <si>
    <t>https://employee.uc.ac.id/index.php/file/get/sis/t_cp/f056b76d-ffec-40b3-8f64-c2a0bc29e972_assignmentletter.pdf</t>
  </si>
  <si>
    <t>https://employee.uc.ac.id/index.php/file/get/sis/t_cp/f056b76d-ffec-40b3-8f64-c2a0bc29e972_report.pdf</t>
  </si>
  <si>
    <t>KEMENTERIAN HUKUM DAN HAK ASASI MANUSIA</t>
  </si>
  <si>
    <t>HKI RAISE Storyline</t>
  </si>
  <si>
    <t xml:space="preserve">Mahasiswa
Bryan Poaler
Kenley Maccauley Riyono
Agnes Goeyana
Felicia Azaria Wijaya
Dosen
Yopy Junianto, S.E. </t>
  </si>
  <si>
    <t>https://employee.uc.ac.id/index.php/file/get/sis/t_cp/922e7ea7-1825-418d-9b01-0616d8138246_assignmentletter.pdf</t>
  </si>
  <si>
    <t>https://employee.uc.ac.id/index.php/file/get/sis/t_cp/922e7ea7-1825-418d-9b01-0616d8138246_report.pdf</t>
  </si>
  <si>
    <t>INTERNATIONAL CONFERENCE KRA XI 2024</t>
  </si>
  <si>
    <t>2024-07-17</t>
  </si>
  <si>
    <t>2024-07-18</t>
  </si>
  <si>
    <t>https://employee.uc.ac.id/index.php/file/get/sis/t_cp/7bbb5487-a5d7-4061-b692-caafa95b5f55.pdf</t>
  </si>
  <si>
    <t>https://employee.uc.ac.id/index.php/file/get/sis/t_cp/7bbb5487-a5d7-4061-b692-caafa95b5f55_assignmentletter.pdf</t>
  </si>
  <si>
    <t>Ikatan Akuntan Indonesia</t>
  </si>
  <si>
    <t>0106042210014</t>
  </si>
  <si>
    <t>Eleanor Jocelyn The</t>
  </si>
  <si>
    <t>King Of Clubs: Semi-Final</t>
  </si>
  <si>
    <t>Rafael Savio Easter (mahasiswa)
Arif Jamaludin (mahasiswa)
Michael Setiawan (mahasiswa)
Wirawan Endro Dwi Radianto (dosen)</t>
  </si>
  <si>
    <t>https://employee.uc.ac.id/index.php/file/get/sis/t_cp/397685ff-a362-4af2-8bf9-170d9eaf8e45_assignmentletter.pdf</t>
  </si>
  <si>
    <t>https://employee.uc.ac.id/index.php/file/get/sis/t_cp/397685ff-a362-4af2-8bf9-170d9eaf8e45_report.pdf</t>
  </si>
  <si>
    <t>Student Union</t>
  </si>
  <si>
    <t>0106042210015</t>
  </si>
  <si>
    <t>Janssen Evan Sugiono</t>
  </si>
  <si>
    <t>2023-07-31</t>
  </si>
  <si>
    <t>Membantu Bu Fifi dan Bu Lina di dalam zoom acara webinar</t>
  </si>
  <si>
    <t>https://employee.uc.ac.id/index.php/file/get/sis/t_cp/ea105357-8da3-11ee-b8fc-000d3ac6bafe_assignmentletter.pdf</t>
  </si>
  <si>
    <t>https://employee.uc.ac.id/index.php/file/get/sis/t_cp/ea105357-8da3-11ee-b8fc-000d3ac6bafe_report.pdf</t>
  </si>
  <si>
    <t>Accounting UC</t>
  </si>
  <si>
    <t>0106042210018</t>
  </si>
  <si>
    <t>Lim Angelica Putri Santoso</t>
  </si>
  <si>
    <t>Steven Sanjaya ( Mahasiswa )
Sean Reynard Wimelson ( Mahasiswa )
Sherly Margaretha Wahyudi ( Mahasiswa )
Lim Angelica Putri Santoso ( Mahasiswa )
Eko Budi Santoso ( Dosen )</t>
  </si>
  <si>
    <t>https://employee.uc.ac.id/index.php/file/get/sis/t_cp/9a3c95b7-acef-4fbb-a1a4-fda80f55c84a.pdf</t>
  </si>
  <si>
    <t>RAISE</t>
  </si>
  <si>
    <t>2023-11-20</t>
  </si>
  <si>
    <t>(Sherly Margaretha Wahyudi,  Steven Sanjaya,  Lim Angelica Putri Santoso,  Sean Reynard Wimelson) Mahasiswa ACC UC
(Eko Budi Santoso) Dosen ACC UC</t>
  </si>
  <si>
    <t>https://employee.uc.ac.id/index.php/file/get/sis/t_cp/bbf9ca48-82ab-4e5b-98ad-ffb09a202cad_assignmentletter.pdf</t>
  </si>
  <si>
    <t>https://employee.uc.ac.id/index.php/file/get/sis/t_cp/bbf9ca48-82ab-4e5b-98ad-ffb09a202cad_report.pdf</t>
  </si>
  <si>
    <t>0106042210020</t>
  </si>
  <si>
    <t>Bryan Poaler</t>
  </si>
  <si>
    <t>Storyline King of Clubs: Osmosis</t>
  </si>
  <si>
    <t>Yopy Junianto, S. E (Dosen)
Bryan Poaler (Mahasiswa)
Kenley Maccauley Riyono (Mahasiswa)
Agnes Goeyana (Mahasiswa)
Felicia Azaria Wijaya (Mahasiswa)</t>
  </si>
  <si>
    <t>https://employee.uc.ac.id/index.php/file/get/sis/t_cp/93cf4b51-87a0-4302-aaf5-8016d06d7b23_assignmentletter.pdf</t>
  </si>
  <si>
    <t>https://employee.uc.ac.id/index.php/file/get/sis/t_cp/93cf4b51-87a0-4302-aaf5-8016d06d7b23_report.pdf</t>
  </si>
  <si>
    <t>SU Accounting</t>
  </si>
  <si>
    <t>The Beauty of Accounting Siswa SMA tingkat nasiona</t>
  </si>
  <si>
    <t>2023-11-11</t>
  </si>
  <si>
    <t>https://employee.uc.ac.id/index.php/file/get/sis/t_cp/0201b413-9976-11ee-ad3c-000d3ac6bafe.pdf</t>
  </si>
  <si>
    <t>0106042210022</t>
  </si>
  <si>
    <t>Windy Happy Firmandha</t>
  </si>
  <si>
    <t>Abdimas MTM Singapura</t>
  </si>
  <si>
    <t>2023-05-07</t>
  </si>
  <si>
    <t>Pengabdian masyarakat prodi Akuntansi UC</t>
  </si>
  <si>
    <t>https://employee.uc.ac.id/index.php/file/get/sis/t_cp/0970b486-08fc-11ee-9976-000d3ac6bafe_assignmentletter.pdf</t>
  </si>
  <si>
    <t>https://employee.uc.ac.id/index.php/file/get/sis/t_cp/0970b486-08fc-11ee-9976-000d3ac6bafe_report.pdf</t>
  </si>
  <si>
    <t>ACC UC</t>
  </si>
  <si>
    <t>Pengabdiam Masyarakat YPAC</t>
  </si>
  <si>
    <t>2023-11-13</t>
  </si>
  <si>
    <t>Nama Dosen : Maria Asumpta Evi Marlina; Eko Budi Santoso; Margareth Sunjoto; Kazia Laturette, Ak,M.AK. Nama mahasiswa : Windy Happy Firmandha; Abraham Romanti Ezar; Yulian Tri Auliyah; Vincent Adijaya; Ruben Putranto Purnomo.</t>
  </si>
  <si>
    <t>https://employee.uc.ac.id/index.php/file/get/sis/t_cp/bd688722-d7a7-11ee-ade0-000d3ac6bafe_assignmentletter.pdf</t>
  </si>
  <si>
    <t>https://employee.uc.ac.id/index.php/file/get/sis/t_cp/bd688722-d7a7-11ee-ade0-000d3ac6bafe_report.pdf</t>
  </si>
  <si>
    <t>LPPM, SAMADA</t>
  </si>
  <si>
    <t>0106042210023</t>
  </si>
  <si>
    <t>Abraham Romamti Ezar</t>
  </si>
  <si>
    <t>Bimbingan Teknis Pengantar Bisnis Pemula Bagi Pekerja Migran Indonesia  Bekerjasama Dengan MTM Singa</t>
  </si>
  <si>
    <t>Mitra adalah para tenaga migran yang bekerja di Singapura. Mereka berupaya mengembangkan bisnis di
 Indonesia sehingga kesejahteraan mereka dan keluarga semakin meningkat. Permasalahan yang
 diahadapi adalah mereka belum memahami cara mengembangkan bisnis terutama dalam menentukan
 harga jual. Me</t>
  </si>
  <si>
    <t>https://employee.uc.ac.id/index.php/file/get/sis/t_cp/00c36ddb-f4b1-45cf-84f4-710d86f0b2f3.pdf</t>
  </si>
  <si>
    <t>https://employee.uc.ac.id/index.php/file/get/sis/t_cp/00c36ddb-f4b1-45cf-84f4-710d86f0b2f3_assignmentletter.pdf</t>
  </si>
  <si>
    <t>https://employee.uc.ac.id/index.php/file/get/sis/t_cp/00c36ddb-f4b1-45cf-84f4-710d86f0b2f3_report.pdf</t>
  </si>
  <si>
    <t>LPPM</t>
  </si>
  <si>
    <t xml:space="preserve">The Beauty Of Accounting </t>
  </si>
  <si>
    <t xml:space="preserve">Menjelaskan tentang relevansi akuntansi dalam kehidupan sehari hari serta adanya pemahaman tentang konsep dasar akuntansi di kalangan masyarakat umum </t>
  </si>
  <si>
    <t>https://employee.uc.ac.id/index.php/file/get/sis/t_cp/a6cc9b70-9fc7-11ee-9e96-000d3ac6bafe.pdf</t>
  </si>
  <si>
    <t>https://employee.uc.ac.id/index.php/file/get/sis/t_cp/a6cc9b70-9fc7-11ee-9e96-000d3ac6bafe_report.pdf</t>
  </si>
  <si>
    <t xml:space="preserve">SU </t>
  </si>
  <si>
    <t>Gregory Brendan</t>
  </si>
  <si>
    <t>https://employee.uc.ac.id/index.php/file/get/sis/t_cp/1c924c6d-9a36-11ee-8118-000d3ac6bafe_assignmentletter.pdf</t>
  </si>
  <si>
    <t>https://employee.uc.ac.id/index.php/file/get/sis/t_cp/1c924c6d-9a36-11ee-8118-000d3ac6bafe_report.pdf</t>
  </si>
  <si>
    <t>0106042210027</t>
  </si>
  <si>
    <t>Arif Jamaludin</t>
  </si>
  <si>
    <t>Memberikan manfaat dalam bidang accounting dalam menjalani kehidupan sehari-hari dan juga memberikan persiapan untuk menghadapi adanya transformasi teknologi. Berkolaborasi dengan Ikatan Akuntansi Indonesia (IAI) dalam memberikan dimensi praktis dan juga penerapan ilmu accounting dalam dunia nyata</t>
  </si>
  <si>
    <t>https://employee.uc.ac.id/index.php/file/get/sis/t_cp/ae13b5c7-9e71-11ee-a2ac-000d3ac6bafe_assignmentletter.pdf</t>
  </si>
  <si>
    <t>https://employee.uc.ac.id/index.php/file/get/sis/t_cp/ae13b5c7-9e71-11ee-a2ac-000d3ac6bafe_report.pdf</t>
  </si>
  <si>
    <t xml:space="preserve">Student Union Accounting UC </t>
  </si>
  <si>
    <t>0106042210030</t>
  </si>
  <si>
    <t>Michelle Charline Wibowo</t>
  </si>
  <si>
    <t>Sekretaris/Bendahara UKM Kanvas (Gambar) 20231</t>
  </si>
  <si>
    <t>UKM Kanvas (Gambar)</t>
  </si>
  <si>
    <t>Sekretaris/Bendahara UKM Kanvas (Gambar) 20232</t>
  </si>
  <si>
    <t>0106042210032</t>
  </si>
  <si>
    <t>Cindy Laurent Siswanto</t>
  </si>
  <si>
    <t>SeaGames 2023 Cambodia</t>
  </si>
  <si>
    <t>2023-05-10</t>
  </si>
  <si>
    <t>2023-05-11</t>
  </si>
  <si>
    <t>Medali Emas untuk Sea Games 2023 cabor Esport nomer MLBB Wanita</t>
  </si>
  <si>
    <t>https://employee.uc.ac.id/index.php/file/get/sis/t_cp/27f6c8e0-611c-11ee-9a37-000d3ac6bafe.jpg</t>
  </si>
  <si>
    <t>https://employee.uc.ac.id/index.php/file/get/sis/t_cp/27f6c8e0-611c-11ee-9a37-000d3ac6bafe_assignmentletter.pdf</t>
  </si>
  <si>
    <t>Cambodia</t>
  </si>
  <si>
    <t>0106042210036</t>
  </si>
  <si>
    <t>Vania Caroline Hanjaya</t>
  </si>
  <si>
    <t>ABDIMAS ACC MTM SINGAPORE</t>
  </si>
  <si>
    <t>2023-04-08</t>
  </si>
  <si>
    <t>2023-05-08</t>
  </si>
  <si>
    <t>merencanakan, mengkoordinasi dan menjadi naarsumber pelatihan kewirausahaan untuk pekerja migran yang bekerjasama tengan mdm singapore</t>
  </si>
  <si>
    <t>https://employee.uc.ac.id/index.php/file/get/sis/t_cp/7d539692-d521-11ee-b97d-000d3ac6bafe_assignmentletter.pdf</t>
  </si>
  <si>
    <t>https://employee.uc.ac.id/index.php/file/get/sis/t_cp/7d539692-d521-11ee-b97d-000d3ac6bafe_report.pdf</t>
  </si>
  <si>
    <t>ACC</t>
  </si>
  <si>
    <t>penelitian jurnal yang telah publish di sinta</t>
  </si>
  <si>
    <t>2023-09-08</t>
  </si>
  <si>
    <t>meneliti tentang p2p dental regresi data panel, telah pblish di sinta5</t>
  </si>
  <si>
    <t>https://employee.uc.ac.id/index.php/file/get/sis/t_cp/a23a31e9-d520-11ee-b97d-000d3ac6bafe_assignmentletter.pdf</t>
  </si>
  <si>
    <t>UC</t>
  </si>
  <si>
    <t>0106042210038</t>
  </si>
  <si>
    <t>Su Yang</t>
  </si>
  <si>
    <t>Wakil Ketua UKM Balawarta (Jurnalistik) 20231</t>
  </si>
  <si>
    <t>0108012210004</t>
  </si>
  <si>
    <t>Kevin Hamantara</t>
  </si>
  <si>
    <t>Magister of Management</t>
  </si>
  <si>
    <t>seminar dengan teman " Etika Dalam Berbisnis"</t>
  </si>
  <si>
    <t>menjelaskan di dalam dunia bisnis kita juga harus memiliki etika dan juga mengajarkan etika berbisnis yang baik dan benar</t>
  </si>
  <si>
    <t>https://employee.uc.ac.id/index.php/file/get/sis/t_cp/1c61227c-b9ae-4209-8412-22cb8e496afe.pdf</t>
  </si>
  <si>
    <t>pribadi</t>
  </si>
  <si>
    <t>seminar dengan teman " Marketing Mix 4P"</t>
  </si>
  <si>
    <t>2023-11-07</t>
  </si>
  <si>
    <t>menjelaskan apa itu marketing Mix 4 P kepada teman-teman di sma katolik sint pieter waikabubak</t>
  </si>
  <si>
    <t>https://employee.uc.ac.id/index.php/file/get/sis/t_cp/c3118035-926f-4bfb-bdd3-d7f08aaa52a8.pdf</t>
  </si>
  <si>
    <t>0108012210017</t>
  </si>
  <si>
    <t>Muhammad Afung Ardiles</t>
  </si>
  <si>
    <t>Kegiatan Kuliah Umum Kewirausahaan bertema "How to Build an Entepreneurial Mindset"</t>
  </si>
  <si>
    <t>Narasumber dalam Kegiatan Kuliah Umum Kewirausahaan bertema "How to Build an Entepreneurial Mindset"</t>
  </si>
  <si>
    <t>https://employee.uc.ac.id/index.php/file/get/sis/t_cp/9c0a40c6-cebe-4186-95f8-b113e6544c95.pdf</t>
  </si>
  <si>
    <t>Universitas Negeri Surabaya Fakultas Ilmu Pendidik</t>
  </si>
  <si>
    <t>0108012210032</t>
  </si>
  <si>
    <t>Agatha Febrina Kasih</t>
  </si>
  <si>
    <t>Entrepreneurship Workshop 2023 "4P's Marketing Mix (Product, Price, Place, Promotion)</t>
  </si>
  <si>
    <t>2023-08-24</t>
  </si>
  <si>
    <t>Memberikan pengetahuan tentang teori marketing mix kepada siswa SMP Al Azhar 54 Sidoarjo
Sharing bisnis pribadi dan penerapan marketing mix di perusahaan
Sharing session marketing mix yang dapat diterapkan pada perusahaan keluarga siswa SMP Al Azhar 54 Sidoarjo</t>
  </si>
  <si>
    <t>https://employee.uc.ac.id/index.php/file/get/sis/t_cp/72d7f82f-64b7-4f3a-823a-77c3f409bbb3.jpeg</t>
  </si>
  <si>
    <t>SMP Al Azhar 54 Sidoarjo</t>
  </si>
  <si>
    <t>0108012210042</t>
  </si>
  <si>
    <t>Timothy Jason Lianto</t>
  </si>
  <si>
    <t>Menjadi Narasumber di radio RRI</t>
  </si>
  <si>
    <t>2023-02-08</t>
  </si>
  <si>
    <t>Menjadi Narasumber di RRI tentang bagaimana jadi seorang Entrpreneur Muda yang Bijaksana</t>
  </si>
  <si>
    <t>https://employee.uc.ac.id/index.php/file/get/sis/t_cp/6502a937-88ce-486d-8d43-5c8af5b7ffa9.jpeg</t>
  </si>
  <si>
    <t>RADIO RRI</t>
  </si>
  <si>
    <t>Sertifikasi Legalitas Hak Merek</t>
  </si>
  <si>
    <t>2023-04-13</t>
  </si>
  <si>
    <t>Renjana merupakan Bisnis saya yang berkembang selama saya menempuh program Magister Management dan telah mendapatkan sertifikasi Hak Merek</t>
  </si>
  <si>
    <t>https://pdki-indonesia.dgip.go.id/detail/85daf5087</t>
  </si>
  <si>
    <t>https://employee.uc.ac.id/index.php/file/get/sis/t_cp/9619e8bc-d191-4a6b-9203-3f628d59ebd9_assignmentletter.jpeg</t>
  </si>
  <si>
    <t>https://employee.uc.ac.id/index.php/file/get/sis/t_cp/9619e8bc-d191-4a6b-9203-3f628d59ebd9_report.jpeg</t>
  </si>
  <si>
    <t>Direktur Jendral Kekayaan Intelektual</t>
  </si>
  <si>
    <t>Jadi Narasumber Seminar Entrepreneur di Sekolah Ciputra</t>
  </si>
  <si>
    <t>2023-09-15</t>
  </si>
  <si>
    <t>2023-09-14</t>
  </si>
  <si>
    <t>Menjadi Narasumber Untuk Seminar Entrepreneur Mindset di Sekolah Ciputra atas Undangan. Dan Rekomendasi dari SEH UC</t>
  </si>
  <si>
    <t>https://employee.uc.ac.id/index.php/file/get/sis/t_cp/aae49f6b-2eda-4a12-a8be-9bf4c7e63494.jpeg</t>
  </si>
  <si>
    <t>Sekolah Ciputra</t>
  </si>
  <si>
    <t>0108012210044</t>
  </si>
  <si>
    <t>Lovely Hilary Limawan</t>
  </si>
  <si>
    <t>Hak Cipta</t>
  </si>
  <si>
    <t>Penerima hak cipta atas laporan strategi pemasaran dan penerimaan pasar terhadap rendang dari jantung pisang.
Nama Dosen: Prasetyon Sepsi Winarno, S.H., M.M
Anggota: Lovely Hilary Limawan dan Prasetyon Sepsi Winarno
Staff: Dewi Mayasari</t>
  </si>
  <si>
    <t>https://employee.uc.ac.id/index.php/file/get/sis/t_cp/7adce663-c79b-11ed-a876-000d3ac6bafe_assignmentletter.pdf</t>
  </si>
  <si>
    <t>0108012210059</t>
  </si>
  <si>
    <t>Sergio Pribadi</t>
  </si>
  <si>
    <t>Abdi Masyarakat “1001 Malam 1001 Asri”</t>
  </si>
  <si>
    <t>2022-06-01</t>
  </si>
  <si>
    <t>2022-08-21</t>
  </si>
  <si>
    <t>Peserta Abdi Masyarakat “1001 Malam 1001 Asri”</t>
  </si>
  <si>
    <t>https://employee.uc.ac.id/index.php/file/get/sis/t_cp/multi/4a999b55-3400-11ed-9218-000d3ac6bafe_assignmentletter.pdf</t>
  </si>
  <si>
    <t>https://employee.uc.ac.id/index.php/file/get/sis/t_cp/multi/4a999b55-3400-11ed-9218-000d3ac6bafe_report.pdf</t>
  </si>
  <si>
    <t xml:space="preserve">Student Union MM </t>
  </si>
  <si>
    <t>0108012210060</t>
  </si>
  <si>
    <t>Anggie Rizqiyananda Putri</t>
  </si>
  <si>
    <t>Student Union MM Periode 2022/2023</t>
  </si>
  <si>
    <t>2022-07-01</t>
  </si>
  <si>
    <t>Pengurus Student Union MM Periode 2022/2023</t>
  </si>
  <si>
    <t>Sekretaris/Bendahara/Kabid Organisasi Kemahasiswaan</t>
  </si>
  <si>
    <t>https://employee.uc.ac.id/index.php/file/get/sis/t_cp/multi/00922269-b10d-11ee-9c22-000d3ac6bafe.png</t>
  </si>
  <si>
    <t>0108012210061</t>
  </si>
  <si>
    <t>Annabella Claudia Kurniadi</t>
  </si>
  <si>
    <t>Jurnal Terindeks Sinta 2</t>
  </si>
  <si>
    <t>2022-08-01</t>
  </si>
  <si>
    <t>2022-11-01</t>
  </si>
  <si>
    <t>Berhasil menerbitkan jurnal di MATRIK UNUD Sinta 2 dengan judul "The Influence of Financial Literacy and Financial Behavior on Investment Decision for Young Investor in Badung District, Bali" https://ojs.unud.ac.id/index.php/jmbk/article/view/88145</t>
  </si>
  <si>
    <t>Jurnal Terindeks Sinta 1-2</t>
  </si>
  <si>
    <t>https://ojs.unud.ac.id/index.php/jmbk/article/view</t>
  </si>
  <si>
    <t>https://employee.uc.ac.id/index.php/file/get/sis/t_cp/18aebf23-6414-11ed-8346-000d3ac6bafe_assignmentletter.JPG</t>
  </si>
  <si>
    <t>https://employee.uc.ac.id/index.php/file/get/sis/t_cp/18aebf23-6414-11ed-8346-000d3ac6bafe_report.JPG</t>
  </si>
  <si>
    <t>Universitas Udayana</t>
  </si>
  <si>
    <t>0108012210062</t>
  </si>
  <si>
    <t>Nahli Hikama</t>
  </si>
  <si>
    <t>0108012210063</t>
  </si>
  <si>
    <t>Muhammad Syerif Hamid Alhamid</t>
  </si>
  <si>
    <t>0108012210067</t>
  </si>
  <si>
    <t>Gabriela Ditta Aurelya Rafa</t>
  </si>
  <si>
    <t>0108012210068</t>
  </si>
  <si>
    <t>Made Nanta Arvana Dharma</t>
  </si>
  <si>
    <t>0108012210070</t>
  </si>
  <si>
    <t>Juan Richard Alexander Setiawan</t>
  </si>
  <si>
    <t>HKI Karya Rekaman Video Employer Branding PT. TAN</t>
  </si>
  <si>
    <t>2022-06-17</t>
  </si>
  <si>
    <t>2022-08-27</t>
  </si>
  <si>
    <t>Tidak ada halaman kedua Pak/Bu, berikut link Pangkalan Data Kekayaaan Intelektual yang mungkin bisa membantu validasinya: https://pdki-indonesia.dgip.go.id/detail/EC00202258190?type=copyright&amp;keyword=000373924</t>
  </si>
  <si>
    <t>https://e-hakcipta.dgip.go.id/index.php/c?code=NmY</t>
  </si>
  <si>
    <t>https://employee.uc.ac.id/index.php/file/get/sis/t_cp/b07819d9-2d87-11ed-a8a0-000d3ac6bafe_assignmentletter.pdf</t>
  </si>
  <si>
    <t>https://employee.uc.ac.id/index.php/file/get/sis/t_cp/b07819d9-2d87-11ed-a8a0-000d3ac6bafe_report.pdf</t>
  </si>
  <si>
    <t>Kementerian Hukum dan Hak Asasi Manusia</t>
  </si>
  <si>
    <t xml:space="preserve">Jurnal Psibernetika Universitas Bunda Mulia - Hubungan Stres Akademik dengan Ketergantungan Merokok </t>
  </si>
  <si>
    <t>2022-07-28</t>
  </si>
  <si>
    <t>Jurnal Psibernetika Vol. 15 (No. 1): 9-20 · Jul 28, 2022
https://journal.ubm.ac.id/index.php/psibernetika/article/view/2991/2333</t>
  </si>
  <si>
    <t>https://employee.uc.ac.id/index.php/file/get/sis/t_cp/97418de3-2d88-11ed-a8a0-000d3ac6bafe_report.pdf</t>
  </si>
  <si>
    <t>Psibernetika Universitas Bunda Mulia</t>
  </si>
  <si>
    <t>0108012210071</t>
  </si>
  <si>
    <t>Florencia Jusi Harsono</t>
  </si>
  <si>
    <t>0108012210072</t>
  </si>
  <si>
    <t>Calvin Timothy Lieanto</t>
  </si>
  <si>
    <t>9th Indonesian Finanace Association International Conference</t>
  </si>
  <si>
    <t>2023-10-11</t>
  </si>
  <si>
    <t>2023-10-12</t>
  </si>
  <si>
    <t>Mempresentasikan paper dengan judul The Impact Of Food Security On Economic Growth 
In Indonesia and Malaysia: A Comparative Study</t>
  </si>
  <si>
    <t>https://employee.uc.ac.id/index.php/file/get/sis/t_cp/1cf187db-b514-11ee-aeaf-000d3ac6bafe.pdf</t>
  </si>
  <si>
    <t>https://employee.uc.ac.id/index.php/file/get/sis/t_cp/1cf187db-b514-11ee-aeaf-000d3ac6bafe_assignmentletter.pdf</t>
  </si>
  <si>
    <t>Indonesian Finance Association</t>
  </si>
  <si>
    <t>0108012220061</t>
  </si>
  <si>
    <t>Joseph Richard Hartono</t>
  </si>
  <si>
    <t xml:space="preserve">Workshop </t>
  </si>
  <si>
    <t>Menjadi pembicara pada acara, membahas tentang:
1. Tata krama ketika surat menyurat pada saat aktivitas lamar kerja
2. Proses Interview dan Pembiasaan diri
3. Pertanyaan seputar: dunia kerja IT dan dunia kerja Hukum</t>
  </si>
  <si>
    <t>https://employee.uc.ac.id/index.php/file/get/sis/t_cp/b067652e-8b36-11ee-a0af-000d3ac6bafe.jpg</t>
  </si>
  <si>
    <t>Hiro's Private Lesson (PT Sukses Ilmu Indonesia)</t>
  </si>
  <si>
    <t>0108012220063</t>
  </si>
  <si>
    <t>Khofifah Rachma Prabawati</t>
  </si>
  <si>
    <t>0108012220070</t>
  </si>
  <si>
    <t>Alexander Hiro Wibisono</t>
  </si>
  <si>
    <t>Kegiatan Bimbingan Teknis Fasilitator Rangkaian Pendidikan dan Pelatihan Dasar Menwa Se-Provinsi Bal</t>
  </si>
  <si>
    <t>https://employee.uc.ac.id/index.php/file/get/sis/t_cp/b23ec435-4fdf-11ee-8859-000d3ac6bafe.jpg</t>
  </si>
  <si>
    <t>Korps Menwa Ugracena Bali</t>
  </si>
  <si>
    <t>0108012220084</t>
  </si>
  <si>
    <t>Ismirani Saputri</t>
  </si>
  <si>
    <t>jurnalis class angkatan ke 5</t>
  </si>
  <si>
    <t>2023-05-09</t>
  </si>
  <si>
    <t>kegiatan ini di adakan oleh OJK institute secara rutin setiap tahun bergiliran setiap provinsi, kali ini di adakan di sheraton hotel surabaya dan mengundang 40 wartawan dari Jember, Kediri, Malang dan surabaya.</t>
  </si>
  <si>
    <t>https://employee.uc.ac.id/index.php/file/get/sis/t_cp/2eb32b47-f3b9-11ed-b513-000d3ac6bafe.pdf</t>
  </si>
  <si>
    <t>OJK institute</t>
  </si>
  <si>
    <t>mengenal investasi yang aman</t>
  </si>
  <si>
    <t>acara diadakan oleh dharma wanita dinas kelautan danperikanan provinsi jawa timur dan di ikuti oleh 150 orang.
Acara ini tidak terdapat sertifikat dari penyelenggara.</t>
  </si>
  <si>
    <t>https://employee.uc.ac.id/index.php/file/get/sis/t_cp/e5018742-efe2-11ed-8d6d-000d3ac6bafe.pdf</t>
  </si>
  <si>
    <t>dharma wanita</t>
  </si>
  <si>
    <t xml:space="preserve"> kegiatan sosialisasi dan edukasi pasar modal kepada para penyandang disabilitas</t>
  </si>
  <si>
    <t>2023-05-16</t>
  </si>
  <si>
    <t>kegiatan ini merupakan undangan dari bursa efek indonesia, kegiatan sosialisasi dan edukasi pasar modal kepada para penyandang disabilitas kepada Disabilitas Netra – YPAB dan Pertuni yang dihadiri oleh 50 orang secara langsung dan 30 orang di zoom. kegiatan ini tidak ada sertifikat dari penyelenggar</t>
  </si>
  <si>
    <t>https://employee.uc.ac.id/index.php/file/get/sis/t_cp/dce2baf4-fa9c-11ed-965d-000d3ac6bafe.pdf</t>
  </si>
  <si>
    <t>Bursa Efek Indonesia</t>
  </si>
  <si>
    <t>Sosialisasi Literasi dan Inklusi Keuangan Masyarakat dan Desa</t>
  </si>
  <si>
    <t>2023-06-01</t>
  </si>
  <si>
    <t>menjadi keynote speaker perihal acara Talkshow Desa Literasi Keuangan: Sosialisasi Literasi dan Inklusi Keuangan Masyarakat dan Desa.
acara ini Kampoeng Kreasi di buka oleh Ibu Gubernur Jawa Timur pada tgl 1 Juni s.d 4 Juni 2023, bekerja sama dengan Dinas Pemberdayaan Masyarakat Desa, terdapat seki</t>
  </si>
  <si>
    <t>https://employee.uc.ac.id/index.php/file/get/sis/t_cp/8d3ad991-0441-11ee-ba25-000d3ac6bafe.pdf</t>
  </si>
  <si>
    <t>Dinas Pemberdayaan Masyarakat Desa</t>
  </si>
  <si>
    <t>parenting talk Literasi Keuangan dengan tema Perencanaan Keuangan bagi Guru serta Orang Tua TK dan S</t>
  </si>
  <si>
    <t>2023-06-09</t>
  </si>
  <si>
    <t>Literasi Keuangan dengan tema Perencanaan Keuangan bagi Guru dan Orang Tua Anak TK dan SD di royal plaza
dihadiri oleh dinas pendidikan kota surabaya, guru TK dan SD se- surabaya dengan beberapa orang tua dari siswa IC School
sekitar 150 peserta</t>
  </si>
  <si>
    <t>https://employee.uc.ac.id/index.php/file/get/sis/t_cp/a8912cca-0e63-11ee-849f-000d3ac6bafe.docx</t>
  </si>
  <si>
    <t>dinas pendidikan kota surabaya dan IC School</t>
  </si>
  <si>
    <t>0108012220086</t>
  </si>
  <si>
    <t>Monica Novalensiago</t>
  </si>
  <si>
    <t>Kontes Cerita Dharma Tahun 2023 Tingkat Vihara</t>
  </si>
  <si>
    <t>2023-07-08</t>
  </si>
  <si>
    <t>https://employee.uc.ac.id/index.php/file/get/sis/t_cp/e361e686-1e23-11ee-b97f-000d3ac6bafe.jpg</t>
  </si>
  <si>
    <t xml:space="preserve">Lembaga Penyuluhan Dharma DPP Mapanbumi </t>
  </si>
  <si>
    <t>Diklat Generasi Muda Maitreya (GMM) Vihara Maitreya Sakti Bengkalis Angkatan XIV Tahun 2024</t>
  </si>
  <si>
    <t>2024-04-08</t>
  </si>
  <si>
    <t>2024-04-13</t>
  </si>
  <si>
    <t xml:space="preserve">Dharmaduta Diklat Generasi Muda Maitreya (GMM) Vihara Maitreya Sakti Bengkalis Angkatan XIV Tahun 2024 - Pemateri Video Motivasi "Oscar-nominated comedy about not trusting appearances | CGI Short film ‘French Roast’"
</t>
  </si>
  <si>
    <t>https://employee.uc.ac.id/index.php/file/get/sis/t_cp/3014eb69-d033-4a54-889d-8b2c289f24c9.jpeg</t>
  </si>
  <si>
    <t>Vihara Maitreya Sakti</t>
  </si>
  <si>
    <t>0108012220094</t>
  </si>
  <si>
    <t>Dhiemas Arya Putra</t>
  </si>
  <si>
    <t>Pelatihan Agribisnis Jawa Timur</t>
  </si>
  <si>
    <t>2023-06-12</t>
  </si>
  <si>
    <t>2023-06-16</t>
  </si>
  <si>
    <t>-Mengisi materi digital marketing and business bersama Dinas pertanian Jawa Timur</t>
  </si>
  <si>
    <t>https://employee.uc.ac.id/index.php/file/get/sis/t_cp/8a6df53c-148b-11ee-bcb1-000d3ac6bafe.pdf</t>
  </si>
  <si>
    <t>UPTD Dinas Pertanian Prov Jawa Timur</t>
  </si>
  <si>
    <t>Building Development Services KPP Pratama Wonocolo Surabaya</t>
  </si>
  <si>
    <t>2023-06-15</t>
  </si>
  <si>
    <t>Mengisi materi tentang marketing untuk UMKM di Surabaya bersama Kantor Pajak dan Kanwil Pajak 1 Surabaya</t>
  </si>
  <si>
    <t>https://employee.uc.ac.id/index.php/file/get/sis/t_cp/606f6fdd-14aa-11ee-bcb1-000d3ac6bafe.pdf</t>
  </si>
  <si>
    <t>KPP Pratama Wonocolo Surabaya</t>
  </si>
  <si>
    <t>0108012220100</t>
  </si>
  <si>
    <t>Johanes Tanzil</t>
  </si>
  <si>
    <t>Jurnal LeECOM Vol 6 No 1</t>
  </si>
  <si>
    <t>2024-07-12</t>
  </si>
  <si>
    <t>Judul: "Pencegahan Sindrom Metabolik melalui Edukasi dan Pendampingan Mandiri kepada Komunitas GBI Diaspora Sejahtera Surabaya"</t>
  </si>
  <si>
    <t>https://journal.uc.ac.id/index.php/LeECOM/article/</t>
  </si>
  <si>
    <t>https://employee.uc.ac.id/index.php/file/get/sis/t_cp/3cb2c4ac-7d53-4f76-bc83-06779ab23301.png</t>
  </si>
  <si>
    <t>https://employee.uc.ac.id/index.php/file/get/sis/t_cp/a912ae36-a879-4b28-86cf-e6b08ff33f5e_assignmentletter.jpg</t>
  </si>
  <si>
    <t>https://employee.uc.ac.id/index.php/file/get/sis/t_cp/9d0183b8-427c-4b34-9470-06a4d3d2b6bf_report.jpg</t>
  </si>
  <si>
    <t>0108012220101</t>
  </si>
  <si>
    <t>Elizabeth Gina Mitayanny Salim</t>
  </si>
  <si>
    <t>JIBEMA jurnal ilmu bisnis, ekonomi, manejemen, dan akuntansi</t>
  </si>
  <si>
    <t>2024-07-05</t>
  </si>
  <si>
    <t>Analysis Of Dumpling House Msmes From The Perspective Of Mc Kinsey 7s</t>
  </si>
  <si>
    <t>Jurnal Internasional (non predator)</t>
  </si>
  <si>
    <t>https://jibema.murisedu.id/index.php/JIBEMA</t>
  </si>
  <si>
    <t>https://employee.uc.ac.id/index.php/file/get/sis/t_cp/9f7b9aa9-785e-4760-b0d8-197360b6ff16.pdf</t>
  </si>
  <si>
    <t>JIBEMA</t>
  </si>
  <si>
    <t>0108912210008</t>
  </si>
  <si>
    <t>Tania Adeline Anabella</t>
  </si>
  <si>
    <t>Magister of Management (BUF)</t>
  </si>
  <si>
    <t>F45 challenge competition</t>
  </si>
  <si>
    <t>2024-02-26</t>
  </si>
  <si>
    <t>sport competition by f45 national
crossfit functional competition</t>
  </si>
  <si>
    <t>https://www.instagram.com/p/C0XzFYMBdH8/?igsh=MW1l</t>
  </si>
  <si>
    <t>https://employee.uc.ac.id/index.php/file/get/sis/t_cp/691f6280-d495-11ee-9cf8-000d3ac6bafe.jpg</t>
  </si>
  <si>
    <t>https://employee.uc.ac.id/index.php/file/get/sis/t_cp/6c1334aa-d495-11ee-9cf8-000d3ac6bafe_documentation.jpg</t>
  </si>
  <si>
    <t>f45 indonesia</t>
  </si>
  <si>
    <t>0108912220024</t>
  </si>
  <si>
    <t>Anak Agung Ayu Puty Andrina</t>
  </si>
  <si>
    <t>Publikasi artikel di Journal of Applied Management (JAM)</t>
  </si>
  <si>
    <t>2025-12-01</t>
  </si>
  <si>
    <t>Publikasi artikel di Journal of Applied Management (JAM) - Universitas Brawijaya dalam Volume 23, Issue 4, Desember 2025.</t>
  </si>
  <si>
    <t>https://jurnaljam.ub.ac.id/index.php/jam</t>
  </si>
  <si>
    <t>https://employee.uc.ac.id/index.php/file/get/sis/t_cp/36f9c4be-e8ee-4021-bf0c-4f044795b0df_assignmentletter.pdf</t>
  </si>
  <si>
    <t>https://employee.uc.ac.id/index.php/file/get/sis/t_cp/36f9c4be-e8ee-4021-bf0c-4f044795b0df_report.pdf</t>
  </si>
  <si>
    <t>Journal of Applied Management (JAM)</t>
  </si>
  <si>
    <t>0108912220025</t>
  </si>
  <si>
    <t>Linda Laurensia Soetandio</t>
  </si>
  <si>
    <t>Menulis jurnal The Effect of Leadership on Organizational Perfformance with the Burnout Phase as A M</t>
  </si>
  <si>
    <t>2023-01-04</t>
  </si>
  <si>
    <t>Menulis jurnal The Effect of Leadership on Organizational Perfformance with the Burnout Phase as A Moderator in the IBM Student Union Organizations, Ciputra University</t>
  </si>
  <si>
    <t>https://journal.uc.ac.id/index.php/JEE/article/vie</t>
  </si>
  <si>
    <t>https://employee.uc.ac.id/index.php/file/get/sis/t_cp/33bfbe8d-1b38-11ee-bf52-000d3ac6bafe_assignmentletter.jpg</t>
  </si>
  <si>
    <t>https://employee.uc.ac.id/index.php/file/get/sis/t_cp/33bfbe8d-1b38-11ee-bf52-000d3ac6bafe_report.jpg</t>
  </si>
  <si>
    <t>Umum</t>
  </si>
  <si>
    <t>PELAKSANAAN KEGIATAN PENGABDIAN KEPADA MASYARAKAT Pelatihan Insidental</t>
  </si>
  <si>
    <t>2023-04-03</t>
  </si>
  <si>
    <t>2023-04-30</t>
  </si>
  <si>
    <t>Menjadi partisipan dalam PELAKSANAAN KEGIATAN PENGABDIAN KEPADA MASYARAKAT Pelatihan Insidental</t>
  </si>
  <si>
    <t>https://employee.uc.ac.id/index.php/file/get/sis/t_cp/9e78ce25-d178-11ee-a3dd-000d3ac6bafe.pdf</t>
  </si>
  <si>
    <t>https://employee.uc.ac.id/index.php/file/get/sis/t_cp/9e78ce25-d178-11ee-a3dd-000d3ac6bafe_assignmentletter.pdf</t>
  </si>
  <si>
    <t>https://employee.uc.ac.id/index.php/file/get/sis/t_cp/9e78ce25-d178-11ee-a3dd-000d3ac6bafe_report.pdf</t>
  </si>
  <si>
    <t xml:space="preserve">Menulis jurnal berjudul PROGRAM PELATIHAN PENINGKATAN KETERAMPILAN KOMUNIKASI UNTUK SISWA-SISWI SMA </t>
  </si>
  <si>
    <t>Menulis jurnal berjudul PROGRAM PELATIHAN PENINGKATAN KETERAMPILAN KOMUNIKASI UNTUK SISWA-SISWI SMA TRI KARYA SURABAYA</t>
  </si>
  <si>
    <t>https://ejournal.stiesia.ac.id/kreanova/article/vi</t>
  </si>
  <si>
    <t>https://employee.uc.ac.id/index.php/file/get/sis/t_cp/7b69378a-1b37-11ee-bf52-000d3ac6bafe_assignmentletter.jpg</t>
  </si>
  <si>
    <t>https://employee.uc.ac.id/index.php/file/get/sis/t_cp/7b69378a-1b37-11ee-bf52-000d3ac6bafe_report.jpg</t>
  </si>
  <si>
    <t>0109012210001</t>
  </si>
  <si>
    <t>Eka Prasetia Afandi</t>
  </si>
  <si>
    <t>Management S3</t>
  </si>
  <si>
    <t xml:space="preserve">Pengabdian Masyarakat Kemandirian Usaha Start Up di Industri Layanan Akomodasi Melalui Pengembangan </t>
  </si>
  <si>
    <t>2024-01-31</t>
  </si>
  <si>
    <t>input melalui BMA</t>
  </si>
  <si>
    <t>https://employee.uc.ac.id/index.php/file/get/sis/t_cp/multi/f8c08ffe-73bc-4447-8214-c5c404ce1f7e_assignmentletter.pdf</t>
  </si>
  <si>
    <t>https://employee.uc.ac.id/index.php/file/get/sis/t_cp/multi/f8c08ffe-73bc-4447-8214-c5c404ce1f7e_report.pdf</t>
  </si>
  <si>
    <t>0109012210008</t>
  </si>
  <si>
    <t>Liestya Padmawidjaja</t>
  </si>
  <si>
    <t>0109012220012</t>
  </si>
  <si>
    <t>Ivan Suaidi</t>
  </si>
  <si>
    <t>English For Tourism Industry: Descriptive Study On Economic Growth Appeal</t>
  </si>
  <si>
    <t>In these recent years, tourism is one of the most pivotal sectors to be developed in improving the economy development in the world. The quick development of the tourism and hospitality industry can straightly influence the English language which is the most widely used and spoken language in intern</t>
  </si>
  <si>
    <t>http://jurnal.itbsemarang.ac.id/index.php/JREA/art</t>
  </si>
  <si>
    <t>https://employee.uc.ac.id/index.php/file/get/sis/t_cp/a3a84de2-b056-11ee-b848-000d3ac6bafe_assignmentletter.png</t>
  </si>
  <si>
    <t>https://employee.uc.ac.id/index.php/file/get/sis/t_cp/a3a84de2-b056-11ee-b848-000d3ac6bafe_report.pdf</t>
  </si>
  <si>
    <t>Local-made Craft as Tourist Village Souvenirs: Challenges and Opportunities</t>
  </si>
  <si>
    <t>2023-07-10</t>
  </si>
  <si>
    <t>Lombok Regency, West Nusa Tenggara which resides in the southern part of Mount Rinjani. This village constitutes one of the central woven bamboo handicrafts. These local crafts require development the so-called tourism village souvenir products. The development of local craft-based tourist village s</t>
  </si>
  <si>
    <t>http://ejournal.kopertais4.or.id/tapalkuda/index.p</t>
  </si>
  <si>
    <t>https://employee.uc.ac.id/index.php/file/get/sis/t_cp/38aee8d6-b055-11ee-a8ed-000d3ac6bafe_assignmentletter.png</t>
  </si>
  <si>
    <t>https://employee.uc.ac.id/index.php/file/get/sis/t_cp/38aee8d6-b055-11ee-a8ed-000d3ac6bafe_report.pdf</t>
  </si>
  <si>
    <t>Analysis of the Impact of Income and Community Environmental Conditions on Housing Development in Pr</t>
  </si>
  <si>
    <t>This study aims to determine how big the impact of income and community environmental conditions on housing development in Praya District, Central Lombok Regency. The method used in this study is to use quantitative methods with multiple linear regression analysis tools. The number of samples was 50</t>
  </si>
  <si>
    <t>https://jurnal.institutsunandoe.ac.id/index.php/ES</t>
  </si>
  <si>
    <t>https://employee.uc.ac.id/index.php/file/get/sis/t_cp/eac82f8b-b055-11ee-a8ed-000d3ac6bafe_assignmentletter.png</t>
  </si>
  <si>
    <t>https://employee.uc.ac.id/index.php/file/get/sis/t_cp/eac82f8b-b055-11ee-a8ed-000d3ac6bafe_report.pdf</t>
  </si>
  <si>
    <t>Pembicara  Kegiatan Webinar Nasional 2023 BERKOMPETISI DENGAN KOMPETENS</t>
  </si>
  <si>
    <t>2023-10-02</t>
  </si>
  <si>
    <t>02 Oktober 2023, Pembicara  Kegiatan Webinar Nasional 2023 BERKOMPETISI DENGAN KOMPETENSI Via on Zoom Diadakan Oleh Bicara Official Indonesia Support by CV. Lapan Enam Design 74/SWN/ B O I/X/2023</t>
  </si>
  <si>
    <t>https://www.instagram.com/p/CxaOd2Nhyql/?igsh=ZWIw</t>
  </si>
  <si>
    <t>https://employee.uc.ac.id/index.php/file/get/sis/t_cp/f2e61fa3-b05a-11ee-a3b3-000d3ac6bafe.pdf</t>
  </si>
  <si>
    <t>https://employee.uc.ac.id/index.php/file/get/sis/t_cp/f2e61fa3-b05a-11ee-a3b3-000d3ac6bafe_assignmentletter.jpeg</t>
  </si>
  <si>
    <t>Bicara Official Indonesia Support by CV. Lapan Ena</t>
  </si>
  <si>
    <t>Tourism Development in National Tourism Strategic Areas: Prospects and Local Community Participation</t>
  </si>
  <si>
    <t>2024-01-30</t>
  </si>
  <si>
    <t>2024-02-29</t>
  </si>
  <si>
    <t>https://journals.aserspublishing.eu/jemt/article/view/8273</t>
  </si>
  <si>
    <t>Jurnal Bereputasi Internasional</t>
  </si>
  <si>
    <t>https://journals.aserspublishing.eu/jemt/article/v</t>
  </si>
  <si>
    <t>https://employee.uc.ac.id/index.php/file/get/sis/t_cp/b08dbc69-b052-11ee-a8ed-000d3ac6bafe.pdf</t>
  </si>
  <si>
    <t>0109012220014</t>
  </si>
  <si>
    <t>Junko Alessandro Effendy</t>
  </si>
  <si>
    <t>UC E sport community development</t>
  </si>
  <si>
    <t>2024-02-02</t>
  </si>
  <si>
    <t>2024-05-17</t>
  </si>
  <si>
    <t>Pengabdian masyarakat untuk mengajarkan Industri E-sport kepada siswa siswi SMA Kr Gloria 1 Surabaya</t>
  </si>
  <si>
    <t>https://employee.uc.ac.id/index.php/file/get/sis/t_cp/1b7f44e0-c8e1-408d-a7da-e76fd79461f6_assignmentletter.pdf</t>
  </si>
  <si>
    <t>https://employee.uc.ac.id/index.php/file/get/sis/t_cp/1b7f44e0-c8e1-408d-a7da-e76fd79461f6_report.pdf</t>
  </si>
  <si>
    <t>UKM E Sport Universitas Ciputra</t>
  </si>
  <si>
    <t>Menjadi pembicara webinar making value for your start up</t>
  </si>
  <si>
    <t>Menjadi pembicara webinar yang diadakan oleh tim UCO dimana pembicara adalah tamu external regional</t>
  </si>
  <si>
    <t>https://employee.uc.ac.id/index.php/file/get/sis/t_cp/07e73d66-2cdd-43d6-a2a2-c8b092c2f1d6.jpg</t>
  </si>
  <si>
    <t>UC online Universitas Ciputra Surabaya</t>
  </si>
  <si>
    <t>0206032210001</t>
  </si>
  <si>
    <t>Joycelyn Sashenka Subagio</t>
  </si>
  <si>
    <t>Architecture</t>
  </si>
  <si>
    <t>Pendampingan Desain Portable Pop Up Booth untuk UMKM dan Sentra Wisata Kuliner Binaan Dinas Koperasi</t>
  </si>
  <si>
    <t>2023-02-01</t>
  </si>
  <si>
    <t>Mendesain portable pop up booth untuk UMKM dan Sentra Wisata Kuliner binaan Dinas Koperasi Usaha Kecil dan Menengah dan Perdagangan Pemkot Surabaya.</t>
  </si>
  <si>
    <t>https://employee.uc.ac.id/index.php/file/get/sis/t_cp/85d7b9cd-0e61-11ee-849f-000d3ac6bafe.jpg</t>
  </si>
  <si>
    <t>https://employee.uc.ac.id/index.php/file/get/sis/t_cp/d892b5ad-0e61-11ee-849f-000d3ac6bafe_assignmentletter.pdf</t>
  </si>
  <si>
    <t>https://employee.uc.ac.id/index.php/file/get/sis/t_cp/d892b5ad-0e61-11ee-849f-000d3ac6bafe_report.pdf</t>
  </si>
  <si>
    <t>0206032210003</t>
  </si>
  <si>
    <t>Tarra Lief</t>
  </si>
  <si>
    <t>Kejuaraan Provinsi Jawa Timur</t>
  </si>
  <si>
    <t>2023-06-04</t>
  </si>
  <si>
    <t xml:space="preserve">juara 2 kejuaaraan provinsi jatim </t>
  </si>
  <si>
    <t>https://employee.uc.ac.id/index.php/file/get/sis/t_cp/9b576331-02e8-11ee-a50e-000d3ac6bafe.jpg</t>
  </si>
  <si>
    <t>https://employee.uc.ac.id/index.php/file/get/sis/t_cp/9d5cebb3-02e8-11ee-a50e-000d3ac6bafe_assignmentletter.jpg</t>
  </si>
  <si>
    <t>https://employee.uc.ac.id/index.php/file/get/sis/t_cp/a3b0d988-02e8-11ee-a50e-000d3ac6bafe_documentation.jpg</t>
  </si>
  <si>
    <t>KONI, PERSANI, PEMPROV JATIM</t>
  </si>
  <si>
    <t>2nd indonesia open gymnastics 2023</t>
  </si>
  <si>
    <t>2023-07-02</t>
  </si>
  <si>
    <t xml:space="preserve">juara 2 pada alat palang bertingkat </t>
  </si>
  <si>
    <t>https://employee.uc.ac.id/index.php/file/get/sis/t_cp/31e58a11-4bbd-11ee-9c81-000d3ac6bafe.jpg</t>
  </si>
  <si>
    <t>https://employee.uc.ac.id/index.php/file/get/sis/t_cp/31e58a11-4bbd-11ee-9c81-000d3ac6bafe_assignmentletter.pdf</t>
  </si>
  <si>
    <t>https://employee.uc.ac.id/index.php/file/get/sis/t_cp/31e58a11-4bbd-11ee-9c81-000d3ac6bafe_documentation.jpg</t>
  </si>
  <si>
    <t xml:space="preserve">PB Persani dan Pengprop Persani Banten </t>
  </si>
  <si>
    <t>gymnastics jakarta open 2023</t>
  </si>
  <si>
    <t>2023-07-09</t>
  </si>
  <si>
    <t>juara 3 pada alat floor dan vault</t>
  </si>
  <si>
    <t>https://employee.uc.ac.id/index.php/file/get/sis/t_cp/13b760b9-4bbe-11ee-9c81-000d3ac6bafe.jpg</t>
  </si>
  <si>
    <t>https://employee.uc.ac.id/index.php/file/get/sis/t_cp/13b760b9-4bbe-11ee-9c81-000d3ac6bafe_assignmentletter.pdf</t>
  </si>
  <si>
    <t>https://employee.uc.ac.id/index.php/file/get/sis/t_cp/13b760b9-4bbe-11ee-9c81-000d3ac6bafe_documentation.jpg</t>
  </si>
  <si>
    <t>Dispora DKI dan Pengprop Persani DKI</t>
  </si>
  <si>
    <t>0206032210004</t>
  </si>
  <si>
    <t>Agnes Ariella</t>
  </si>
  <si>
    <t>Pengabdian kepada Masyarakat "Pendampingan Desain Portable Pop Up Booth untuk UMKM dan Sentra Wisata</t>
  </si>
  <si>
    <t>2023-02-10</t>
  </si>
  <si>
    <t>2023-03-18</t>
  </si>
  <si>
    <t>Pengabdian kepada Masyarakat "Pendampingan Desain Portable Pop Up Booth untuk UMKM dan Sentra Wisata Kuliner Binaan Dinas Koperasi Usaha Kecil dan Menengah dan Perdagangan  Pemkot Surabaya"”</t>
  </si>
  <si>
    <t>cis.uc.ac.id</t>
  </si>
  <si>
    <t>https://employee.uc.ac.id/index.php/file/get/sis/t_cp/7ccf7f84-2a4f-11ee-a2f3-000d3ac6bafe_assignmentletter.pdf</t>
  </si>
  <si>
    <t>https://employee.uc.ac.id/index.php/file/get/sis/t_cp/7ccf7f84-2a4f-11ee-a2f3-000d3ac6bafe_report.pdf</t>
  </si>
  <si>
    <t>0206032210005</t>
  </si>
  <si>
    <t>Paulus</t>
  </si>
  <si>
    <t>TOTO KITCHEN : HOME SKETCH DESIGN COMPETITION</t>
  </si>
  <si>
    <t>2022-09-24</t>
  </si>
  <si>
    <t>Halo, Sahabat Kreatif!????
TOTO Kitchen yang didukung oleh HDII Jatim dan Universitas Ciputra, mengadakan Kompetisi Desain Dapur untuk Siswa/i SMA, Mahasiswa aktif S1 nih!!! Lomba ini adalah salah satu rangkaian acara dari Decoration Interior Architecture Expo (DECORINTEX)</t>
  </si>
  <si>
    <t>https://docs.google.com/forms/d/e/1FAIpQLSfJhdKJSr</t>
  </si>
  <si>
    <t>https://employee.uc.ac.id/index.php/file/get/sis/t_cp/0854a2c4-5d13-11ed-9457-000d3ac6bafe.jpg</t>
  </si>
  <si>
    <t>https://employee.uc.ac.id/index.php/file/get/sis/t_cp/0854a2c4-5d13-11ed-9457-000d3ac6bafe_assignmentletter.pdf</t>
  </si>
  <si>
    <t>https://employee.uc.ac.id/index.php/file/get/sis/t_cp/0854a2c4-5d13-11ed-9457-000d3ac6bafe_documentation.jpg</t>
  </si>
  <si>
    <t>TOTO Kitchen</t>
  </si>
  <si>
    <t>Training of Trainer Transformasi Digital Lombok</t>
  </si>
  <si>
    <t>2023-12-31</t>
  </si>
  <si>
    <t>Membantu sektor pariwisata Lombok dalam perkembangan teknologi digital dengan bantuan dan kerjasama oleh proyek STED Swisscontact yang berkolaborasi dengan Universitas Ciputra.</t>
  </si>
  <si>
    <t>https://employee.uc.ac.id/index.php/file/get/sis/t_cp/d1f8ef6f-5521-402f-a3f6-ce9bcf5b4e77_report.pdf</t>
  </si>
  <si>
    <t>Wiswakharman Expo UGM</t>
  </si>
  <si>
    <t>https://linktr.ee/WEX2024?fbclid=PAZXh0bgNhZW0CMTE</t>
  </si>
  <si>
    <t>https://employee.uc.ac.id/index.php/file/get/sis/t_cp/97a2c575-37d7-4c48-8313-c3c19ba8fa65_sertifikat.pdf</t>
  </si>
  <si>
    <t>https://employee.uc.ac.id/index.php/file/get/sis/t_cp/97a2c575-37d7-4c48-8313-c3c19ba8fa65_surat_tugas.pdf</t>
  </si>
  <si>
    <t>https://employee.uc.ac.id/index.php/file/get/sis/t_cp/97a2c575-37d7-4c48-8313-c3c19ba8fa65_dokumentasi.JPG</t>
  </si>
  <si>
    <t>UGM</t>
  </si>
  <si>
    <t>0206032210006</t>
  </si>
  <si>
    <t>Jessica Felicia Setiowibowo, Thio</t>
  </si>
  <si>
    <t>Desain portable booth disperindag</t>
  </si>
  <si>
    <t>Mendesain portable booth untuk disperindag</t>
  </si>
  <si>
    <t>https://employee.uc.ac.id/index.php/file/get/sis/t_cp/2cd9e2bf-1af7-11ee-bf52-000d3ac6bafe_assignmentletter.pdf</t>
  </si>
  <si>
    <t>https://employee.uc.ac.id/index.php/file/get/sis/t_cp/2cd9e2bf-1af7-11ee-bf52-000d3ac6bafe_report.pdf</t>
  </si>
  <si>
    <t>Prodi INA</t>
  </si>
  <si>
    <t>0206032210008</t>
  </si>
  <si>
    <t>Gwyneth Jolin Lie</t>
  </si>
  <si>
    <t>Pengemas Desain Portable Pop Up Booth untuk Disperindag (Batik Nusantara)</t>
  </si>
  <si>
    <t>Membuat Portable Pop Up Booth untuk Disperindah (Batik Nusantara) dengan desain yang traditional dan modern. Tak lupa dengan sistem portable yang mempermudah Pop Up Booth tersebut untuk dibongkar ulang maupun dibawa.</t>
  </si>
  <si>
    <t>https://employee.uc.ac.id/index.php/file/get/sis/t_cp/dea5c583-26dc-11ee-b6ff-000d3ac6bafe_assignmentletter.pdf</t>
  </si>
  <si>
    <t>https://employee.uc.ac.id/index.php/file/get/sis/t_cp/dea5c583-26dc-11ee-b6ff-000d3ac6bafe_report.pdf</t>
  </si>
  <si>
    <t xml:space="preserve">Interior Architecture </t>
  </si>
  <si>
    <t>0206032210009</t>
  </si>
  <si>
    <t>Calista Jazlyn Gosal Jo</t>
  </si>
  <si>
    <t>DESIGN POP UP BOOTH UMKM</t>
  </si>
  <si>
    <t>2023-05-05</t>
  </si>
  <si>
    <t>https://employee.uc.ac.id/index.php/file/get/sis/t_cp/57328748-1981-11ee-8afe-000d3ac6bafe_assignmentletter.pdf</t>
  </si>
  <si>
    <t>https://employee.uc.ac.id/index.php/file/get/sis/t_cp/57328748-1981-11ee-8afe-000d3ac6bafe_report.pdf</t>
  </si>
  <si>
    <t>EDS INA UC</t>
  </si>
  <si>
    <t>Talkshow Ciputra Fair 2024</t>
  </si>
  <si>
    <t>2024-04-22</t>
  </si>
  <si>
    <t>Narasumber Talkshow Ciputra Fair 2024</t>
  </si>
  <si>
    <t>https://employee.uc.ac.id/index.php/file/get/sis/t_cp/multi/ab8893fe-6443-47f2-a856-5b46f9285b88.png</t>
  </si>
  <si>
    <t>0206032210010</t>
  </si>
  <si>
    <t>Felicia Roseanne Sandrea</t>
  </si>
  <si>
    <t>Pendampingan Desain Portable Pop Up Booth untuk UMKM dan SWK Binaan Dinas Koperasi</t>
  </si>
  <si>
    <t>2023-09-06</t>
  </si>
  <si>
    <t>Membuat desain portable pop up booth untuk UMKM dan SWK di Surabaya</t>
  </si>
  <si>
    <t>https://employee.uc.ac.id/index.php/file/get/sis/t_cp/5bbbb49c-4c73-11ee-b5be-000d3ac6bafe.jpg</t>
  </si>
  <si>
    <t>https://employee.uc.ac.id/index.php/file/get/sis/t_cp/5f766a6b-4c73-11ee-b5be-000d3ac6bafe_assignmentletter.pdf</t>
  </si>
  <si>
    <t>https://employee.uc.ac.id/index.php/file/get/sis/t_cp/5f766a6b-4c73-11ee-b5be-000d3ac6bafe_report.pdf</t>
  </si>
  <si>
    <t>0206032210012</t>
  </si>
  <si>
    <t>Venella Wianta</t>
  </si>
  <si>
    <t xml:space="preserve">Design Portable Booth UMKM </t>
  </si>
  <si>
    <t>Mendesign potable booth untuk UMKM "Ayu Cookies"</t>
  </si>
  <si>
    <t>https://employee.uc.ac.id/index.php/file/get/sis/t_cp/b46473ff-31a2-11ee-92ee-000d3ac6bafe_assignmentletter.pdf</t>
  </si>
  <si>
    <t>https://employee.uc.ac.id/index.php/file/get/sis/t_cp/b46473ff-31a2-11ee-92ee-000d3ac6bafe_report.pdf</t>
  </si>
  <si>
    <t>Prodi Interior Architecture</t>
  </si>
  <si>
    <t>0206032210013</t>
  </si>
  <si>
    <t>Jeceline Candy Kurniawan</t>
  </si>
  <si>
    <t>Sebagai mahasiswa (pelaksana kegiatan) yang mendesain portable pop up booth untuk UMKM dan SWK</t>
  </si>
  <si>
    <t>https://employee.uc.ac.id/index.php/file/get/sis/t_cp/2ea8cff0-1a25-11ee-8c11-000d3ac6bafe_assignmentletter.pdf</t>
  </si>
  <si>
    <t>https://employee.uc.ac.id/index.php/file/get/sis/t_cp/2ea8cff0-1a25-11ee-8c11-000d3ac6bafe_report.pdf</t>
  </si>
  <si>
    <t>Universitas Ciputra dan Pemkot Surabaya</t>
  </si>
  <si>
    <t>0206032210014</t>
  </si>
  <si>
    <t>Maria Louisa Kurnia Putri Siswanto</t>
  </si>
  <si>
    <t>Pembuatan Desain Portable Pop Up Booth untuk UMKM dan Sentra Wisata Kuliner Binaan Dinas Koperasi Usaha Kecil dan Menengah dan Perdagangan Pemkot Surabaya</t>
  </si>
  <si>
    <t>https://employee.uc.ac.id/index.php/file/get/sis/t_cp/ab79782a-19a5-11ee-b0f3-000d3ac6bafe_assignmentletter.pdf</t>
  </si>
  <si>
    <t>https://employee.uc.ac.id/index.php/file/get/sis/t_cp/ab79782a-19a5-11ee-b0f3-000d3ac6bafe_report.pdf</t>
  </si>
  <si>
    <t>JURUSAN INA</t>
  </si>
  <si>
    <t>0206032210015</t>
  </si>
  <si>
    <t>Kelly</t>
  </si>
  <si>
    <t>Membuat portable pop up booth utk UMKM Ayu Cookies</t>
  </si>
  <si>
    <t>https://employee.uc.ac.id/index.php/file/get/sis/t_cp/8b552b55-2452-11ee-af40-000d3ac6bafe.png</t>
  </si>
  <si>
    <t>https://employee.uc.ac.id/index.php/file/get/sis/t_cp/a6886a67-2452-11ee-af40-000d3ac6bafe_assignmentletter.jpg</t>
  </si>
  <si>
    <t>https://employee.uc.ac.id/index.php/file/get/sis/t_cp/cfb119b5-2452-11ee-af40-000d3ac6bafe_report.jpg</t>
  </si>
  <si>
    <t>UMKM dan SWK Binaan Dinkopdag</t>
  </si>
  <si>
    <t>0206032210017</t>
  </si>
  <si>
    <t>Silvano Nathaniel Purnomo</t>
  </si>
  <si>
    <t>Pendampingan Desain Portable Pop Up Booth untuk Produk Kemasan dan Minuman  Djamoe Iboe</t>
  </si>
  <si>
    <t>Mendesign Portable Booth untuk membantu mendisplay dan menjual produk Djamoe Iboe</t>
  </si>
  <si>
    <t>https://employee.uc.ac.id/index.php/file/get/sis/t_cp/d51e6380-4007-11ee-a77b-000d3ac6bafe_assignmentletter.pdf</t>
  </si>
  <si>
    <t>https://employee.uc.ac.id/index.php/file/get/sis/t_cp/d51e6380-4007-11ee-a77b-000d3ac6bafe_report.pdf</t>
  </si>
  <si>
    <t>Interior Architecture</t>
  </si>
  <si>
    <t>0206032210018</t>
  </si>
  <si>
    <t>Helen Saphira Wibowo</t>
  </si>
  <si>
    <t>Pelatihan Jangka Panjang Tingkat Internasional FGD, best practice sharing dan ToT Penggunaan Modul T</t>
  </si>
  <si>
    <t>Membantu sektor pariwisata Lombok dalam
perkembangan teknologi digital dengan bantuan dan kerjasama oleh proyek STED Swisscontact yang berkolaborasi dengan Universitas Ciputra.</t>
  </si>
  <si>
    <t>https://employee.uc.ac.id/index.php/file/get/sis/t_cp/a7d485b3-b468-4393-9b7d-428ef0c590df_assignmentletter.pdf</t>
  </si>
  <si>
    <t>Universitas Ciputra x STED</t>
  </si>
  <si>
    <t>International Open Design Colloquium Universiti Teknologi Malaysia and Universitas Ciputra 2022</t>
  </si>
  <si>
    <t>2023-03-05</t>
  </si>
  <si>
    <t xml:space="preserve">Menjadi pembicara untuk event ini, menjelaskan karya saya dalam studio perancangab "Reminders of Bali" di International Open Design Colloquium Universiti Teknologi Malaysia and Universitas Ciputra 2022 </t>
  </si>
  <si>
    <t>https://employee.uc.ac.id/index.php/file/get/sis/t_cp/6dc825e6-baf1-11ed-8264-000d3ac6bafe.jpg</t>
  </si>
  <si>
    <t>https://employee.uc.ac.id/index.php/file/get/sis/t_cp/82340ecc-baf1-11ed-8264-000d3ac6bafe_assignmentletter.jpg</t>
  </si>
  <si>
    <t>UTM and UC</t>
  </si>
  <si>
    <t>Perencanaan dan Koordinasi Pelaksanaan Pelatihan Kewirausahaan term 3 untuk Pekerja Migran Indonesia</t>
  </si>
  <si>
    <t>Membantu pekerja Migran Indonesia di Singapore dengan pelatihan kewirausahaan term 3 di bawah Media Transformation Ministry Singapore</t>
  </si>
  <si>
    <t>https://employee.uc.ac.id/index.php/file/get/sis/t_cp/835603c4-99f5-43d8-9b36-10e4753ad5b6_assignmentletter.pdf</t>
  </si>
  <si>
    <t>Universitas Ciputra x Media Transformation Ministr</t>
  </si>
  <si>
    <t>Pengmas Desain PortablePopUpBooth untuk Produk Kemasan dan Minuman Racikan Djamoe Iboe 2023</t>
  </si>
  <si>
    <t>2023-07-03</t>
  </si>
  <si>
    <t xml:space="preserve"> Pendampingan Desain Portable PopUpBooth
untuk Produk Kemasan dan Minuman Racikan
Djamoe Iboe" dengan mendesign ulang booth
brand jamu terkenal milik Indonesia yaitu
Djamoe Iboe agar jamu dapat bersaing di era
ini dan untuk mengurangi stigma "obat, pahit "
terhadap jamu</t>
  </si>
  <si>
    <t>https://employee.uc.ac.id/index.php/file/get/sis/t_cp/7f39915d-197e-11ee-891a-000d3ac6bafe.jpg</t>
  </si>
  <si>
    <t>https://employee.uc.ac.id/index.php/file/get/sis/t_cp/8ca194d9-197e-11ee-891a-000d3ac6bafe_assignmentletter.jpg</t>
  </si>
  <si>
    <t>https://employee.uc.ac.id/index.php/file/get/sis/t_cp/a4682fea-197e-11ee-891a-000d3ac6bafe_report.jpg</t>
  </si>
  <si>
    <t>Journal Pengalaman Sense of Smell pada Arsitektur Rumah Adat Suku Osing</t>
  </si>
  <si>
    <t>2024-04-25</t>
  </si>
  <si>
    <t xml:space="preserve">Journal mengenai pengaruh Indera Penciuman pada Arsitektur Nusantara dari Rumah Adat Suku Osing dan Tengger dengan pimpinan penelitian Bapak Yusuf Ariyanto, ST., M.Ars. Bertujuan untuk menganalisis bagaimana kebiasaan dan aktivitas sehari-hari dapat membentuk arsitektur suatu bangunan melalui indra </t>
  </si>
  <si>
    <t>https://atrium.ukdw.ac.id/index.php/jurnalarsitekt</t>
  </si>
  <si>
    <t>https://employee.uc.ac.id/index.php/file/get/sis/t_cp/d5cb5549-7282-4093-8733-9caf85f5ce2f_assignmentletter.pdf</t>
  </si>
  <si>
    <t>https://employee.uc.ac.id/index.php/file/get/sis/t_cp/d5cb5549-7282-4093-8733-9caf85f5ce2f_report.pdf</t>
  </si>
  <si>
    <t>DECORINTEX EXPO TALKSHOW 2023</t>
  </si>
  <si>
    <t>2023-10-22</t>
  </si>
  <si>
    <t>PEMBICARA SHARING SESSION
"PERKEMBANG AN SWK SURABAYA DAN
PENGEMBANGAN DESAIN PAVILION UNTUK
AREA PENUNJANG SWK STUDIO"</t>
  </si>
  <si>
    <t>https://employee.uc.ac.id/index.php/file/get/sis/t_cp/c386679e-70fa-11ee-a572-000d3ac6bafe.jpg</t>
  </si>
  <si>
    <t>https://employee.uc.ac.id/index.php/file/get/sis/t_cp/c85aa59c-70fa-11ee-a572-000d3ac6bafe_assignmentletter.jpg</t>
  </si>
  <si>
    <t xml:space="preserve">DECORINTEX </t>
  </si>
  <si>
    <t>Hak Kekayaan Intelektual External National Mlaku Mlaku Nang Tunjungan</t>
  </si>
  <si>
    <t>2023-12-09</t>
  </si>
  <si>
    <t xml:space="preserve">Hak Kekayaan Intelektual External National Promotional Video Mlaku Mlaku Nang Tunjungan, sebuah video yang menjelaskan bagaimana jalan tunjungan menjadi salah satu icon di kota Surabaya. Dosen : Ni Putu Aryani, Mahasisswa : Geby Natasha Budiono, Jocelyn Octavia, Helen Saphira, Jason Santoso, Kelly
</t>
  </si>
  <si>
    <t>https://pdki-indonesia.dgip.go.id/detail/6aaff5b48</t>
  </si>
  <si>
    <t>https://employee.uc.ac.id/index.php/file/get/sis/t_cp/8e7157f7-76bc-4b89-a64e-d6c3d17e9f2b_assignmentletter.pdf</t>
  </si>
  <si>
    <t>https://employee.uc.ac.id/index.php/file/get/sis/t_cp/8e7157f7-76bc-4b89-a64e-d6c3d17e9f2b_report.pdf</t>
  </si>
  <si>
    <t xml:space="preserve"> KEMENTERIAN HUKUM DAN HAK ASASI MANUSIA</t>
  </si>
  <si>
    <t>0206032210020</t>
  </si>
  <si>
    <t>Monica Laurence Iroth</t>
  </si>
  <si>
    <t>design portable booth UMKM</t>
  </si>
  <si>
    <t>mendesign portable booth untuk UMKM lokal di SWK bekas gang dolly</t>
  </si>
  <si>
    <t>https://employee.uc.ac.id/index.php/file/get/sis/t_cp/59b1b452-4c69-11ee-b90a-000d3ac6bafe.png</t>
  </si>
  <si>
    <t>https://employee.uc.ac.id/index.php/file/get/sis/t_cp/9c09b1ef-4c69-11ee-b90a-000d3ac6bafe_assignmentletter.pdf</t>
  </si>
  <si>
    <t>https://employee.uc.ac.id/index.php/file/get/sis/t_cp/9c09b1ef-4c69-11ee-b90a-000d3ac6bafe_report.pdf</t>
  </si>
  <si>
    <t>0206032210021</t>
  </si>
  <si>
    <t>Reeva Ardhana Reswari</t>
  </si>
  <si>
    <t>Pendampingan Desain Pop Up Booth untuk Produk Kemasan dan Minuman Racikan Djamoe Iboe</t>
  </si>
  <si>
    <t>https://employee.uc.ac.id/index.php/file/get/sis/t_cp/4621d5cb-1d93-11ee-ab97-000d3ac6bafe.jpg</t>
  </si>
  <si>
    <t>https://employee.uc.ac.id/index.php/file/get/sis/t_cp/9df58287-1d93-11ee-ab97-000d3ac6bafe_assignmentletter.pdf</t>
  </si>
  <si>
    <t>https://employee.uc.ac.id/index.php/file/get/sis/t_cp/9df58287-1d93-11ee-ab97-000d3ac6bafe_report.pdf</t>
  </si>
  <si>
    <t>PT Djamoe Iboe</t>
  </si>
  <si>
    <t>0206032210024</t>
  </si>
  <si>
    <t>Faridatuz Zahroh</t>
  </si>
  <si>
    <t>Sekretaris UKM Moslem Community UC 20231</t>
  </si>
  <si>
    <t>Sekretaris UKM Moslem Community UC 20232</t>
  </si>
  <si>
    <t>0206032210027</t>
  </si>
  <si>
    <t>Michelle Valerie Yus</t>
  </si>
  <si>
    <t>Pelaksanaan Kegiatan PKM</t>
  </si>
  <si>
    <t xml:space="preserve">Mendesain portable pop up booth untuk Sentra Wisata Kuliner (SWK) Studio. </t>
  </si>
  <si>
    <t>https://employee.uc.ac.id/index.php/file/get/sis/t_cp/b8e00bcc-2a2e-11ee-a2f3-000d3ac6bafe_assignmentletter.pdf</t>
  </si>
  <si>
    <t>https://employee.uc.ac.id/index.php/file/get/sis/t_cp/b8e00bcc-2a2e-11ee-a2f3-000d3ac6bafe_report.pdf</t>
  </si>
  <si>
    <t>0206032210029</t>
  </si>
  <si>
    <t>Shannon Valencia Tjongkrominoto</t>
  </si>
  <si>
    <t>Pendampingan Desain Portable  Pop Up Booth untuk Produk Kemasan dan Minuman Racikan Djamoe Iboe</t>
  </si>
  <si>
    <t>Mendesain portable booth untuk membantu mendisplay dan menjual produk Djamoe Iboe</t>
  </si>
  <si>
    <t>https://employee.uc.ac.id/index.php/file/get/sis/t_cp/aa891b9c-5920-11ee-ab89-000d3ac6bafe_assignmentletter.pdf</t>
  </si>
  <si>
    <t>https://employee.uc.ac.id/index.php/file/get/sis/t_cp/aa891b9c-5920-11ee-ab89-000d3ac6bafe_report.pdf</t>
  </si>
  <si>
    <t>0206032210033</t>
  </si>
  <si>
    <t>Anita Zalfa Luqiana</t>
  </si>
  <si>
    <t>Pendampingan Desain Portable Pop Up Booth untuk Produk Kemasan dan Minuman Racikan Djamoe Iboe PT. J</t>
  </si>
  <si>
    <t>2023-01-31</t>
  </si>
  <si>
    <t>Mengikuti acara pengabdian masyarakat dengan mendesain portable booth untuk Djamoe Iboe</t>
  </si>
  <si>
    <t>https://employee.uc.ac.id/index.php/file/get/sis/t_cp/34e17593-1e1e-11ee-b97f-000d3ac6bafe_assignmentletter.pdf</t>
  </si>
  <si>
    <t>https://employee.uc.ac.id/index.php/file/get/sis/t_cp/34e17593-1e1e-11ee-b97f-000d3ac6bafe_report.pdf</t>
  </si>
  <si>
    <t>PT. Jamoe Iboe</t>
  </si>
  <si>
    <t>Coordinator UKM Teater Gemintang 20231</t>
  </si>
  <si>
    <t>UKM Teater Gemintang</t>
  </si>
  <si>
    <t>0206032210036</t>
  </si>
  <si>
    <t>Gabriel Procellia</t>
  </si>
  <si>
    <t>Workshop Membuat Sketsa</t>
  </si>
  <si>
    <t>2022-12-05</t>
  </si>
  <si>
    <t>Melakukan Pengabdian kepada Masyarakat (PkM) sebagai narasumber Workshop "Membuat Sketsa” dengan tema utama “Entrepreneurship dan Skill-Skill Penunjang untuk Siswa-Siswi SMA Kristen Gloria 2 Surabaya”.</t>
  </si>
  <si>
    <t>https://employee.uc.ac.id/index.php/file/get/sis/t_cp/08cc39e1-bb64-11ed-8264-000d3ac6bafe.png</t>
  </si>
  <si>
    <t>Fakultas Industri Kreatif Universitas CIputraa</t>
  </si>
  <si>
    <t>0206032210038</t>
  </si>
  <si>
    <t>Jason Santoso</t>
  </si>
  <si>
    <t>2023-02-23</t>
  </si>
  <si>
    <t>https://employee.uc.ac.id/index.php/file/get/sis/t_cp/2bd75eed-1b9f-11ee-b3e9-000d3ac6bafe_assignmentletter.pdf</t>
  </si>
  <si>
    <t>https://employee.uc.ac.id/index.php/file/get/sis/t_cp/2bd75eed-1b9f-11ee-b3e9-000d3ac6bafe_report.pdf</t>
  </si>
  <si>
    <t>Universitas Ciputra &amp; Pemkot Surabaya</t>
  </si>
  <si>
    <t>Jurnal: Pengalaman Sense of Smell pada Arsitektur Rumah Adat Suku Osing</t>
  </si>
  <si>
    <t>2024-01-24</t>
  </si>
  <si>
    <t>Melakukan kegiatan penelitian meliputi; pengambilan data, Analisa dan
penyusunan luaran dan dokumen administrasi</t>
  </si>
  <si>
    <t>https://employee.uc.ac.id/index.php/file/get/sis/t_cp/d544a8f0-0f80-4911-a83a-ac44de835062_assignmentletter.pdf</t>
  </si>
  <si>
    <t>https://employee.uc.ac.id/index.php/file/get/sis/t_cp/d544a8f0-0f80-4911-a83a-ac44de835062_report.pdf</t>
  </si>
  <si>
    <t>School of Creative Industry Universitas Ciputra Su</t>
  </si>
  <si>
    <t xml:space="preserve">Pengabdian Masyarakat: "Workshop Daylight in Architecture" </t>
  </si>
  <si>
    <t>2023-12-04</t>
  </si>
  <si>
    <t>Menjadi tutor dalam software yang digunakan untuk keperluan analisa daylight dalam dunia arsitektur untuk para siswa/i SMA Kristen Petra 1 Surabaya</t>
  </si>
  <si>
    <t>https://employee.uc.ac.id/index.php/file/get/sis/t_cp/de3ec518-c1b6-11ee-8f3a-000d3ac6bafe_assignmentletter.pdf</t>
  </si>
  <si>
    <t>https://employee.uc.ac.id/index.php/file/get/sis/t_cp/de3ec518-c1b6-11ee-8f3a-000d3ac6bafe_report.pdf</t>
  </si>
  <si>
    <t xml:space="preserve">Pembicara Sharing Session </t>
  </si>
  <si>
    <t>2024-09-08</t>
  </si>
  <si>
    <t>Membagikan pengalaman projek Arsitektur di acara Decorintex yang berlokasikan di Grandy City Surabaya</t>
  </si>
  <si>
    <t>https://employee.uc.ac.id/index.php/file/get/sis/t_cp/bd58bf6e-c1b7-11ee-8f3a-000d3ac6bafe.pdf</t>
  </si>
  <si>
    <t>Decorintex</t>
  </si>
  <si>
    <t>0206032210039</t>
  </si>
  <si>
    <t>Sean Kinkei Mikander</t>
  </si>
  <si>
    <t>Coordinator UKM Persekutuan Mahasiswa Kristen 20232</t>
  </si>
  <si>
    <t>0206032210040</t>
  </si>
  <si>
    <t>Devina Maheswari Hidayat</t>
  </si>
  <si>
    <t>Pengembangan UMKM
Untuk menjangkau pasar baru melalui event-event yang diikuti oleh Jamu Iboe dibutuhkan portable pop up booth yang mudah untuk dipindahkan/mudah untuk dibawa dan bersifat
modular. Kebutuhan portable pop up booth menyesuaikan dengan aktivitas yang biasanya dilakukan di mini bar sek</t>
  </si>
  <si>
    <t>https://employee.uc.ac.id/index.php/file/get/sis/t_cp/719465eb-4d78-11ee-bbc1-000d3ac6bafe_assignmentletter.pdf</t>
  </si>
  <si>
    <t>https://employee.uc.ac.id/index.php/file/get/sis/t_cp/719465eb-4d78-11ee-bbc1-000d3ac6bafe_report.pdf</t>
  </si>
  <si>
    <t>PROGRAM STUDI ARSITEKTUR FAKULTAS INDUSTRI KREATIF</t>
  </si>
  <si>
    <t>0206032210042</t>
  </si>
  <si>
    <t>Amellisa Billienda Mertadana</t>
  </si>
  <si>
    <t>2023-04-27</t>
  </si>
  <si>
    <t>https://employee.uc.ac.id/index.php/file/get/sis/t_cp/a9e21a0f-1b60-11ee-bf52-000d3ac6bafe_assignmentletter.pdf</t>
  </si>
  <si>
    <t>https://employee.uc.ac.id/index.php/file/get/sis/t_cp/a9e21a0f-1b60-11ee-bf52-000d3ac6bafe_report.pdf</t>
  </si>
  <si>
    <t>INA UC &amp; Sentra Wisata Kuliner Binaan Dinas Kopera</t>
  </si>
  <si>
    <t>0206032210044</t>
  </si>
  <si>
    <t>Albert Jonathan Tandiary</t>
  </si>
  <si>
    <t xml:space="preserve">Pendampingan Design Portable Pop Up Booth Untuk UMKM Dan Wisata Kuliner Binaan Dinas Koperasi Usaha </t>
  </si>
  <si>
    <t>https://employee.uc.ac.id/index.php/file/get/sis/t_cp/d428ffff-1b60-11ee-bf52-000d3ac6bafe_assignmentletter.pdf</t>
  </si>
  <si>
    <t>https://employee.uc.ac.id/index.php/file/get/sis/t_cp/d428ffff-1b60-11ee-bf52-000d3ac6bafe_report.pdf</t>
  </si>
  <si>
    <t>INA UC &amp; SWK binaan Dinas Koperasi UMKM</t>
  </si>
  <si>
    <t>Pengalaman Sense of Smell pada Arsitektur Rumah Adat Suku Osing</t>
  </si>
  <si>
    <t>Penelitian ini diselenggarakan oleh dosen dengan membuka kesempatankepada mahasiswa sebagai asisten penelitian untuk meneliti salah satu pendalaman dalam arsitektur yaitu sense of smell dengan ruan glingkup berupa penciuman di area sekitar banyuwangi yaitu bangunan suku osing</t>
  </si>
  <si>
    <t>https://employee.uc.ac.id/index.php/file/get/sis/t_cp/c2ce3f9d-9c1d-4bf8-a51e-129a16f83fe0_report.pdf</t>
  </si>
  <si>
    <t>0206032210046</t>
  </si>
  <si>
    <t>Row Aulia Fatimah</t>
  </si>
  <si>
    <t>Desain Portable Booth Djamoe Iboe</t>
  </si>
  <si>
    <t>Mendesain portable booth untuk Djamoe Iboe</t>
  </si>
  <si>
    <t>https://employee.uc.ac.id/index.php/file/get/sis/t_cp/d70a14af-1ed8-11ee-a0b8-000d3ac6bafe_assignmentletter.pdf</t>
  </si>
  <si>
    <t>https://employee.uc.ac.id/index.php/file/get/sis/t_cp/d70a14af-1ed8-11ee-a0b8-000d3ac6bafe_report.pdf</t>
  </si>
  <si>
    <t>0206032210053</t>
  </si>
  <si>
    <t>Ardiyanti Dyananing Widi</t>
  </si>
  <si>
    <t xml:space="preserve">Pengembangan UMKM untuk menjangkau pasar baru melalui event-event yang diikuti oleh Jamu Iboe, sehingga dibutuhkan portable pop up booth yang mudah untuk dibawa dan bersifat modular. Kebutuhan portable pop up booth menyesuaikan dengan aktivitas yang biasanya dilakukan oleh pengguna </t>
  </si>
  <si>
    <t>https://employee.uc.ac.id/index.php/file/get/sis/t_cp/d067b0ea-880f-11ee-ae4d-000d3ac6bafe_assignmentletter.pdf</t>
  </si>
  <si>
    <t>https://employee.uc.ac.id/index.php/file/get/sis/t_cp/d067b0ea-880f-11ee-ae4d-000d3ac6bafe_report.pdf</t>
  </si>
  <si>
    <t>Program Studi Arsitektur, Fakultas Industri Kreati</t>
  </si>
  <si>
    <t>0206032210055</t>
  </si>
  <si>
    <t>Achmad Ganiar Irsyaldi</t>
  </si>
  <si>
    <t>Kejuaraan Pencak Silat Bandung Lautan Api International Championship IV</t>
  </si>
  <si>
    <t>2023-03-14</t>
  </si>
  <si>
    <t>Juara 3 Seni Pencak Silat Tunggal Tangan Kosong Putra Tingkat Mahasiswa/Dewasa yang diselenggarakan oleh Kejuaraan Pencak Silat Bandung Lautan Api International Championship IV di GOR ITB Jatinangor</t>
  </si>
  <si>
    <t>Bandung Lautan Api International Championship</t>
  </si>
  <si>
    <t>https://employee.uc.ac.id/index.php/file/get/sis/t_cp/4d91b36a-c211-11ed-aeb7-000d3ac6bafe.jpg</t>
  </si>
  <si>
    <t>https://employee.uc.ac.id/index.php/file/get/sis/t_cp/509166a2-c211-11ed-aeb7-000d3ac6bafe_assignmentletter.jpg</t>
  </si>
  <si>
    <t>https://employee.uc.ac.id/index.php/file/get/sis/t_cp/530b065d-c211-11ed-aeb7-000d3ac6bafe_documentation.jpg</t>
  </si>
  <si>
    <t>0206042210003</t>
  </si>
  <si>
    <t>Shannon Devona Arihanto</t>
  </si>
  <si>
    <t>Visual Communication Design</t>
  </si>
  <si>
    <t>Artizen 2023</t>
  </si>
  <si>
    <t>2023-01-24</t>
  </si>
  <si>
    <t>Lomba dan seminar jurnalistik yang diadakan oleh genta petra (bagian dari Universitas Kristen Petra Surabaya)</t>
  </si>
  <si>
    <t>https://linktr.ee/artizen2023?fbclid=PAAaZEnWoMot8</t>
  </si>
  <si>
    <t>https://employee.uc.ac.id/index.php/file/get/sis/t_cp/3cdc3c46-ee7b-11ed-80dd-000d3ac6bafe.jpg</t>
  </si>
  <si>
    <t>Genta Petra (Universitas Kristen Petra Surabaya)</t>
  </si>
  <si>
    <t>PELATIHAN ILUSTRASI DAN ANIMASI DASAR PADA SMA CITRA BERKAT SURABAYA</t>
  </si>
  <si>
    <t>Pengabdian masyarakat kepada SMA Citra Berkat untuk membekali mereka skill Adobe Illustrator dan Adobe After Effects.</t>
  </si>
  <si>
    <t>https://employee.uc.ac.id/index.php/file/get/sis/t_cp/87ab1ae7-7a26-11ee-9d88-000d3ac6bafe_assignmentletter.pdf</t>
  </si>
  <si>
    <t>https://employee.uc.ac.id/index.php/file/get/sis/t_cp/87ab1ae7-7a26-11ee-9d88-000d3ac6bafe_report.pdf</t>
  </si>
  <si>
    <t>Instalasi Botol Plastik Artxplosion ECOTON</t>
  </si>
  <si>
    <t>Outlining Design 2023 : ArtXplosion di Ciputra World Surabaya, VCD UC dan
Ecoton bekerjasama untuk membuat art installation dengan 1000 botol plastik</t>
  </si>
  <si>
    <t>https://employee.uc.ac.id/index.php/file/get/sis/t_cp/multi/1227593c-6091-4243-bd44-7536970c551c_assignmentletter.png</t>
  </si>
  <si>
    <t>https://employee.uc.ac.id/index.php/file/get/sis/t_cp/multi/1227593c-6091-4243-bd44-7536970c551c_report.pdf</t>
  </si>
  <si>
    <t>VCD</t>
  </si>
  <si>
    <t>Pengambilan Data Pameran Karya Seni Internasional Bali Megarupa V 2023</t>
  </si>
  <si>
    <t>2024-05-15</t>
  </si>
  <si>
    <t>Melakukan penelitian dengan topik "Perancangan Ruang Pameran Virtual Reality" dalam event Pameran Karya Seni Internasional Bali Megarupa V 2023. HKI meliputi pembuatan poster panduan pengambilan data Bali Megarupa V.</t>
  </si>
  <si>
    <t>https://employee.uc.ac.id/index.php/file/get/sis/t_cp/62b370c0-9fd1-412a-af6d-915bdd1f9252_assignmentletter.pdf</t>
  </si>
  <si>
    <t>https://employee.uc.ac.id/index.php/file/get/sis/t_cp/62b370c0-9fd1-412a-af6d-915bdd1f9252_report.pdf</t>
  </si>
  <si>
    <t>0206042210005</t>
  </si>
  <si>
    <t>Jofvina Chandra</t>
  </si>
  <si>
    <t>Bicang Santai Peranakan Indonesia - Talkshow Budaya Peranakan Kampung Tambak Bayan Tengah</t>
  </si>
  <si>
    <t>2022-11-22</t>
  </si>
  <si>
    <t>2023-03-22</t>
  </si>
  <si>
    <t>Melaksanakan pengambdian masyarakat berupa talkshow tentang berbagai tradisi peranakan dengan topik "Batik Peranakan", "Makanan Tradisional Budaya Nyonya"
dan "Arsitektur Peranakan" dalam acara "Bincang Santai Peranakan Indonesia"</t>
  </si>
  <si>
    <t>https://employee.uc.ac.id/index.php/file/get/sis/t_cp/multi/3e533023-26cf-4b43-a874-bf76c3a8c27f_assignmentletter.png</t>
  </si>
  <si>
    <t>https://employee.uc.ac.id/index.php/file/get/sis/t_cp/multi/3e533023-26cf-4b43-a874-bf76c3a8c27f_report.pdf</t>
  </si>
  <si>
    <t>INA &amp; VCD</t>
  </si>
  <si>
    <t xml:space="preserve">Hak Kekayaan Intelektual Carnifun </t>
  </si>
  <si>
    <t>2023-02-06</t>
  </si>
  <si>
    <t>Mendapatkan Hak Cipta Kekayaan Intelektual dari sebuah Typefaec yang telah dibuat pada semester 1 pada mata kuliah Typografi oleh pembimbing sekaligus dosen yaitu Pak Rendy Iswanto, S., SN, yang membimbing saya dan telah disahkan pada tanggal 6 Februari 2023 oleh Manteri Hukum dan Hak Asasi Manusia</t>
  </si>
  <si>
    <t>https://employee.uc.ac.id/index.php/file/get/sis/t_cp/e8aa595e-7307-11ee-b20d-000d3ac6bafe.pdf</t>
  </si>
  <si>
    <t>https://employee.uc.ac.id/index.php/file/get/sis/t_cp/e8aa595e-7307-11ee-b20d-000d3ac6bafe_assignmentletter.pdf</t>
  </si>
  <si>
    <t>https://employee.uc.ac.id/index.php/file/get/sis/t_cp/e8aa595e-7307-11ee-b20d-000d3ac6bafe_report.pdf</t>
  </si>
  <si>
    <t>Coordinator UKM Balawarta (Jurnalistik) 20231</t>
  </si>
  <si>
    <t>Coordinator UKM Balawarta (Jurnalistik) 20232</t>
  </si>
  <si>
    <t>0206042210007</t>
  </si>
  <si>
    <t>Jasmine Honggoro</t>
  </si>
  <si>
    <t>0206042210008</t>
  </si>
  <si>
    <t>Celine Monica</t>
  </si>
  <si>
    <t>0206042210009</t>
  </si>
  <si>
    <t>Marvin Christan Auw</t>
  </si>
  <si>
    <t>Bincang Santai Peranakan Indonesia - Bazar UMKM Makanan Tradisional Kampung Tambak Bayan Tengah</t>
  </si>
  <si>
    <t>2023-07-23</t>
  </si>
  <si>
    <t>Melaksakan Bazar UMKM makanan tradisional lokal masyarakat</t>
  </si>
  <si>
    <t>https://employee.uc.ac.id/index.php/file/get/sis/t_cp/multi/50b94912-8d4f-4084-a3e0-c716fcf786c0_assignmentletter.png</t>
  </si>
  <si>
    <t>https://employee.uc.ac.id/index.php/file/get/sis/t_cp/multi/50b94912-8d4f-4084-a3e0-c716fcf786c0_report.pdf</t>
  </si>
  <si>
    <t>Pelatihan Ilustrasi dan Animasi Dasar Pada SMA Citra Berkat Surabaya</t>
  </si>
  <si>
    <t xml:space="preserve">Pengabdian masyarakat kepada SMA Citra Berkat untuk membekali mereka skill Adobe Illustrator dan Adobe After Effects. </t>
  </si>
  <si>
    <t>https://employee.uc.ac.id/index.php/file/get/sis/t_cp/a1854431-9034-11ee-9103-000d3ac6bafe_assignmentletter.pdf</t>
  </si>
  <si>
    <t>https://employee.uc.ac.id/index.php/file/get/sis/t_cp/a1854431-9034-11ee-9103-000d3ac6bafe_report.pdf</t>
  </si>
  <si>
    <t>0206042210011</t>
  </si>
  <si>
    <t>Renita Cahyo</t>
  </si>
  <si>
    <t>0206042210012</t>
  </si>
  <si>
    <t>Howard Richardson Gohvint</t>
  </si>
  <si>
    <t>Lomba dan seminar jurnalistik yang diadakan oleh genta petra (bagian dari Universitas Kristen Petra Surabaya)</t>
  </si>
  <si>
    <t>https://employee.uc.ac.id/index.php/file/get/sis/t_cp/a2615fad-ee7a-11ed-80dd-000d3ac6bafe.jpeg</t>
  </si>
  <si>
    <t>https://employee.uc.ac.id/index.php/file/get/sis/t_cp/a2615fad-ee7a-11ed-80dd-000d3ac6bafe_assignmentletter.pdf</t>
  </si>
  <si>
    <t>https://employee.uc.ac.id/index.php/file/get/sis/t_cp/a2615fad-ee7a-11ed-80dd-000d3ac6bafe_documentation.png</t>
  </si>
  <si>
    <t>Genta Petra (Universitas Kristen Petra)</t>
  </si>
  <si>
    <t>Pameran Karya Seni Internasional Bali Megarupa V 2023</t>
  </si>
  <si>
    <t>Melakukan penelitian dengan topik "Perancangan Ruang Pameran Virtual Reality" dalam event Pameran Karya Seni Internasional Bali Megarupa V 2023. HKI meliputi pembuatan poster panduan pengambilan data Bali Megarupa V.</t>
  </si>
  <si>
    <t>https://employee.uc.ac.id/index.php/file/get/sis/t_cp/efcab9f1-f3a7-43ba-b519-4d340d9a660d_assignmentletter.pdf</t>
  </si>
  <si>
    <t>https://employee.uc.ac.id/index.php/file/get/sis/t_cp/efcab9f1-f3a7-43ba-b519-4d340d9a660d_report.pdf</t>
  </si>
  <si>
    <t>0206042210013</t>
  </si>
  <si>
    <t>Jesslyn Aprillianefata Schand</t>
  </si>
  <si>
    <t>Lomba fotografi tingkat regional kumbang sajak 2022</t>
  </si>
  <si>
    <t>2022-09-28</t>
  </si>
  <si>
    <t>2022-10-16</t>
  </si>
  <si>
    <t>https://www.instagram.com/p/CjkuqL0LEI_/?igshid=Zm</t>
  </si>
  <si>
    <t>https://employee.uc.ac.id/index.php/file/get/sis/t_cp/c7cafcfd-71fb-11ed-a71d-000d3ac6bafe.pdf</t>
  </si>
  <si>
    <t>https://employee.uc.ac.id/index.php/file/get/sis/t_cp/c7cafcfd-71fb-11ed-a71d-000d3ac6bafe_assignmentletter.pdf</t>
  </si>
  <si>
    <t xml:space="preserve">Universitas Brawijaya Malang </t>
  </si>
  <si>
    <t xml:space="preserve">PELATIHAN ILUSTRASI DAN ANIMASI DASAR PADA SMA CITRA BERKAT SURABAYA </t>
  </si>
  <si>
    <t xml:space="preserve">Pengabdian masyarakat kepada SMA Citra Berkat untuk memberkali mereka skill Adobe Illustrator dan Adobe After Effects </t>
  </si>
  <si>
    <t>https://employee.uc.ac.id/index.php/file/get/sis/t_cp/52080b8b-89cf-11ee-a7ca-000d3ac6bafe_assignmentletter.pdf</t>
  </si>
  <si>
    <t>https://employee.uc.ac.id/index.php/file/get/sis/t_cp/52080b8b-89cf-11ee-a7ca-000d3ac6bafe_report.pdf</t>
  </si>
  <si>
    <t xml:space="preserve">universitas ciputra </t>
  </si>
  <si>
    <t>LO Kreatif 2023</t>
  </si>
  <si>
    <t>2023-09-25</t>
  </si>
  <si>
    <t>https://lokreatif.org/</t>
  </si>
  <si>
    <t>https://employee.uc.ac.id/index.php/file/get/sis/t_cp/998cb484-e145-11ee-bb96-000d3ac6bafe_sertifikat.pdf</t>
  </si>
  <si>
    <t>https://employee.uc.ac.id/index.php/file/get/sis/t_cp/998cb484-e145-11ee-bb96-000d3ac6bafe_surat_tugas.pdf</t>
  </si>
  <si>
    <t>https://employee.uc.ac.id/index.php/file/get/sis/t_cp/998cb484-e145-11ee-bb96-000d3ac6bafe_dokumentasi.JPG</t>
  </si>
  <si>
    <t>APTISI WILAYAH VII JAWA TIMUR</t>
  </si>
  <si>
    <t>ArtXplosion 2024</t>
  </si>
  <si>
    <t>2023-10-30</t>
  </si>
  <si>
    <t>https://employee.uc.ac.id/index.php/file/get/sis/t_cp/d5090100-6df9-4a6a-9a75-19f12cc59f17_assignmentletter.jpeg</t>
  </si>
  <si>
    <t>https://employee.uc.ac.id/index.php/file/get/sis/t_cp/d5090100-6df9-4a6a-9a75-19f12cc59f17_report.pdf</t>
  </si>
  <si>
    <t xml:space="preserve">National Dentistry of Hang Tuah Scientific Competition </t>
  </si>
  <si>
    <t>2024-03-04</t>
  </si>
  <si>
    <t>2024-05-03</t>
  </si>
  <si>
    <t>Menjadi juri lomba poster nasional (dan untuk total partisipan saya menuliskan jumlah yang mengikuti lomba poster saja),  
Guideline:  https://drive.google.com/drive/mobile/folders/1b7fEn1-KDiuWwrBlyk8tbCrVNPo6inzN?usp=sharing</t>
  </si>
  <si>
    <t>https://www.instagram.com/dhsce.fkguht?igsh=MXMxYT</t>
  </si>
  <si>
    <t>https://employee.uc.ac.id/index.php/file/get/sis/t_cp/b802ff66-eb5e-4003-a34d-fc4faaf5bceb.png</t>
  </si>
  <si>
    <t xml:space="preserve">Universitas Hang Tuah Surabaya </t>
  </si>
  <si>
    <t>0206042210016</t>
  </si>
  <si>
    <t>Gracelyn Elizabeth</t>
  </si>
  <si>
    <t>Pengabdian Kepada Masyarakat (PkM):  Pelatihan Digital Art SMA Citra Berkat Surabaya</t>
  </si>
  <si>
    <t>2023-03-06</t>
  </si>
  <si>
    <t>2023-06-07</t>
  </si>
  <si>
    <t>Pelatihan Digital Art dari jurusan VCD kepada siswa siswi SMA Citra Berkat Surabaya selama 4 kali pertemuan tatap muka di Lab Komputer, Universitas Ciputra</t>
  </si>
  <si>
    <t>https://employee.uc.ac.id/index.php/file/get/sis/t_cp/92cc2885-2098-11ee-ac37-000d3ac6bafe_assignmentletter.pdf</t>
  </si>
  <si>
    <t>Universitas Ciputra, Program Studi Visual Communic</t>
  </si>
  <si>
    <t>Pengajuan HKI Poster Can't You?!</t>
  </si>
  <si>
    <t>Pembuatan poster Can't You?! yang mewakili pemenuhan poin SDGs di kampung Pecinan Dukuh Pakis Surabaya</t>
  </si>
  <si>
    <t>https://employee.uc.ac.id/index.php/file/get/sis/t_cp/73a62fb3-e05f-4e5b-92c5-24d47aea5243_report.pdf</t>
  </si>
  <si>
    <t>Menteri Hukum dan Hak Asasi Manusia</t>
  </si>
  <si>
    <t>0206042210019</t>
  </si>
  <si>
    <t>Dinda Ajeng Maharani</t>
  </si>
  <si>
    <t>Hak Kekayaan Intelektual Hak Cipta Typeface "Anasyitun"</t>
  </si>
  <si>
    <t>Mendapatkan Hak Cipta Kekayaan Inteklektual dari sebuah Typeface yang telah dibuat pada semester 1 pada mata kuliah Typografi oleh pembimbing sekaligus dosen yaitu Pak Rendy Iswanto, S., SN , yang membimbing saya dan telah disahkan pada tanggal 6 Februari 2023 oleh Menteri Hukum dan Hak Asasi Manusi</t>
  </si>
  <si>
    <t>https://employee.uc.ac.id/index.php/file/get/sis/t_cp/8e74b95b-70c6-11ee-b377-000d3ac6bafe_assignmentletter.pdf</t>
  </si>
  <si>
    <t>https://employee.uc.ac.id/index.php/file/get/sis/t_cp/8e74b95b-70c6-11ee-b377-000d3ac6bafe_report.pdf</t>
  </si>
  <si>
    <t>0206042210020</t>
  </si>
  <si>
    <t>Aileen Angelina Kurniawan</t>
  </si>
  <si>
    <t>Pirates of the socialite</t>
  </si>
  <si>
    <t>2023-06-13</t>
  </si>
  <si>
    <t>Lomba cosplay halloween</t>
  </si>
  <si>
    <t>https://instagram.com/thesocialite.id?igshid=MzRlO</t>
  </si>
  <si>
    <t>https://employee.uc.ac.id/index.php/file/get/sis/t_cp/0f9c4f03-0996-11ee-8035-000d3ac6bafe.jpg</t>
  </si>
  <si>
    <t>https://employee.uc.ac.id/index.php/file/get/sis/t_cp/199d422a-0996-11ee-8035-000d3ac6bafe_assignmentletter.jpg</t>
  </si>
  <si>
    <t>https://employee.uc.ac.id/index.php/file/get/sis/t_cp/3b5e06bf-0996-11ee-8035-000d3ac6bafe_documentation.jpg</t>
  </si>
  <si>
    <t>Socialite</t>
  </si>
  <si>
    <t>0206042210022</t>
  </si>
  <si>
    <t>Shelly Monica Handojo</t>
  </si>
  <si>
    <t>Artxplosion outlining design</t>
  </si>
  <si>
    <t>2024-05-19</t>
  </si>
  <si>
    <t>ArtXplosion 2024 is a joint project, competition, and exhibition by UC, BCU, MMU, and TAR UMT. Students identified a challenging, engaging, and current issue from the 17 global goals in the SDGs to create a visual poster that communicates, educates, and raises awareness of the SDGs through environme</t>
  </si>
  <si>
    <t>https://vcdartx.framer.website/</t>
  </si>
  <si>
    <t>https://employee.uc.ac.id/index.php/file/get/sis/t_cp/bc5e4ec9-ceaf-4650-a141-2a58a1e3ff7a_assignmentletter.pdf</t>
  </si>
  <si>
    <t>https://employee.uc.ac.id/index.php/file/get/sis/t_cp/bc5e4ec9-ceaf-4650-a141-2a58a1e3ff7a_report.pdf</t>
  </si>
  <si>
    <t>VCD UC, Birmingham City University, MMU Multimedia</t>
  </si>
  <si>
    <t>0206042210033</t>
  </si>
  <si>
    <t>Anastasia Aimee Widjaja</t>
  </si>
  <si>
    <t>Bincang Santai Peranakan Indonesia - Design Dan Dokumentasi Kampung Tambak Bayan Tengah</t>
  </si>
  <si>
    <t>Desain dan dokumentasi yang dibutuhkan dalam penyelenggaraan acara Bincang Santai Peranakan
Indonesia.</t>
  </si>
  <si>
    <t>https://employee.uc.ac.id/index.php/file/get/sis/t_cp/multi/ea2ba900-2df0-421c-9d42-99e7a8166fa4_assignmentletter.png</t>
  </si>
  <si>
    <t>https://employee.uc.ac.id/index.php/file/get/sis/t_cp/multi/ea2ba900-2df0-421c-9d42-99e7a8166fa4_report.pdf</t>
  </si>
  <si>
    <t>0206042210036</t>
  </si>
  <si>
    <t>Laetitia Charleene Idanawang</t>
  </si>
  <si>
    <t>DANCEUPHORIA 2022 “The Next Episode”</t>
  </si>
  <si>
    <t>2022-12-06</t>
  </si>
  <si>
    <t>Danceuphoria merupakan kompetisi dance. Terdapat 4 kategori, saya megikuti kategori High School, yang dilaksanakan pada tanggal 15 Oktober 2022. Diikuti peserta dari umur 12-18 tahun. Saya berada di team bernama 10enZ.</t>
  </si>
  <si>
    <t>https://instagram.com/weareempireent?igshid=YmMyMT</t>
  </si>
  <si>
    <t>https://employee.uc.ac.id/index.php/file/get/sis/t_cp/4051bbb2-7538-11ed-8def-000d3ac6bafe.jpg</t>
  </si>
  <si>
    <t>Ciputra World, Empire Entertainment</t>
  </si>
  <si>
    <t>0206042210039</t>
  </si>
  <si>
    <t>Tirza Manuela Lowell</t>
  </si>
  <si>
    <t>Pengajuan HKI Poster Cant'You</t>
  </si>
  <si>
    <t>https://employee.uc.ac.id/index.php/file/get/sis/t_cp/ea921f72-6074-4521-ab41-7e3a272d9a7d_report.pdf</t>
  </si>
  <si>
    <t>Fasilitator VCD UC</t>
  </si>
  <si>
    <t>0206042210040</t>
  </si>
  <si>
    <t>Adriana Azhar Sularjo</t>
  </si>
  <si>
    <t>https://employee.uc.ac.id/index.php/file/get/sis/t_cp/9592fb73-ebf5-46f3-ab5e-d34368aef49c_report.pdf</t>
  </si>
  <si>
    <t>0206042210046</t>
  </si>
  <si>
    <t>Patricia Tessalonica Putri</t>
  </si>
  <si>
    <t>https://employee.uc.ac.id/index.php/file/get/sis/t_cp/62a1c31d-66c2-46db-b937-eb40e8b65def_sertifikat.pdf</t>
  </si>
  <si>
    <t>https://employee.uc.ac.id/index.php/file/get/sis/t_cp/62a1c31d-66c2-46db-b937-eb40e8b65def_surat_tugas.pdf</t>
  </si>
  <si>
    <t>https://employee.uc.ac.id/index.php/file/get/sis/t_cp/62a1c31d-66c2-46db-b937-eb40e8b65def_dokumentasi.jpg</t>
  </si>
  <si>
    <t>0206042210047</t>
  </si>
  <si>
    <t>Cut Shakira</t>
  </si>
  <si>
    <t>0206042210050</t>
  </si>
  <si>
    <t>Juandricho Misael Waradana</t>
  </si>
  <si>
    <t>https://employee.uc.ac.id/index.php/file/get/sis/t_cp/fb82c043-ee7a-11ed-80dd-000d3ac6bafe.jpg</t>
  </si>
  <si>
    <t>https://employee.uc.ac.id/index.php/file/get/sis/t_cp/fb82c043-ee7a-11ed-80dd-000d3ac6bafe_assignmentletter.pdf</t>
  </si>
  <si>
    <t>https://employee.uc.ac.id/index.php/file/get/sis/t_cp/fb82c043-ee7a-11ed-80dd-000d3ac6bafe_documentation.jpg</t>
  </si>
  <si>
    <t>0206042210056</t>
  </si>
  <si>
    <t>Joycelyn Eugenia</t>
  </si>
  <si>
    <t>0206042210068</t>
  </si>
  <si>
    <t>Abigail Leony Martino</t>
  </si>
  <si>
    <t>https://employee.uc.ac.id/index.php/file/get/sis/t_cp/ffcae9e5-8719-4c8c-968d-8cd97efd8577_report.pdf</t>
  </si>
  <si>
    <t>0206042210070</t>
  </si>
  <si>
    <t>Nadya Budi Tjandra</t>
  </si>
  <si>
    <t>0206042210071</t>
  </si>
  <si>
    <t>Vanessa Valerie Andrea</t>
  </si>
  <si>
    <t>PELAKSANAAN KEGIATAN PENGABDIAN KEPADA MASYARAKAT Pelayanan Masyarakat sesuai Bidang Keahlian</t>
  </si>
  <si>
    <t>2022-09-01</t>
  </si>
  <si>
    <t>2023-04-01</t>
  </si>
  <si>
    <t>PELAKSANAAN KEGIATAN PENGABDIAN KEPADA MASYARAKAT
Pelayanan Masyarakat sesuai Bidang Keahlian</t>
  </si>
  <si>
    <t>https://employee.uc.ac.id/index.php/file/get/sis/t_cp/multi/b36d08ca-5852-11ee-86ec-000d3ac6bafe_assignmentletter.png</t>
  </si>
  <si>
    <t>https://employee.uc.ac.id/index.php/file/get/sis/t_cp/multi/b36d08ca-5852-11ee-86ec-000d3ac6bafe_report.png</t>
  </si>
  <si>
    <t>SU VCD</t>
  </si>
  <si>
    <t>0206042210075</t>
  </si>
  <si>
    <t>Gerald Hartanto</t>
  </si>
  <si>
    <t>0206042210082</t>
  </si>
  <si>
    <t>Fiona Yulanda Wiyanto</t>
  </si>
  <si>
    <t>0206042210096</t>
  </si>
  <si>
    <t>Hugo Maximilian Hadi</t>
  </si>
  <si>
    <t>Coordinator UKM Tabletop (Game) 20231</t>
  </si>
  <si>
    <t>0206042210097</t>
  </si>
  <si>
    <t>Kennan Alqisthi Martharahmandani</t>
  </si>
  <si>
    <t>KyouHiro</t>
  </si>
  <si>
    <t>Pengabdian Kepada Masyarakat (PkM) Pelatihan kepada pelaku UMKM Kelurahan Semolowaru</t>
  </si>
  <si>
    <t>https://employee.uc.ac.id/index.php/file/get/sis/t_cp/7df88508-6d59-11ee-86ff-000d3ac6bafe.pdf</t>
  </si>
  <si>
    <t>https://employee.uc.ac.id/index.php/file/get/sis/t_cp/7df88508-6d59-11ee-86ff-000d3ac6bafe_report.pdf</t>
  </si>
  <si>
    <t>0206042210100</t>
  </si>
  <si>
    <t>Nanda Najla Arini</t>
  </si>
  <si>
    <t>Pelatihan photography dan Bento utk UKM semolowaru</t>
  </si>
  <si>
    <t xml:space="preserve">Melatih membuat bento cantik pelaku UMKM di balai Kelurahan Semolowaru juga di ajari fotografi makanan untuk katalog makanan mereka </t>
  </si>
  <si>
    <t>https://employee.uc.ac.id/index.php/file/get/sis/t_cp/43f54e89-0aab-11ee-bf38-000d3ac6bafe_assignmentletter.pdf</t>
  </si>
  <si>
    <t>https://employee.uc.ac.id/index.php/file/get/sis/t_cp/43f54e89-0aab-11ee-bf38-000d3ac6bafe_report.pdf</t>
  </si>
  <si>
    <t>UKM Sakura Task Force Sakura</t>
  </si>
  <si>
    <t>0206042210101</t>
  </si>
  <si>
    <t>Natasya Gabriella Yunus</t>
  </si>
  <si>
    <t>0206042210106</t>
  </si>
  <si>
    <t>Erika Amelia Soetirto</t>
  </si>
  <si>
    <t>Euphorade talkshow"when passion meets purpose"</t>
  </si>
  <si>
    <t>2022-10-08</t>
  </si>
  <si>
    <t>Mengetahui tentang pembukaan perusahaan sendiri dan mengenbang cabangan dimana mana</t>
  </si>
  <si>
    <t xml:space="preserve">ucfikom.radiowebsite.co </t>
  </si>
  <si>
    <t>https://employee.uc.ac.id/index.php/file/get/sis/t_cp/e100bb70-46e6-11ed-b261-000d3ac6bafe.pdf</t>
  </si>
  <si>
    <t>0206062210004</t>
  </si>
  <si>
    <t>Michelle Nathalie Gunawan</t>
  </si>
  <si>
    <t>Fashion Design and Business</t>
  </si>
  <si>
    <t>Beyond Market,SSCC Pakuwon Mall</t>
  </si>
  <si>
    <t>Acara Beyond Market, Pakuwon Mall</t>
  </si>
  <si>
    <t>https://employee.uc.ac.id/index.php/file/get/sis/t_cp/67eb178f-58ad-4d3b-b3e0-a5dd51107c3c_assignmentletter.pdf</t>
  </si>
  <si>
    <t>https://employee.uc.ac.id/index.php/file/get/sis/t_cp/67eb178f-58ad-4d3b-b3e0-a5dd51107c3c_report.pdf</t>
  </si>
  <si>
    <t>Enrico, Fabio, Marini, Ciawita, Yoanita</t>
  </si>
  <si>
    <t>0206062210010</t>
  </si>
  <si>
    <t>Natasya Angeline</t>
  </si>
  <si>
    <t>PPK ORMAWA FIKOM x FPD 2023</t>
  </si>
  <si>
    <t>2023-12-10</t>
  </si>
  <si>
    <t>Tim support PPK ORMAWA FIKOM x FPD 2023</t>
  </si>
  <si>
    <t>https://employee.uc.ac.id/index.php/file/get/sis/t_cp/multi/788bf208-d6dc-11ee-bd6c-000d3ac6bafe_assignmentletter.png</t>
  </si>
  <si>
    <t>https://employee.uc.ac.id/index.php/file/get/sis/t_cp/multi/788bf208-d6dc-11ee-bd6c-000d3ac6bafe_report.png</t>
  </si>
  <si>
    <t>Dikti</t>
  </si>
  <si>
    <t>0206062210023</t>
  </si>
  <si>
    <t>Ayesha Shaira</t>
  </si>
  <si>
    <t>Sekretaris/Bendahara UKM Tari Tradisional 20231</t>
  </si>
  <si>
    <t>UKM Tari Tradisional</t>
  </si>
  <si>
    <t>Sekretaris/Bendahara UKM Tari Tradisional 20232</t>
  </si>
  <si>
    <t>0206062210027</t>
  </si>
  <si>
    <t>Vanessa Ashley Tanoto</t>
  </si>
  <si>
    <t>Bali Fashion Trend</t>
  </si>
  <si>
    <t>2023-08-03</t>
  </si>
  <si>
    <t>2023-08-06</t>
  </si>
  <si>
    <t>Lomba Fashion Design Nasional yang diselenggarakan oleh Indonesian Fashion Chamber (IFC) di Discovery Mall Bali, pada tanggal 3-6 Agustus 2023</t>
  </si>
  <si>
    <t>https://employee.uc.ac.id/index.php/file/get/sis/t_cp/ffe34674-6ca5-11ee-bdc1-000d3ac6bafe.pdf</t>
  </si>
  <si>
    <t>https://employee.uc.ac.id/index.php/file/get/sis/t_cp/ffe34674-6ca5-11ee-bdc1-000d3ac6bafe_assignmentletter.pdf</t>
  </si>
  <si>
    <t>https://employee.uc.ac.id/index.php/file/get/sis/t_cp/ffe34674-6ca5-11ee-bdc1-000d3ac6bafe_documentation.png</t>
  </si>
  <si>
    <t>Indonesian Fashion Chamber</t>
  </si>
  <si>
    <t>0206062210028</t>
  </si>
  <si>
    <t>Regina Aura Permatasari</t>
  </si>
  <si>
    <t>0206062210029</t>
  </si>
  <si>
    <t>Reyna Syafiyah Ramadhani</t>
  </si>
  <si>
    <t>0206062210031</t>
  </si>
  <si>
    <t>Gabriella Gracelia Liem</t>
  </si>
  <si>
    <t>0206062210032</t>
  </si>
  <si>
    <t>Seraphine Hartanto</t>
  </si>
  <si>
    <t>Wacom Movink Visual Campaign Challenge</t>
  </si>
  <si>
    <t>2024-06-13</t>
  </si>
  <si>
    <t>https://www.instagram.com/wacom_singapore/</t>
  </si>
  <si>
    <t>https://employee.uc.ac.id/index.php/file/get/sis/t_cp/69d26320-3c5d-43ab-819d-870df9748185_sertifikat.pdf</t>
  </si>
  <si>
    <t>https://employee.uc.ac.id/index.php/file/get/sis/t_cp/69d26320-3c5d-43ab-819d-870df9748185_surat_tugas.pdf</t>
  </si>
  <si>
    <t>https://employee.uc.ac.id/index.php/file/get/sis/t_cp/69d26320-3c5d-43ab-819d-870df9748185_dokumentasi.jpg</t>
  </si>
  <si>
    <t>0206062210036</t>
  </si>
  <si>
    <t>Fahira Tri Amanda</t>
  </si>
  <si>
    <t>0206062210038</t>
  </si>
  <si>
    <t>Muhammad Atho`illah</t>
  </si>
  <si>
    <t>Artizen</t>
  </si>
  <si>
    <t>Juara 3 Kategori Lomba Microblog</t>
  </si>
  <si>
    <t>https://instagram.com/artizen.2023?igshid=YmMyMTA2</t>
  </si>
  <si>
    <t>https://employee.uc.ac.id/index.php/file/get/sis/t_cp/26fc2100-c511-11ed-bea1-000d3ac6bafe.jpg</t>
  </si>
  <si>
    <t>https://employee.uc.ac.id/index.php/file/get/sis/t_cp/3f1ac34a-c511-11ed-bea1-000d3ac6bafe_assignmentletter.pdf</t>
  </si>
  <si>
    <t>Genta Universitas Kristen Petra</t>
  </si>
  <si>
    <t>0206062210042</t>
  </si>
  <si>
    <t>Thalita Thoriq Bawazier</t>
  </si>
  <si>
    <t>0306012210002</t>
  </si>
  <si>
    <t>Cindy Aurellia Budiono</t>
  </si>
  <si>
    <t>Psychology</t>
  </si>
  <si>
    <t xml:space="preserve">Kegiatan Bakti Sosial Perkumpulan Saudara Rantau Sumatera Utara Tahun 2023 </t>
  </si>
  <si>
    <t>2023-01-01</t>
  </si>
  <si>
    <t>2023-04-15</t>
  </si>
  <si>
    <t>https://employee.uc.ac.id/index.php/file/get/sis/t_cp/multi/30b83580-6c99-11ee-bdc1-000d3ac6bafe_assignmentletter.png</t>
  </si>
  <si>
    <t>https://employee.uc.ac.id/index.php/file/get/sis/t_cp/multi/30b83580-6c99-11ee-bdc1-000d3ac6bafe_report.png</t>
  </si>
  <si>
    <t>PSIKOLOGI</t>
  </si>
  <si>
    <t>PENGABDIAN MASYARAKAT PUSPAGA</t>
  </si>
  <si>
    <t>Tim mahasiswa UC PENGABDIAN MASYARAKAT PUSPAGA</t>
  </si>
  <si>
    <t>https://employee.uc.ac.id/index.php/file/get/sis/t_cp/multi/66ef820b-82bc-11ee-8a78-000d3ac6bafe.zip</t>
  </si>
  <si>
    <t>https://employee.uc.ac.id/index.php/file/get/sis/t_cp/multi/66ef820b-82bc-11ee-8a78-000d3ac6bafe_assignmentletter.pdf</t>
  </si>
  <si>
    <t>https://employee.uc.ac.id/index.php/file/get/sis/t_cp/multi/66ef820b-82bc-11ee-8a78-000d3ac6bafe_report.zip</t>
  </si>
  <si>
    <t xml:space="preserve">Pemkot Surabaya </t>
  </si>
  <si>
    <t>0306012210003</t>
  </si>
  <si>
    <t>Claudia Theresia Kampong</t>
  </si>
  <si>
    <t>SUPERWOMAN - Psikologi Konsumen Mountain Mamas (Bye-bye Plastic Bag) Sidoarjo INDONESIA</t>
  </si>
  <si>
    <t>SUPERWOMAN - Psikologi Konsumen Mountain Mamas (Bye-bye Plastic Bag)
Sidoarjo INDONESIA</t>
  </si>
  <si>
    <t>https://employee.uc.ac.id/index.php/file/get/sis/t_cp/multi/03ce80f6-5852-11ee-86ec-000d3ac6bafe_assignmentletter.png</t>
  </si>
  <si>
    <t>https://employee.uc.ac.id/index.php/file/get/sis/t_cp/multi/03ce80f6-5852-11ee-86ec-000d3ac6bafe_report.png</t>
  </si>
  <si>
    <t>SU PSY x SU VCD</t>
  </si>
  <si>
    <t xml:space="preserve">Hak Kekayaan Intelektual Video Sandwich Generation </t>
  </si>
  <si>
    <t>2023-05-15</t>
  </si>
  <si>
    <t xml:space="preserve">Video penugasan kelompok ALP Mata Kuliah Psikologi Perkembangan tentang Sandwich Generation
</t>
  </si>
  <si>
    <t>https://employee.uc.ac.id/index.php/file/get/sis/t_cp/7b56692b-f491-11ed-928f-000d3ac6bafe.pdf</t>
  </si>
  <si>
    <t>https://employee.uc.ac.id/index.php/file/get/sis/t_cp/7b56692b-f491-11ed-928f-000d3ac6bafe_report.pdf</t>
  </si>
  <si>
    <t>0306012210004</t>
  </si>
  <si>
    <t>Velli Gracia</t>
  </si>
  <si>
    <t>0306012210005</t>
  </si>
  <si>
    <t>Shania Putri</t>
  </si>
  <si>
    <t>HKI Kartu Karakter Disiplin di Sekolah</t>
  </si>
  <si>
    <t>2023-01-14</t>
  </si>
  <si>
    <t>Nama Dosen: Livia Yuliawati
Nama Anggota:
1. Chandra Giga Kharisma
2. Feihana Jaya Su'Andini
3. Ollive Kaligis
4. Shania Putri
5. Jessica Christabelle</t>
  </si>
  <si>
    <t>https://employee.uc.ac.id/index.php/file/get/sis/t_cp/5d9c6d44-f94a-11ed-beb7-000d3ac6bafe_report.pdf</t>
  </si>
  <si>
    <t>Mata Kuliah Psikologi Pendidikan</t>
  </si>
  <si>
    <t>Pemetaan Kepribadian Siswa/i SMAN 40 Surabaya di Kelas VIII E Kelompok E</t>
  </si>
  <si>
    <t>2024-05-24</t>
  </si>
  <si>
    <t>https://employee.uc.ac.id/index.php/file/get/sis/t_cp/f806381b-c479-4389-a4fe-3931745ee59c_assignmentletter.pdf</t>
  </si>
  <si>
    <t>https://employee.uc.ac.id/index.php/file/get/sis/t_cp/f806381b-c479-4389-a4fe-3931745ee59c_report.pdf</t>
  </si>
  <si>
    <t>Mata Kuliah Personality Assesment</t>
  </si>
  <si>
    <t>HKI Seminar Psikologi Entrepreneurship – HIMPSI Jatim</t>
  </si>
  <si>
    <t>2024-07-11</t>
  </si>
  <si>
    <t>Karya Audiovisual - Seminar Psikologi Entrepreneurship – HIMPSI Jatim
Ketua: Prof. Dr. Jimmy Ellya Kurniawan, S.Psi., M.Si., Psikolog
Anggota: Ollive Kaligis - 0306012210017
Shania Putri - 0306012210005</t>
  </si>
  <si>
    <t>https://employee.uc.ac.id/index.php/file/get/sis/t_cp/db940ae9-5dbd-4021-bcd9-293e4189a7c1_assignmentletter.pdf</t>
  </si>
  <si>
    <t>DKJI</t>
  </si>
  <si>
    <t>0306012210006</t>
  </si>
  <si>
    <t>Adeline Felicia Cuaca</t>
  </si>
  <si>
    <t>0306012210007</t>
  </si>
  <si>
    <t>LAURENCIA KATLEEN MAHEY</t>
  </si>
  <si>
    <t>Hak Kekayaan Intelektual Video Sandwich Generation</t>
  </si>
  <si>
    <t>Video Sandwich Generation sebagai pemenuhan tugas ALP Psikologi Perkembangan yang diampu oleh Bapak Ersa Sanjaya dan Ibu Jessica Christina. Tugas ALP ini dilakukan secara berkelompok beranggotakan 6 orang, yaitu Keshia Aurell, Jessica Gunawan, Chandra Giga, Marco Farrel, Laurencia Katleen, Claudia T</t>
  </si>
  <si>
    <t>https://employee.uc.ac.id/index.php/file/get/sis/t_cp/3c24b827-f491-11ed-928f-000d3ac6bafe_assignmentletter.pdf</t>
  </si>
  <si>
    <t>Pengabdian Masyarakat di SMPN 40 Surabaya</t>
  </si>
  <si>
    <t xml:space="preserve">Pengabdian masyarakat, yakni melakukan pemetaan kepribadian siswa-siswi di SMPN 40 Surabaya di kelas VIIIB Kelompok B dengan anggota berjumlah 7 orang untuk Mata Kuliah Personality Assessment </t>
  </si>
  <si>
    <t>https://employee.uc.ac.id/index.php/file/get/sis/t_cp/0a60d162-e7df-451d-a285-502cca415fc7_assignmentletter.pdf</t>
  </si>
  <si>
    <t>https://employee.uc.ac.id/index.php/file/get/sis/t_cp/0a60d162-e7df-451d-a285-502cca415fc7_report.pdf</t>
  </si>
  <si>
    <t>School of Psychology - Universitas Ciputra Surabay</t>
  </si>
  <si>
    <t>0306012210008</t>
  </si>
  <si>
    <t>Stefanie Aurelia</t>
  </si>
  <si>
    <t>0306012210009</t>
  </si>
  <si>
    <t>Keshia Aurell Aryadi</t>
  </si>
  <si>
    <t>HKI Video Pembelajaran Sandwich Generation</t>
  </si>
  <si>
    <t xml:space="preserve">Kelompok kami membuat video pembelajaran mengenai Sandwich Generation untuk penugasan Psikologi Perkembangan. 
1 Keshia Aurell 
2. Laurencia Kathleen
3. Claudia Theresia
4. Candra Giga
5. Marco Farrel 
6. Jessica Gunawan
7. Ersa Lanang
8. Jessica </t>
  </si>
  <si>
    <t>https://employee.uc.ac.id/index.php/file/get/sis/t_cp/3c15d190-ee0e-11ed-ac4b-000d3ac6bafe.png</t>
  </si>
  <si>
    <t xml:space="preserve">Universitas Dikti </t>
  </si>
  <si>
    <t>HKI Video Pembelajaran Kenapa Remaja Sering Insecure</t>
  </si>
  <si>
    <t>Video pembelajaran yang dibuat untuk penugasan Mata Kuliah Psikologi Pendidikan tentang permasalahan yang dihadapi oleh remaja yaitu Insecurity
1 Keshia 
2 Cindy 
3. Gracia 
4. Stefanie 
5. Olivia
6. Livia</t>
  </si>
  <si>
    <t>https://employee.uc.ac.id/index.php/file/get/sis/t_cp/a327b405-ef01-11ed-8dcc-000d3ac6bafe_report.pdf</t>
  </si>
  <si>
    <t xml:space="preserve">HKI Karya Tulis </t>
  </si>
  <si>
    <t>Pembuatan booklet mengenai Game Addiction sebagai penugasan mata kuliah Psikologi Kepribadian
Anggota kelompok:
1. Keshia Aurell
2. Jessica Gunawan
3. Claudia Theresia
4. Laurencia Kathleen
5. Stefani Virlia</t>
  </si>
  <si>
    <t>https://employee.uc.ac.id/index.php/file/get/sis/t_cp/3e519fa0-ad62-11ee-91e5-000d3ac6bafe_assignmentletter.pdf</t>
  </si>
  <si>
    <t>https://employee.uc.ac.id/index.php/file/get/sis/t_cp/3e519fa0-ad62-11ee-91e5-000d3ac6bafe_report.pdf</t>
  </si>
  <si>
    <t>0306012210010</t>
  </si>
  <si>
    <t>jessica gunawan</t>
  </si>
  <si>
    <t>2023-05-19</t>
  </si>
  <si>
    <t>Kelompok kami membuat video edukasi tentang sandwich generation. Video kami berisi penjelasan, penyebab, dampak, dan juga solusi untuk sandwich generation. Kelompok kami beranggotakan 6 orang yaitu Claudia, Laurencia, Keshia Jessica, Candra Giga, dan Marco Farrel. Kami dibimbing oleh dua dosen yaitu</t>
  </si>
  <si>
    <t>https://employee.uc.ac.id/index.php/file/get/sis/t_cp/fd1efc3e-f60a-11ed-a8bb-000d3ac6bafe_report.pdf</t>
  </si>
  <si>
    <t>Universitas</t>
  </si>
  <si>
    <t>HKI Booklet Pembelajaran Game Addiction</t>
  </si>
  <si>
    <t>2024-05-22</t>
  </si>
  <si>
    <t>C</t>
  </si>
  <si>
    <t>https://employee.uc.ac.id/index.php/file/get/sis/t_cp/a9200f48-bd36-45ef-a5d9-3fd7c673509a_report.pdf</t>
  </si>
  <si>
    <t>0306012210013</t>
  </si>
  <si>
    <t>Jonathan</t>
  </si>
  <si>
    <t>0306012210014</t>
  </si>
  <si>
    <t xml:space="preserve">VELYNIE NOVELITHA MULJONO </t>
  </si>
  <si>
    <t>0306012210017</t>
  </si>
  <si>
    <t>Ollive Kaligis</t>
  </si>
  <si>
    <t>Surat Pencatatan Ciptaan (HKI)</t>
  </si>
  <si>
    <t>2022-12-07</t>
  </si>
  <si>
    <t>Pencipta karya tulis berjudul "Kartu Karakter Disiplin di Sekolah"</t>
  </si>
  <si>
    <t>https://employee.uc.ac.id/index.php/file/get/sis/t_cp/e8cfcd7d-bba0-43a5-863e-b6d014d1c40d_report.pdf</t>
  </si>
  <si>
    <t>Kementrian Hukum dan Hak Asasi Manusia</t>
  </si>
  <si>
    <t>0306012210018</t>
  </si>
  <si>
    <t>Feihana Jaya Su`andini</t>
  </si>
  <si>
    <t>Hak Kekayaan Intelektual (REPUBLIK INDONESIA KEMENTERIAN HUKUM DAN HAK ASASI MANUSIA)</t>
  </si>
  <si>
    <t>Jenis Ciptaan: Karya Tulis (Artikel)
Judul Ciptaan: Kartu Karakter Disiplin Di
Sekolah
Kelompok 7:
-Candra Giga Kharisma
-Feihana Jaya Su'andini
-Ollive Kaligis
-Shania Putri
-Jessica Christabelle Natalie
Dosen: Livia Yuliawati, S.Psi.,
M.A., Ph.D</t>
  </si>
  <si>
    <t>https://employee.uc.ac.id/index.php/file/get/sis/t_cp/039d5648-0aa7-11ee-bf38-000d3ac6bafe.jpg</t>
  </si>
  <si>
    <t>REPUBLIK INDONESIA KEMENTERIAN HUKUM DAN HAK ASASI</t>
  </si>
  <si>
    <t>Pemetaan Kepribadian Kelas VIII E</t>
  </si>
  <si>
    <t>Dosen
Nama Ketua : Prisca Eunike, S.Psi., M.Psi, Psikolog
NIK/NIK : 20180006
Program Studi : Psikologi
Nama Lengkap : Stefani Virtia, S.Psi, M.Psi, Psikolog
NIK/NIK : 20170110
Program Studi : Psikologi
Nama Lengkap : Kuncoro Dewi Rahmawati, S.Psi, M.Psi. Psikolog
NIK/NIK : 800140368
Program</t>
  </si>
  <si>
    <t>https://employee.uc.ac.id/index.php/file/get/sis/t_cp/1858a619-f7f3-4aeb-ab91-7bdd89697747_assignmentletter.pdf</t>
  </si>
  <si>
    <t>https://employee.uc.ac.id/index.php/file/get/sis/t_cp/1858a619-f7f3-4aeb-ab91-7bdd89697747_report.pdf</t>
  </si>
  <si>
    <t>Analisis Permasalahan dan Solusi Psikologi Entrepreneurship</t>
  </si>
  <si>
    <t>2024-02-23</t>
  </si>
  <si>
    <t>2024-06-21</t>
  </si>
  <si>
    <t>Tim Pelaksana Dosen 
Nama Ketua: Prof. Dr. Jimmy Ellya Kurniawan, S.Psi., M.Si., Psikolog 
NIK/NIK: 20080038 
Mahasiswa 
-Shania Putri/0306012210005 
-Olivia Marcelina Singgih Hidayat/0306012210016 
-Ollive Kaligis/0306012210017 
-Feihana Jaya Su'andini/0306012210018 
-Jessica Christabelle</t>
  </si>
  <si>
    <t>https://employee.uc.ac.id/index.php/file/get/sis/t_cp/93f4599b-a451-47f8-a17d-9e0d074eb6dd_report.pdf</t>
  </si>
  <si>
    <t>0306012210021</t>
  </si>
  <si>
    <t>Graciela Jesica Horas</t>
  </si>
  <si>
    <t>0306012210023</t>
  </si>
  <si>
    <t>Gracia Stefani Tanujaya Santoso</t>
  </si>
  <si>
    <t>0306012210028</t>
  </si>
  <si>
    <t>Grace Carolyn</t>
  </si>
  <si>
    <t>Kekayaan Intelektual UC-KIN23030011</t>
  </si>
  <si>
    <t>Tanggal sertifikat: 16 Mei 2023</t>
  </si>
  <si>
    <t>https://employee.uc.ac.id/index.php/file/get/sis/t_cp/ec71a7ae-b447-11ee-a2d5-000d3ac6bafe.png</t>
  </si>
  <si>
    <t>dosen</t>
  </si>
  <si>
    <t>Kekayaan Intelektual (UC-KIN23100025)</t>
  </si>
  <si>
    <t>2024-01-16</t>
  </si>
  <si>
    <t>diterbitkan pada 30 Oktober 2023,
dosen: Livia Yuliawati
anggots kelompok: Grace Carolyn, Darrel Nathan, Sifra Kezia, Velli Gracia, Helen Bastian</t>
  </si>
  <si>
    <t>https://employee.uc.ac.id/index.php/file/get/sis/t_cp/852ef265-b448-11ee-a2d5-000d3ac6bafe.png</t>
  </si>
  <si>
    <t>0306012210031</t>
  </si>
  <si>
    <t>HARIS ARAYAN DAMAYANTO</t>
  </si>
  <si>
    <t>0306012210032</t>
  </si>
  <si>
    <t>Jessalyn Shannie</t>
  </si>
  <si>
    <t>0306012210033</t>
  </si>
  <si>
    <t>Filia Maharini</t>
  </si>
  <si>
    <t>0306012210034</t>
  </si>
  <si>
    <t>Sifra Kezia Winata</t>
  </si>
  <si>
    <t>0306012210040</t>
  </si>
  <si>
    <t>georgia aemelly yauwhannes</t>
  </si>
  <si>
    <t>0306012210041</t>
  </si>
  <si>
    <t>Cheysha Sandrina Putri Rusdiyanto</t>
  </si>
  <si>
    <t>0306012210042</t>
  </si>
  <si>
    <t>Elma Angelia</t>
  </si>
  <si>
    <t>0306012210044</t>
  </si>
  <si>
    <t>Candra Giga Kharisma</t>
  </si>
  <si>
    <t>2023-06-29</t>
  </si>
  <si>
    <t>Ketua: Keshia. Anggota: Candra Giga, Jessica, Laurencia, Marco Farrel, Claudia</t>
  </si>
  <si>
    <t>https://employee.uc.ac.id/index.php/file/get/sis/t_cp/a68fbeea-1647-11ee-908d-000d3ac6bafe_report.pdf</t>
  </si>
  <si>
    <t>Kartu Karakter Disiplin di Sekolah</t>
  </si>
  <si>
    <t>Kartu Karakter Disiplin di Sekolah adalah Kartu Permainan Edukasi berisi penjabaran mengenai kedisiplinan mulai dari definisi sampai dengan alasan mengapa penanaman karakter disiplin penting dalam perkembangan anak. Ketua: Candra Giga Kharisma Anggota: Feihana, Ollive, Shania, Jessica</t>
  </si>
  <si>
    <t>https://employee.uc.ac.id/index.php/file/get/sis/t_cp/9b5dcd32-1649-11ee-908d-000d3ac6bafe_report.pdf</t>
  </si>
  <si>
    <t>Behaviorisme Skinner</t>
  </si>
  <si>
    <t xml:space="preserve">Video “Behaviorisme Skinner” merupakan video yang berisi tentang penjelasan teori Behaviorisme menurut Skinner. Ketua: Candra Giga. Anggota: Natasha Darrel dan Gracia
</t>
  </si>
  <si>
    <t>https://employee.uc.ac.id/index.php/file/get/sis/t_cp/0eae6797-164a-11ee-908d-000d3ac6bafe_report.pdf</t>
  </si>
  <si>
    <t>National English Competition 2023</t>
  </si>
  <si>
    <t>https://www.instagram.com/p/CylK6SVBIfu/?utm_sourc</t>
  </si>
  <si>
    <t>https://employee.uc.ac.id/index.php/file/get/sis/t_cp/58d57241-ba81-11ee-a414-000d3ac6bafe_sertifikat.pdf</t>
  </si>
  <si>
    <t>https://employee.uc.ac.id/index.php/file/get/sis/t_cp/58d57241-ba81-11ee-a414-000d3ac6bafe_surat_tugas.pdf</t>
  </si>
  <si>
    <t>https://employee.uc.ac.id/index.php/file/get/sis/t_cp/58d57241-ba81-11ee-a414-000d3ac6bafe_dokumentasi.jpg</t>
  </si>
  <si>
    <t>FEB Universitas Mataram</t>
  </si>
  <si>
    <t>0306012210045</t>
  </si>
  <si>
    <t>Evellyn Aiko Christiani</t>
  </si>
  <si>
    <t>0306012210049</t>
  </si>
  <si>
    <t>LYRA FIORENTINA SUBIANTO</t>
  </si>
  <si>
    <t>0306012210051</t>
  </si>
  <si>
    <t>Elda Awalia Husna</t>
  </si>
  <si>
    <t>Komitmen Terhadap Pemilihan Karir</t>
  </si>
  <si>
    <t>Karya Rekaman Video dengan topik komitmen terhadap pemilihan karir mata kuliah Edukasi Psikologi</t>
  </si>
  <si>
    <t>https://employee.uc.ac.id/index.php/file/get/sis/t_cp/5f56b773-86e5-11ee-8579-000d3ac6bafe.jpg</t>
  </si>
  <si>
    <t>Kementrian Hukum dan Hak Kekayaan Intelektual</t>
  </si>
  <si>
    <t>0306012210053</t>
  </si>
  <si>
    <t>GLORIA ESTEFANIA MONGILALA</t>
  </si>
  <si>
    <t>0306012210055</t>
  </si>
  <si>
    <t>Jocelyn Graciella</t>
  </si>
  <si>
    <t>0306012210056</t>
  </si>
  <si>
    <t>khairiyah</t>
  </si>
  <si>
    <t>0306012210058</t>
  </si>
  <si>
    <t>Kartika Rahmawati</t>
  </si>
  <si>
    <t>Infest 2023 - Treasure</t>
  </si>
  <si>
    <t>2023-05-31</t>
  </si>
  <si>
    <t>Juara 2 infest treasure</t>
  </si>
  <si>
    <t>https://employee.uc.ac.id/index.php/file/get/sis/t_cp/multi/36776d53-0d9b-461d-8e0d-cba0e443259c.png</t>
  </si>
  <si>
    <t>https://employee.uc.ac.id/index.php/file/get/sis/t_cp/multi/36776d53-0d9b-461d-8e0d-cba0e443259c_assignmentletter.png</t>
  </si>
  <si>
    <t>https://employee.uc.ac.id/index.php/file/get/sis/t_cp/multi/36776d53-0d9b-461d-8e0d-cba0e443259c_documentation.png</t>
  </si>
  <si>
    <t>SC 22/23</t>
  </si>
  <si>
    <t>0306012210059</t>
  </si>
  <si>
    <t>Vionita Ariance Hamadi</t>
  </si>
  <si>
    <t>0406012210001</t>
  </si>
  <si>
    <t>Priscillia Sieny Susanto</t>
  </si>
  <si>
    <t>Tourism - Hotel and Tourism Business</t>
  </si>
  <si>
    <t>Workshop Teknik Penjualan E-Commerce (Digital Marketing) Kampung Susu Lawu Kampung Susu Lawu</t>
  </si>
  <si>
    <t>2023-11-30</t>
  </si>
  <si>
    <t>Melaksanakan workshop mengenai digital marketing yang  diikuti oleh tim UMKM produk olahan kampung susu lawu</t>
  </si>
  <si>
    <t>https://employee.uc.ac.id/index.php/file/get/sis/t_cp/multi/8b6e0708-9fc1-4208-a9b6-17c1a7d8d3ec_assignmentletter.png</t>
  </si>
  <si>
    <t>https://employee.uc.ac.id/index.php/file/get/sis/t_cp/multi/8b6e0708-9fc1-4208-a9b6-17c1a7d8d3ec_report.pdf</t>
  </si>
  <si>
    <t>0406012210002</t>
  </si>
  <si>
    <t>Michelle Natali Sugianto</t>
  </si>
  <si>
    <t>Kyou Hiiro Abdi Masyarakat</t>
  </si>
  <si>
    <t>Melakukan pengabdian kepada masyarakat dengan mernberikan pelatihan kepada pelaku UMKM Kelurahan Semolowaru</t>
  </si>
  <si>
    <t>https://employee.uc.ac.id/index.php/file/get/sis/t_cp/bf6ac97f-2ab8-11ee-ad49-000d3ac6bafe_assignmentletter.pdf</t>
  </si>
  <si>
    <t>https://employee.uc.ac.id/index.php/file/get/sis/t_cp/bf6ac97f-2ab8-11ee-ad49-000d3ac6bafe_report.pdf</t>
  </si>
  <si>
    <t>Workshop Olahan Keripik di Kampung Susu Lawu Kampung Susu Lawu</t>
  </si>
  <si>
    <t>Melaksanakan workshop produk olahan susu yang diikuti oleh UMKM produk olahan kampung susu lawu bersama mahasiswa HTB</t>
  </si>
  <si>
    <t>https://employee.uc.ac.id/index.php/file/get/sis/t_cp/multi/85064b21-8125-417f-8b8c-11a5f143ac91_assignmentletter.png</t>
  </si>
  <si>
    <t>https://employee.uc.ac.id/index.php/file/get/sis/t_cp/multi/85064b21-8125-417f-8b8c-11a5f143ac91_report.pdf</t>
  </si>
  <si>
    <t>0406012210005</t>
  </si>
  <si>
    <t>Flavesya Gabriele Indrawati</t>
  </si>
  <si>
    <t>0406012210006</t>
  </si>
  <si>
    <t>Alleigra Devi Rossadeane</t>
  </si>
  <si>
    <t>0406012210007</t>
  </si>
  <si>
    <t>Chelsy Chandra</t>
  </si>
  <si>
    <t>0406012210008</t>
  </si>
  <si>
    <t>Angeline Veronica Tjandra</t>
  </si>
  <si>
    <t>0406012210010</t>
  </si>
  <si>
    <t>Clarita Christy Tan</t>
  </si>
  <si>
    <t>0406012210018</t>
  </si>
  <si>
    <t>Carissa Hugo</t>
  </si>
  <si>
    <t xml:space="preserve">Halloween competition </t>
  </si>
  <si>
    <t>2022-10-20</t>
  </si>
  <si>
    <t>2022-10-28</t>
  </si>
  <si>
    <t xml:space="preserve">A costume contest called a masquerade is often held where persons go on stage and compete for nominal prizes based on their skill in assembling and presenting horror-inspired outfits. A costume contest is organized.
Today 30th October 2022
The Socialite Surabaya, held the biggest event every year </t>
  </si>
  <si>
    <t>https://employee.uc.ac.id/index.php/file/get/sis/t_cp/8095ad60-e8a4-11ed-81bd-000d3ac6bafe.png</t>
  </si>
  <si>
    <t>https://employee.uc.ac.id/index.php/file/get/sis/t_cp/8095ad60-e8a4-11ed-81bd-000d3ac6bafe_assignmentletter.png</t>
  </si>
  <si>
    <t>https://employee.uc.ac.id/index.php/file/get/sis/t_cp/8095ad60-e8a4-11ed-81bd-000d3ac6bafe_documentation.png</t>
  </si>
  <si>
    <t>Kevin Ismed Alimin</t>
  </si>
  <si>
    <t>0406012210019</t>
  </si>
  <si>
    <t>Keisya Tifany</t>
  </si>
  <si>
    <t>Pemberdayaan Ekonomi Melalui Kewirausahaan Bersama DWP LLDIKITI WILAYAH VII Jawa Timur Dharma Wanita</t>
  </si>
  <si>
    <t>2024-01-20</t>
  </si>
  <si>
    <t>Menjadi panitia kegiatan untuk Dharma Wanita LLDIKTI Wilayah 7 Jawa Timur, yang membahas mengenai pemberdayaan ekonomi memalui kewirausahaan.</t>
  </si>
  <si>
    <t>https://employee.uc.ac.id/index.php/file/get/sis/t_cp/8da790b9-debc-11ee-bf43-000d3ac6bafe_assignmentletter.pdf</t>
  </si>
  <si>
    <t>https://employee.uc.ac.id/index.php/file/get/sis/t_cp/8da790b9-debc-11ee-bf43-000d3ac6bafe_report.pdf</t>
  </si>
  <si>
    <t>Hari Minantyo, S.Pd., M.M.</t>
  </si>
  <si>
    <t>0406012210020</t>
  </si>
  <si>
    <t>Devoria Adelline Kriswanto</t>
  </si>
  <si>
    <t>0406012210025</t>
  </si>
  <si>
    <t>Vanessa Aprillia Djoyen</t>
  </si>
  <si>
    <t>Sekretaris UKM Resonance (Musik) 20231</t>
  </si>
  <si>
    <t>UKM Resonance (Musik)</t>
  </si>
  <si>
    <t>Sekretaris UKM Resonance (Musik) 20232</t>
  </si>
  <si>
    <t>0406012210026</t>
  </si>
  <si>
    <t>Dian Cipta Rachma</t>
  </si>
  <si>
    <t>0406012210027</t>
  </si>
  <si>
    <t>Charlotte Natasha Chenix Sutanto</t>
  </si>
  <si>
    <t>0406012210029</t>
  </si>
  <si>
    <t>Magentama Sineksenjati Wiryawan</t>
  </si>
  <si>
    <t>Festival Teater Pelajar Mahasiswa Nasional (FTPMN)</t>
  </si>
  <si>
    <t>2023-05-23</t>
  </si>
  <si>
    <t>Teater Gemintang mengikuti lomba FTPMN pda tanggal 12 Oktober 2022 dan mendapat juara 2 Kategori “Monolog” pada awarde tanggal 16 Oktober.</t>
  </si>
  <si>
    <t>https://instagram.com/ftpmn2022?igshid=MmJiY2I4NDB</t>
  </si>
  <si>
    <t>https://employee.uc.ac.id/index.php/file/get/sis/t_cp/f775b324-f945-11ed-beb7-000d3ac6bafe.jpg</t>
  </si>
  <si>
    <t>https://employee.uc.ac.id/index.php/file/get/sis/t_cp/fb92c486-f945-11ed-beb7-000d3ac6bafe_assignmentletter.jpg</t>
  </si>
  <si>
    <t>https://employee.uc.ac.id/index.php/file/get/sis/t_cp/ff0b2095-f945-11ed-beb7-000d3ac6bafe_documentation.jpg</t>
  </si>
  <si>
    <t>Teater Sendratasik Unesa</t>
  </si>
  <si>
    <t>Duta Budaya Jawa Timur</t>
  </si>
  <si>
    <t>2024-02-27</t>
  </si>
  <si>
    <t>Pemilihan Duta Budaya Jawa Timur merupakan pemilihan putra putri terbaik dari setiap kota kabupaten di Jawa timur yang telah terseleksi dengan baik dan bertahap.</t>
  </si>
  <si>
    <t>https://employee.uc.ac.id/index.php/file/get/sis/t_cp/6e90af9d-d55e-11ee-b67e-000d3ac6bafe.jpg</t>
  </si>
  <si>
    <t>https://employee.uc.ac.id/index.php/file/get/sis/t_cp/e4369469-d55e-11ee-b67e-000d3ac6bafe_assignmentletter.jpg</t>
  </si>
  <si>
    <t>https://employee.uc.ac.id/index.php/file/get/sis/t_cp/87c96332-d55e-11ee-b67e-000d3ac6bafe_documentation.jpg</t>
  </si>
  <si>
    <t>Yayasan Arunika Cipta Abadi X Dispora Jatim</t>
  </si>
  <si>
    <t>0406012210030</t>
  </si>
  <si>
    <t>Navarro</t>
  </si>
  <si>
    <t>Tecnhofest 2022</t>
  </si>
  <si>
    <t>2023-04-02</t>
  </si>
  <si>
    <t>juara 1 lomba valorant dengan UC</t>
  </si>
  <si>
    <t>https://www.instagram.com/p/Ci7nzbBPRWG/?igshid=Ym</t>
  </si>
  <si>
    <t>https://employee.uc.ac.id/index.php/file/get/sis/t_cp/d399cdf7-d117-11ed-8722-000d3ac6bafe.jpg</t>
  </si>
  <si>
    <t>https://employee.uc.ac.id/index.php/file/get/sis/t_cp/e7a8406b-d117-11ed-8722-000d3ac6bafe_assignmentletter.jpg</t>
  </si>
  <si>
    <t>https://employee.uc.ac.id/index.php/file/get/sis/t_cp/16bf1a6d-d118-11ed-8722-000d3ac6bafe_documentation.jpg</t>
  </si>
  <si>
    <t>UNSRAT IT</t>
  </si>
  <si>
    <t>0406012210033</t>
  </si>
  <si>
    <t>Devi Natalia</t>
  </si>
  <si>
    <t>0406012210037</t>
  </si>
  <si>
    <t>Erica Eleonora</t>
  </si>
  <si>
    <t>0406012210038</t>
  </si>
  <si>
    <t>Sherryl Jocelyn Wibisono</t>
  </si>
  <si>
    <t>0406012210041</t>
  </si>
  <si>
    <t>Sanfred Giovanni Elison Atmarumeksa</t>
  </si>
  <si>
    <t>0406012210043</t>
  </si>
  <si>
    <t>Jessica Veronova Liuwan</t>
  </si>
  <si>
    <t>Donor Darah</t>
  </si>
  <si>
    <t>2024-01-19</t>
  </si>
  <si>
    <t>Donor Darah untuk Palang Merah Indonesia tanggal 19 Januari 2024</t>
  </si>
  <si>
    <t>https://employee.uc.ac.id/index.php/file/get/sis/t_cp/eb37c3e5-b6c2-11ee-aaf7-000d3ac6bafe.jpg</t>
  </si>
  <si>
    <t>https://employee.uc.ac.id/index.php/file/get/sis/t_cp/c434cd16-b6c2-11ee-aaf7-000d3ac6bafe_assignmentletter.jpg</t>
  </si>
  <si>
    <t>https://employee.uc.ac.id/index.php/file/get/sis/t_cp/ed8f48e0-b6c2-11ee-aaf7-000d3ac6bafe_report.jpg</t>
  </si>
  <si>
    <t>0406012210044</t>
  </si>
  <si>
    <t xml:space="preserve">Teresia Tania </t>
  </si>
  <si>
    <t>Coordinator UKM Resonance (Musik) 20231</t>
  </si>
  <si>
    <t>Coordinator UKM Resonance (Musik) 20232</t>
  </si>
  <si>
    <t>0406012210045</t>
  </si>
  <si>
    <t>Leonard Alfredo Da Costa Rao</t>
  </si>
  <si>
    <t>0406012210046</t>
  </si>
  <si>
    <t>Felicia Jocelyn</t>
  </si>
  <si>
    <t>Koko Cici Kids Fashion Competition 2023</t>
  </si>
  <si>
    <t>Koko cici Jawa Timur pada tanggal 9 Agustus 2023 Mengadakan program acara koko cici Fashion Kids Competition untuk memperingati hari kemerdekaan Indonesia ke 78. Di ikuti kurang lebih 50 peserta dan ada 3 juri yaitu Felicia Jocelyne dari Koci Jatim 22, Mirachelle JHS dari miss teenager Indonesia 22,</t>
  </si>
  <si>
    <t>https://www.instagram.com/p/CwJvySzB8-C/?igshid=Mz</t>
  </si>
  <si>
    <t>https://employee.uc.ac.id/index.php/file/get/sis/t_cp/b3c91462-81d7-11ee-8546-000d3ac6bafe.jpeg</t>
  </si>
  <si>
    <t xml:space="preserve">Koko Cici Jawa Timur, Pakuwon Mall Surabaya </t>
  </si>
  <si>
    <t>0406012210048</t>
  </si>
  <si>
    <t>Wilbert Suryo Tjokro</t>
  </si>
  <si>
    <t>0406012210050</t>
  </si>
  <si>
    <t>Serghi Wenas</t>
  </si>
  <si>
    <t>0406012210051</t>
  </si>
  <si>
    <t>Mario Rosindo Menny</t>
  </si>
  <si>
    <t>Pemberdayaan Ekonomi Melalui Kewirausahaan Bersama DWP LLDIKTI WILAYAH VII Jawa Timur</t>
  </si>
  <si>
    <t>https://employee.uc.ac.id/index.php/file/get/sis/t_cp/b36954c0-fd54-4cd2-8071-8000c8095455_assignmentletter.pdf</t>
  </si>
  <si>
    <t>https://employee.uc.ac.id/index.php/file/get/sis/t_cp/b36954c0-fd54-4cd2-8071-8000c8095455_report.pdf</t>
  </si>
  <si>
    <t>universitas ciputra</t>
  </si>
  <si>
    <t>0406022210010</t>
  </si>
  <si>
    <t>Ni Putu Febriana Eka Suputri</t>
  </si>
  <si>
    <t>Tourism - Culinary Business</t>
  </si>
  <si>
    <t>0406022210016</t>
  </si>
  <si>
    <t>Valencia Vanessa Timisela</t>
  </si>
  <si>
    <t>Sekretaris/Bendahara UKM UC Buddhist Community 20231</t>
  </si>
  <si>
    <t>Sekretaris/Bendahara UKM UC Buddhist Community 20232</t>
  </si>
  <si>
    <t>0406022210043</t>
  </si>
  <si>
    <t>Giovani Augustine Hokini</t>
  </si>
  <si>
    <t>0406022210048</t>
  </si>
  <si>
    <t>Catherine Lorena Valentina Franoto</t>
  </si>
  <si>
    <t>Sekretaris UKM E-sport 20231</t>
  </si>
  <si>
    <t>UKM E-sport</t>
  </si>
  <si>
    <t>Sekretaris UKM E-sport 20232</t>
  </si>
  <si>
    <t>0406022210068</t>
  </si>
  <si>
    <t>Neng Rugaya</t>
  </si>
  <si>
    <t>Coordinator UKM Mahatra (Pecinta Alam) 20231</t>
  </si>
  <si>
    <t>0406022210070</t>
  </si>
  <si>
    <t>Amalia Qatrunnada Al Farananandi</t>
  </si>
  <si>
    <t>Sekretaris/Bendahara UKM Mahatra (Pecinta Alam) 20232</t>
  </si>
  <si>
    <t>0406022210077</t>
  </si>
  <si>
    <t>Alfin Maghfiroh</t>
  </si>
  <si>
    <t>0406042210005</t>
  </si>
  <si>
    <t>Erica Cresentia Kurniawan</t>
  </si>
  <si>
    <t>Food Technology Program</t>
  </si>
  <si>
    <t>0406042210006</t>
  </si>
  <si>
    <t>Hans Rachman</t>
  </si>
  <si>
    <t>Food Science Student Conference (FOSTER) 2023 : “Food Innovations For a Secure Future”</t>
  </si>
  <si>
    <t>2023-09-20</t>
  </si>
  <si>
    <t>Juara "Best Presenter" pada paper competition pada FOSTER 2023</t>
  </si>
  <si>
    <t>https://www.unika.ac.id/en/fakultas/ftp/food-scien</t>
  </si>
  <si>
    <t>https://employee.uc.ac.id/index.php/file/get/sis/t_cp/8e602f94-a07e-11ee-bdb5-000d3ac6bafe.pdf</t>
  </si>
  <si>
    <t>https://employee.uc.ac.id/index.php/file/get/sis/t_cp/8e602f94-a07e-11ee-bdb5-000d3ac6bafe_assignmentletter.pdf</t>
  </si>
  <si>
    <t>BEM Fakultas Teknologi Pertanian Soegijapranata Ca</t>
  </si>
  <si>
    <t>0406042210007</t>
  </si>
  <si>
    <t>Aurelio</t>
  </si>
  <si>
    <t>PomProv Jatim 2023</t>
  </si>
  <si>
    <t>2023-07-22</t>
  </si>
  <si>
    <t xml:space="preserve">Juara 3 Putra PomProv Jatim 2023 bersama tim basket Universitas Ciputra Surabaya </t>
  </si>
  <si>
    <t>https://employee.uc.ac.id/index.php/file/get/sis/t_cp/8c4c8363-2840-11ee-96e4-000d3ac6bafe.pdf</t>
  </si>
  <si>
    <t>https://employee.uc.ac.id/index.php/file/get/sis/t_cp/8c4c8363-2840-11ee-96e4-000d3ac6bafe_assignmentletter.pdf</t>
  </si>
  <si>
    <t>https://employee.uc.ac.id/index.php/file/get/sis/t_cp/8c4c8363-2840-11ee-96e4-000d3ac6bafe_documentation.JPG</t>
  </si>
  <si>
    <t>Universitas Jember, dll</t>
  </si>
  <si>
    <t>0406042210009</t>
  </si>
  <si>
    <t>Phylea Holy</t>
  </si>
  <si>
    <t>0406042210011</t>
  </si>
  <si>
    <t>Levani Delsie Putri Pangalila</t>
  </si>
  <si>
    <t>FOSTER 2023</t>
  </si>
  <si>
    <t>Juara "Best Presenter" paper competition FOSTER 2023</t>
  </si>
  <si>
    <t>https://linktr.ee/fosterscu?fbclid=PAZXh0bgNhZW0CM</t>
  </si>
  <si>
    <t>https://employee.uc.ac.id/index.php/file/get/sis/t_cp/bd2aec53-cbee-4852-aff8-f8144e4e5e70.pdf</t>
  </si>
  <si>
    <t>https://employee.uc.ac.id/index.php/file/get/sis/t_cp/bd2aec53-cbee-4852-aff8-f8144e4e5e70_assignmentletter.pdf</t>
  </si>
  <si>
    <t>0506012210001</t>
  </si>
  <si>
    <t>Ni Komang Mirah Indrasara</t>
  </si>
  <si>
    <t>Communication Science</t>
  </si>
  <si>
    <t>Be Aware Be Safe</t>
  </si>
  <si>
    <t>2023-12-18</t>
  </si>
  <si>
    <t>“Be Aware, Be Safe”. ‘Be Aware, Be Safe” merupakan kegiatan pembelajaran yang kami berikan bagi anak-anak di Sanggar Merah Merdeka (SMM) dengan tema “Proteksi Diri Dari Ancaman Kekerasan” dan “Proteksi Diri Dari Bahaya Dampak Negatif Media Sosial”.</t>
  </si>
  <si>
    <t>https://employee.uc.ac.id/index.php/file/get/sis/t_cp/637ae19e-e4e7-11ee-9dbe-000d3ac6bafe_assignmentletter.pdf</t>
  </si>
  <si>
    <t>https://employee.uc.ac.id/index.php/file/get/sis/t_cp/637ae19e-e4e7-11ee-9dbe-000d3ac6bafe_report.pdf</t>
  </si>
  <si>
    <t>Universitas Ciputra dan Mahasiswa FIKOM Universita</t>
  </si>
  <si>
    <t>0506012210002</t>
  </si>
  <si>
    <t>Johanes Gwyne Alvanz</t>
  </si>
  <si>
    <t>Be Aware, Be Safe</t>
  </si>
  <si>
    <t>“Be Aware, Be Safe” merupakan sebuah kegiatan pengabdian masyarakat yang kami laksanakan di Sanggar Merah Merdeka, di jalan Lebak Arum Barat nomor 21, Surabaya, sebagai bentuk proyek salah satu mata kuliah kami di Fakultas Ilmu Komunikasi dan Bisnis Media, yaitu mata kuliah Ethics. Kegiatan “Be Awar</t>
  </si>
  <si>
    <t>https://employee.uc.ac.id/index.php/file/get/sis/t_cp/7ee7f154-e4f3-11ee-9dbe-000d3ac6bafe_assignmentletter.pdf</t>
  </si>
  <si>
    <t>https://employee.uc.ac.id/index.php/file/get/sis/t_cp/7ee7f154-e4f3-11ee-9dbe-000d3ac6bafe_report.pdf</t>
  </si>
  <si>
    <t>Fakultas Ilmu Komunikasi dan Bisnis Media, Univers</t>
  </si>
  <si>
    <t>0506012210006</t>
  </si>
  <si>
    <t>Lie, Ellyta Geralda Christian</t>
  </si>
  <si>
    <t>Joy of NOEL : eNchanting hOllyday with Eternal Love</t>
  </si>
  <si>
    <t>2024-01-29</t>
  </si>
  <si>
    <t xml:space="preserve">Kerjasama FIKOM UC bersama mitra SSV St Louis 1 Surabaya dengan mengadakan acara JOY OF NOEL di Panti Asuhan House of Hope membawakan kebahagiaan di masa pra-natal dan memberikan pembelajaran tentang mengelola keuangan "Tabungan Ceria" pada anak di Panti Asuhan House of Hope. 
</t>
  </si>
  <si>
    <t>https://employee.uc.ac.id/index.php/file/get/sis/t_cp/71fdb38f-e4f2-11ee-9dbe-000d3ac6bafe_assignmentletter.pdf</t>
  </si>
  <si>
    <t>https://employee.uc.ac.id/index.php/file/get/sis/t_cp/71fdb38f-e4f2-11ee-9dbe-000d3ac6bafe_report.pdf</t>
  </si>
  <si>
    <t>Fakultas Ilmu Komunikasi (FIKOM) Universitas Ciput</t>
  </si>
  <si>
    <t>0506012210008</t>
  </si>
  <si>
    <t>Antonia Nicoletta Irawan</t>
  </si>
  <si>
    <t>Speak English Easily</t>
  </si>
  <si>
    <t>https://employee.uc.ac.id/index.php/file/get/sis/t_cp/49b75a8d-e4ee-11ee-9dbe-000d3ac6bafe_assignmentletter.pdf</t>
  </si>
  <si>
    <t>https://employee.uc.ac.id/index.php/file/get/sis/t_cp/49b75a8d-e4ee-11ee-9dbe-000d3ac6bafe_report.pdf</t>
  </si>
  <si>
    <t>0506012210009</t>
  </si>
  <si>
    <t>Florence Adolya S</t>
  </si>
  <si>
    <t>Suara Anda, Sukses Anda : Public Speaking</t>
  </si>
  <si>
    <t>2023-12-08</t>
  </si>
  <si>
    <t>Event ini bekerjasama dalam bidang penyelenggaraan pendidikan, pengajaran, penelitian, dan pengabdian masyarakat, dengan memberikan edukasi mengenai percaya diri dan berkomunikasi yang baik.</t>
  </si>
  <si>
    <t>https://employee.uc.ac.id/index.php/file/get/sis/t_cp/ea0c5deb-90aa-4817-9043-62679a871e6a_assignmentletter.pdf</t>
  </si>
  <si>
    <t>https://employee.uc.ac.id/index.php/file/get/sis/t_cp/ea0c5deb-90aa-4817-9043-62679a871e6a_report.pdf</t>
  </si>
  <si>
    <t>Fakultas Ilmu Komunikasi dan Bisnis Media Universi</t>
  </si>
  <si>
    <t>0506012210010</t>
  </si>
  <si>
    <t>Manna Glory Hangoluan Hutabarat</t>
  </si>
  <si>
    <t xml:space="preserve">Pengabdian Masyarakat SSV St. Vincentius </t>
  </si>
  <si>
    <t>2023-11-26</t>
  </si>
  <si>
    <t>Pengabdian masyarakat dalam bentuk workshop kepada anak anak SSV</t>
  </si>
  <si>
    <t>https://employee.uc.ac.id/index.php/file/get/sis/t_cp/bd369e14-e5ce-11ee-9dc9-000d3ac6bafe_assignmentletter.txt</t>
  </si>
  <si>
    <t>https://employee.uc.ac.id/index.php/file/get/sis/t_cp/bd369e14-e5ce-11ee-9dc9-000d3ac6bafe_report.pdf</t>
  </si>
  <si>
    <t>0506012210012</t>
  </si>
  <si>
    <t>Calista Lukito</t>
  </si>
  <si>
    <t>Digital Impact: Workshop Sosial Media Serikat Sosial Vinsensius - SSV</t>
  </si>
  <si>
    <t>2024-03-18</t>
  </si>
  <si>
    <t>Membuat sebuah workshop tentang media sosial yang berjalan 3 kali pertemuan dengan 3 sub topik yang berbeda yaitu membangun personal branding melalui sosial media, startegi konten media sosial dan editing, dan kemanan dan etika media sosial. Kami melakukan workshop ini di sekolah St.Vincentius.</t>
  </si>
  <si>
    <t>https://employee.uc.ac.id/index.php/file/get/sis/t_cp/fede21f5-e4ea-11ee-9dbe-000d3ac6bafe_assignmentletter.pdf</t>
  </si>
  <si>
    <t>https://employee.uc.ac.id/index.php/file/get/sis/t_cp/fede21f5-e4ea-11ee-9dbe-000d3ac6bafe_report.pdf</t>
  </si>
  <si>
    <t xml:space="preserve">Serikat Sosial Vinsensius - SSV </t>
  </si>
  <si>
    <t>0506012210015</t>
  </si>
  <si>
    <t>Talitha Aurellia Awanda</t>
  </si>
  <si>
    <t>SHARING SESSION E-LITE VOICE, UNIVERSITAS BRAWIJAYA</t>
  </si>
  <si>
    <t>2023-08-13</t>
  </si>
  <si>
    <t>E-Lite Voice merupakan salah satu organisasi mahasiswa FIB Universitas Brawijaya. E-Lite Voice mengadakan pra-Acara salah satu program kerja mereka, yaitu E-Lite Voice Concert 2023. Kegiatan pra-acara tersebut adalah sesi sharing session dengan tema “Membangun Relasi dan Kerja Sama Organisasi dengan</t>
  </si>
  <si>
    <t>https://employee.uc.ac.id/index.php/file/get/sis/t_cp/8718597b-402b-11ee-a77b-000d3ac6bafe.pdf</t>
  </si>
  <si>
    <t>E-Lite Voice, Universitas Brawijaya</t>
  </si>
  <si>
    <t>0506012210017</t>
  </si>
  <si>
    <t>Delvin Angelia Yauri</t>
  </si>
  <si>
    <t>Pengabdian kepada Masyarakat kelurahan semolowaru</t>
  </si>
  <si>
    <t>Pengabdian Kepada Masyarakat (PkM) Pelatihan 
Kepada Pelaku UMKM Kelurahan Semolowaru</t>
  </si>
  <si>
    <t>https://employee.uc.ac.id/index.php/file/get/sis/t_cp/a4886381-059f-11ee-acd2-000d3ac6bafe_assignmentletter.pdf</t>
  </si>
  <si>
    <t>https://employee.uc.ac.id/index.php/file/get/sis/t_cp/a4886381-059f-11ee-acd2-000d3ac6bafe_report.pdf</t>
  </si>
  <si>
    <t>Pemuda Bijak &amp; Kreatif Visual</t>
  </si>
  <si>
    <t>2023-09-29</t>
  </si>
  <si>
    <t>https://employee.uc.ac.id/index.php/file/get/sis/t_cp/4aba0778-e4c9-11ee-9dbe-000d3ac6bafe_assignmentletter.pdf</t>
  </si>
  <si>
    <t>https://employee.uc.ac.id/index.php/file/get/sis/t_cp/4aba0778-e4c9-11ee-9dbe-000d3ac6bafe_report.pdf</t>
  </si>
  <si>
    <t>Universitas Ciputra Surabaya &amp; SSV Surabaya</t>
  </si>
  <si>
    <t>Move UPer Festival 2024</t>
  </si>
  <si>
    <t>https://www.instagram.com/p/C7OCUP7hXIW/?igsh=MXNw</t>
  </si>
  <si>
    <t>https://employee.uc.ac.id/index.php/file/get/sis/t_cp/d5f14192-9cd3-4c59-a308-b918d8bd9a1c_sertifikat.pdf</t>
  </si>
  <si>
    <t>https://employee.uc.ac.id/index.php/file/get/sis/t_cp/d5f14192-9cd3-4c59-a308-b918d8bd9a1c_surat_tugas.pdf</t>
  </si>
  <si>
    <t>https://employee.uc.ac.id/index.php/file/get/sis/t_cp/d5f14192-9cd3-4c59-a308-b918d8bd9a1c_dokumentasi.jpg</t>
  </si>
  <si>
    <t>Universitas Pertamina</t>
  </si>
  <si>
    <t>0506012210019</t>
  </si>
  <si>
    <t>Aditya Atmanata</t>
  </si>
  <si>
    <t>Coordinator UKM Teater Gemintang 20232</t>
  </si>
  <si>
    <t>0506012210020</t>
  </si>
  <si>
    <t>Felicia Audrey Elvina</t>
  </si>
  <si>
    <t>Start Up Games</t>
  </si>
  <si>
    <t>2022-11-26</t>
  </si>
  <si>
    <t>2022-12-03</t>
  </si>
  <si>
    <t>Pemenang lomba Start Up Games</t>
  </si>
  <si>
    <t>https://employee.uc.ac.id/index.php/file/get/sis/t_cp/multi/5767f501-9ba4-11ed-b870-000d3ac6bafe.png</t>
  </si>
  <si>
    <t>https://employee.uc.ac.id/index.php/file/get/sis/t_cp/multi/5767f501-9ba4-11ed-b870-000d3ac6bafe_assignmentletter.png</t>
  </si>
  <si>
    <t>https://employee.uc.ac.id/index.php/file/get/sis/t_cp/multi/5767f501-9ba4-11ed-b870-000d3ac6bafe_documentation.pdf</t>
  </si>
  <si>
    <t>UC Ventures</t>
  </si>
  <si>
    <t>Pekan Komunikasi Universitas Indonesia 2023</t>
  </si>
  <si>
    <t>2023-05-13</t>
  </si>
  <si>
    <t xml:space="preserve">Pekan Komunikasi UI 2023 terbagi ke dalam 3 macam lomba. Saya dan 2 teman lainnya setim untuk mengikuti cabang lomba media matters. Kami meneliti sebuah kondisi yang berfokus pada bagaimana media komunikasi dapat menyuarakan suara dari kaum marjinal dengan baik dan tepat. Kami lanjut ke babak final </t>
  </si>
  <si>
    <t>https://pekankomunikasiui2023.com/</t>
  </si>
  <si>
    <t>https://employee.uc.ac.id/index.php/file/get/sis/t_cp/1e68f453-2010-11ee-8fa6-000d3ac6bafe.pdf</t>
  </si>
  <si>
    <t>https://employee.uc.ac.id/index.php/file/get/sis/t_cp/1e68f453-2010-11ee-8fa6-000d3ac6bafe_assignmentletter.pdf</t>
  </si>
  <si>
    <t>https://employee.uc.ac.id/index.php/file/get/sis/t_cp/1e68f453-2010-11ee-8fa6-000d3ac6bafe_documentation.jpg</t>
  </si>
  <si>
    <t>Fakultas Ilmu Sosial dan Ilmu Politik Jurusan Ilmu</t>
  </si>
  <si>
    <t>0506012210021</t>
  </si>
  <si>
    <t>Aaron Gojono</t>
  </si>
  <si>
    <t>Communication in 101 Ways</t>
  </si>
  <si>
    <t>2023-08-12</t>
  </si>
  <si>
    <t>Kami mengajarkan public speaking, MC, dan Konten kreator kepada anak-anak di YKBS khususnya di Sanggar Merah Merdeka (SMM) yang berfokuskan kepada anak-anak smp dan sma untuk di ajarkan kepada anak-anak yang lebih mudah di yayasan mereka. Kami juga mengadakan pentas seni untuk mereka supaya mereka d</t>
  </si>
  <si>
    <t>https://employee.uc.ac.id/index.php/file/get/sis/t_cp/648ff794-03d8-4c25-a64f-c7e458240836_assignmentletter.pdf</t>
  </si>
  <si>
    <t>https://employee.uc.ac.id/index.php/file/get/sis/t_cp/648ff794-03d8-4c25-a64f-c7e458240836_report.pdf</t>
  </si>
  <si>
    <t>Universitas Ciputra (Fikom)</t>
  </si>
  <si>
    <t>https://employee.uc.ac.id/index.php/file/get/sis/t_cp/1adc2eba-f634-4719-a864-f9b991b64ea9_assignmentletter.pdf</t>
  </si>
  <si>
    <t>https://employee.uc.ac.id/index.php/file/get/sis/t_cp/1adc2eba-f634-4719-a864-f9b991b64ea9_report.pdf</t>
  </si>
  <si>
    <t>0506012210022</t>
  </si>
  <si>
    <t>Edson Abrar Rasendria Prabaswara</t>
  </si>
  <si>
    <t>Adventurous Camp with SRK</t>
  </si>
  <si>
    <t xml:space="preserve">Survival Camping adalah acara yang diadakan secara kolaborasi antara FIKOM UC, dan SRK YKBS di Bumi Perkemahan Dlundung, Trawas. Camp ini ditujukan untuk meningkatkan jiwa kemanusiaan, mempelajari basic survival skill, serta belajar menjadi volunteer kebencanaan. Pelatihan ini tentunya dibantu oleh </t>
  </si>
  <si>
    <t>https://employee.uc.ac.id/index.php/file/get/sis/t_cp/8ccf0dd9-e4ff-11ee-9dbe-000d3ac6bafe_assignmentletter.pdf</t>
  </si>
  <si>
    <t>FIKOM UC &amp; SRK YKBS</t>
  </si>
  <si>
    <t>0506012210023</t>
  </si>
  <si>
    <t>Tiffanny Odelia Hutasoit</t>
  </si>
  <si>
    <t>FISTAORA-ART 2022</t>
  </si>
  <si>
    <t>2022-08-20</t>
  </si>
  <si>
    <t>Perlombaan seni dan olahraga antar mahasiswa Fakultas Ilmu Sosial dan Ilmu Politik Universitas Padjajaran</t>
  </si>
  <si>
    <t>https://instagram.com/fistaora.art?igshid=YmMyMTA2</t>
  </si>
  <si>
    <t>https://employee.uc.ac.id/index.php/file/get/sis/t_cp/eba986b2-8b32-11ed-a20e-000d3ac6bafe.pdf</t>
  </si>
  <si>
    <t>Badan Eksekutif Mahasiswa Fakultas Ilmu Sosial dan</t>
  </si>
  <si>
    <t>Pekan Komunikasi UI 2023 terbagi ke dalam 3 macam lomba. Saya dan 2 teman lainnya merupakan satu tim dalam cabang lomba Media Matters. Kami meneliti kondisi yang berfokus pada bagaimana media komunikasi dapat menyuarakan suara dari kaum marjinal dengan baik dan tepat. Akhirnya kami lanjut ke tahap f</t>
  </si>
  <si>
    <t>https://pekankomunikasiui2023.com</t>
  </si>
  <si>
    <t>https://employee.uc.ac.id/index.php/file/get/sis/t_cp/08480447-5377-11ee-84a7-000d3ac6bafe.pdf</t>
  </si>
  <si>
    <t>https://employee.uc.ac.id/index.php/file/get/sis/t_cp/08480447-5377-11ee-84a7-000d3ac6bafe_assignmentletter.pdf</t>
  </si>
  <si>
    <t>https://employee.uc.ac.id/index.php/file/get/sis/t_cp/08480447-5377-11ee-84a7-000d3ac6bafe_documentation.JPG</t>
  </si>
  <si>
    <t>0506012210024</t>
  </si>
  <si>
    <t>Bella Nathania Oendoko</t>
  </si>
  <si>
    <t>Pengabdian Masyarakat ke SSV Vincentius Workshop Sosmed</t>
  </si>
  <si>
    <t>Memgadakan Pengabdian Masyarakat ke SSV Vincantius</t>
  </si>
  <si>
    <t>https://employee.uc.ac.id/index.php/file/get/sis/t_cp/3e8f5220-e21b-11ee-b370-000d3ac6bafe_assignmentletter.pdf</t>
  </si>
  <si>
    <t>https://employee.uc.ac.id/index.php/file/get/sis/t_cp/3e8f5220-e21b-11ee-b370-000d3ac6bafe_report.pdf</t>
  </si>
  <si>
    <t>0506012210025</t>
  </si>
  <si>
    <t>Tiara Permata Suans</t>
  </si>
  <si>
    <t>ELEVATE YOUR MC SKILL</t>
  </si>
  <si>
    <t>2023-12-03</t>
  </si>
  <si>
    <t>Event Elevate Your MC Skills adalah workshop pelatihan MC untuk remaja usia 15-25 tahun yang ada di Surabaya dan sekitarnya. Ini adalah bentuk kerjasama FIKOM UC dengan Serikat Sosial Vinsensius (SSV)</t>
  </si>
  <si>
    <t>https://employee.uc.ac.id/index.php/file/get/sis/t_cp/d673ba55-c860-4131-9af8-0da804d49cdf.pdf</t>
  </si>
  <si>
    <t>FIKOM UC &amp; SSV</t>
  </si>
  <si>
    <t>0506012210026</t>
  </si>
  <si>
    <t>Steven Chandra</t>
  </si>
  <si>
    <t>0506012210027</t>
  </si>
  <si>
    <t>Nurhalida Khumairoh</t>
  </si>
  <si>
    <t>0506012210028</t>
  </si>
  <si>
    <t>Yemima Austin Matiandano Sehimpun</t>
  </si>
  <si>
    <t>KAMPUNG BEBAS SAMPAH</t>
  </si>
  <si>
    <t>PELAKSANAAN KEGIATAN PENGABDIAN KEPADA MASYARAKAT 
KAMPUNG BEBAS SAMPAH
SOCIOPRENUERSHIP</t>
  </si>
  <si>
    <t>https://employee.uc.ac.id/index.php/file/get/sis/t_cp/977f5eb1-e1cc-11ee-afe5-000d3ac6bafe.jpg</t>
  </si>
  <si>
    <t>https://employee.uc.ac.id/index.php/file/get/sis/t_cp/b9216fb8-e1cc-11ee-afe5-000d3ac6bafe_assignmentletter.pdf</t>
  </si>
  <si>
    <t>https://employee.uc.ac.id/index.php/file/get/sis/t_cp/b9216fb8-e1cc-11ee-afe5-000d3ac6bafe_report.pdf</t>
  </si>
  <si>
    <t>Prodi/Dosen</t>
  </si>
  <si>
    <t>0506012210030</t>
  </si>
  <si>
    <t>Agusta Fanny Sugianto</t>
  </si>
  <si>
    <t>Lomba Kesenian Nasional</t>
  </si>
  <si>
    <t>2023-12-28</t>
  </si>
  <si>
    <t>2024-01-06</t>
  </si>
  <si>
    <t>https://www.instagram.com/p/C1XK7ztRipn/?igsh=NDZi</t>
  </si>
  <si>
    <t>https://employee.uc.ac.id/index.php/file/get/sis/t_cp/af850e38-c36c-11ee-a3dd-000d3ac6bafe_sertifikat.pdf</t>
  </si>
  <si>
    <t>https://employee.uc.ac.id/index.php/file/get/sis/t_cp/af850e38-c36c-11ee-a3dd-000d3ac6bafe_surat_tugas.pdf</t>
  </si>
  <si>
    <t>https://employee.uc.ac.id/index.php/file/get/sis/t_cp/af850e38-c36c-11ee-a3dd-000d3ac6bafe_dokumentasi.JPG</t>
  </si>
  <si>
    <t>0506012210032</t>
  </si>
  <si>
    <t>Jovita Nathania Hendriyanto</t>
  </si>
  <si>
    <t>Pengapdian Masyarakat SSV St.Vincentius</t>
  </si>
  <si>
    <t>Pengabdian masyarakat dalam bentuk workshop public speaking</t>
  </si>
  <si>
    <t>https://employee.uc.ac.id/index.php/file/get/sis/t_cp/ff7f908f-e672-11ee-9ef7-000d3ac6bafe_assignmentletter.pdf</t>
  </si>
  <si>
    <t>https://employee.uc.ac.id/index.php/file/get/sis/t_cp/ff7f908f-e672-11ee-9ef7-000d3ac6bafe_report.pdf</t>
  </si>
  <si>
    <t>0506012210036</t>
  </si>
  <si>
    <t>Sherell Allycia Gievierna</t>
  </si>
  <si>
    <t xml:space="preserve">Adventurous Camp with SRK </t>
  </si>
  <si>
    <t>"Adventurous Camping" dipilih untuk menciptakan atmosfer petualangan yang mendalam. Kami ingin setiap peserta merasakan sensasi keberanian dan semangat menjelajahi alam terbuka. Nama ini mencerminkan cita-cita kami agar para peserta tidak hanya merasakan kegembiraan camping, tetapi juga menghadapi t</t>
  </si>
  <si>
    <t>https://employee.uc.ac.id/index.php/file/get/sis/t_cp/c00aeacc-e4cf-11ee-9dbe-000d3ac6bafe_assignmentletter.pdf</t>
  </si>
  <si>
    <t>https://employee.uc.ac.id/index.php/file/get/sis/t_cp/c00aeacc-e4cf-11ee-9dbe-000d3ac6bafe_report.pdf</t>
  </si>
  <si>
    <t>Fakultas Ilmu Komunikasi Universitas Ciputra Surab</t>
  </si>
  <si>
    <t>0506012210037</t>
  </si>
  <si>
    <t>Laurentius Vincent Gunawan</t>
  </si>
  <si>
    <t>Mengadakan Pengabdian Masyarakat ke SSV Vincentius</t>
  </si>
  <si>
    <t>https://employee.uc.ac.id/index.php/file/get/sis/t_cp/b95fa31e-e4de-11ee-9dbe-000d3ac6bafe_assignmentletter.pdf</t>
  </si>
  <si>
    <t>https://employee.uc.ac.id/index.php/file/get/sis/t_cp/b95fa31e-e4de-11ee-9dbe-000d3ac6bafe_report.pdf</t>
  </si>
  <si>
    <t>0506012210038</t>
  </si>
  <si>
    <t>Terecya Annowaty Putri Sarana</t>
  </si>
  <si>
    <t>Workshop Self Development Yayasan Kasih Bangsa</t>
  </si>
  <si>
    <t>Workshop Self Development untuk mencegah kenakalan remaja pada desa Lebo Agung</t>
  </si>
  <si>
    <t>https://employee.uc.ac.id/index.php/file/get/sis/t_cp/9e38fbcd-e201-11ee-b370-000d3ac6bafe_assignmentletter.pdf</t>
  </si>
  <si>
    <t>https://employee.uc.ac.id/index.php/file/get/sis/t_cp/9e38fbcd-e201-11ee-b370-000d3ac6bafe_report.pdf</t>
  </si>
  <si>
    <t>Mahasiswa Prodi FIKOM angkatan 2022</t>
  </si>
  <si>
    <t>0506012210041</t>
  </si>
  <si>
    <t>Elisabeth Shallomita Tobing</t>
  </si>
  <si>
    <t>Joy of Noel</t>
  </si>
  <si>
    <t>Event Joy of Noel yang diadakan di panti asuhan House of Hope. Fikom UC bekerja sama bersama SSV St.Louis 1 untuk mengadakan acara ini. Acara yang bertujuan untuk berbagi dan mengajarkan cara menabung untuk anak-anak di panti.</t>
  </si>
  <si>
    <t>https://employee.uc.ac.id/index.php/file/get/sis/t_cp/4555a83d-e4eb-11ee-9dbe-000d3ac6bafe.pdf</t>
  </si>
  <si>
    <t>https://employee.uc.ac.id/index.php/file/get/sis/t_cp/4555a83d-e4eb-11ee-9dbe-000d3ac6bafe_assignmentletter.pdf</t>
  </si>
  <si>
    <t>https://employee.uc.ac.id/index.php/file/get/sis/t_cp/4555a83d-e4eb-11ee-9dbe-000d3ac6bafe_report.pdf</t>
  </si>
  <si>
    <t>Fikom UC dan SSV St. Louis 1</t>
  </si>
  <si>
    <t>0506012210042</t>
  </si>
  <si>
    <t>Shannen Purnomo Halim</t>
  </si>
  <si>
    <t>ELEVATE YOUR PUBLIC SPEAKING</t>
  </si>
  <si>
    <t>Menambah wawasan kepada siswa siswi Vinsensius</t>
  </si>
  <si>
    <t>https://employee.uc.ac.id/index.php/file/get/sis/t_cp/15585112-dee8-41b8-afa3-77ec430440de_assignmentletter.jpeg</t>
  </si>
  <si>
    <t>https://employee.uc.ac.id/index.php/file/get/sis/t_cp/15585112-dee8-41b8-afa3-77ec430440de_report.pdf</t>
  </si>
  <si>
    <t>UC FIKOM</t>
  </si>
  <si>
    <t>0506012210045</t>
  </si>
  <si>
    <t>Tao Zen</t>
  </si>
  <si>
    <t xml:space="preserve">Accounting E-Sports League MLBB	</t>
  </si>
  <si>
    <t>https://employee.uc.ac.id/index.php/file/get/sis/t_cp/multi/2581dc63-f9cf-11ed-88da-000d3ac6bafe.png</t>
  </si>
  <si>
    <t>https://employee.uc.ac.id/index.php/file/get/sis/t_cp/multi/2581dc63-f9cf-11ed-88da-000d3ac6bafe_assignmentletter.png</t>
  </si>
  <si>
    <t>https://employee.uc.ac.id/index.php/file/get/sis/t_cp/multi/2581dc63-f9cf-11ed-88da-000d3ac6bafe_documentation.png</t>
  </si>
  <si>
    <t>SU ACC 22/23</t>
  </si>
  <si>
    <t>GUEC 2023</t>
  </si>
  <si>
    <t>2023-11-28</t>
  </si>
  <si>
    <t>https://linktr.ee/ESPORTSOFUTM_2122?fbclid=PAAaZ-x</t>
  </si>
  <si>
    <t>https://employee.uc.ac.id/index.php/file/get/sis/t_cp/5f89adbc-b127-11ee-8fdd-000d3ac6bafe_sertifikat.pdf</t>
  </si>
  <si>
    <t>https://employee.uc.ac.id/index.php/file/get/sis/t_cp/5f89adbc-b127-11ee-8fdd-000d3ac6bafe_surat_tugas.pdf</t>
  </si>
  <si>
    <t>https://employee.uc.ac.id/index.php/file/get/sis/t_cp/5f89adbc-b127-11ee-8fdd-000d3ac6bafe_dokumentasi.jpeg</t>
  </si>
  <si>
    <t>Universitas Teknologi Malaysia</t>
  </si>
  <si>
    <t>YAMAHA GENERASI 125 ESPORT COMPETITION</t>
  </si>
  <si>
    <t>2023-10-08</t>
  </si>
  <si>
    <t>https://yamahagenerasi125esports.com/</t>
  </si>
  <si>
    <t>https://employee.uc.ac.id/index.php/file/get/sis/t_cp/d2abb763-89e8-11ee-a2c7-000d3ac6bafe_sertifikat.jpeg</t>
  </si>
  <si>
    <t>https://employee.uc.ac.id/index.php/file/get/sis/t_cp/d2abb763-89e8-11ee-a2c7-000d3ac6bafe_surat_tugas.pdf</t>
  </si>
  <si>
    <t>https://employee.uc.ac.id/index.php/file/get/sis/t_cp/d2abb763-89e8-11ee-a2c7-000d3ac6bafe_dokumentasi.jpeg</t>
  </si>
  <si>
    <t>Yamaha</t>
  </si>
  <si>
    <t>GRAHA IT</t>
  </si>
  <si>
    <t>linktr.ee/graha.it</t>
  </si>
  <si>
    <t>https://employee.uc.ac.id/index.php/file/get/sis/t_cp/14cb29d8-9ca8-11ee-b903-000d3ac6bafe_sertifikat.jpeg</t>
  </si>
  <si>
    <t>https://employee.uc.ac.id/index.php/file/get/sis/t_cp/e3685265-911d-11ee-9fdc-000d3ac6bafe_surat_tugas.pdf</t>
  </si>
  <si>
    <t>https://employee.uc.ac.id/index.php/file/get/sis/t_cp/e3685265-911d-11ee-9fdc-000d3ac6bafe_dokumentasi.png</t>
  </si>
  <si>
    <t>Graha IT supported by LEGION,ACER, dan AMD</t>
  </si>
  <si>
    <t>0506012210048</t>
  </si>
  <si>
    <t>Schatzi Lovina Rastavanya Ardita</t>
  </si>
  <si>
    <t>Sekretaris UKM Teater Gemintang 20231</t>
  </si>
  <si>
    <t>Sekretaris UKM Teater Gemintang 20232</t>
  </si>
  <si>
    <t>2024-03-15</t>
  </si>
  <si>
    <t>Melakukan kegiatan Pengabdian Masyarakat berkerjasama dengan YKBS dalam pembuatan program "Kampung Bebas Sampah" berupa edukasi pengelolaan limbah sampah dan bisnis daur ulang dari limbah</t>
  </si>
  <si>
    <t>https://employee.uc.ac.id/index.php/file/get/sis/t_cp/d6efe374-e2a5-11ee-9fc8-000d3ac6bafe.png</t>
  </si>
  <si>
    <t>https://employee.uc.ac.id/index.php/file/get/sis/t_cp/055e1b86-e2a6-11ee-9fc8-000d3ac6bafe_assignmentletter.pdf</t>
  </si>
  <si>
    <t>https://employee.uc.ac.id/index.php/file/get/sis/t_cp/055e1b86-e2a6-11ee-9fc8-000d3ac6bafe_report.pdf</t>
  </si>
  <si>
    <t xml:space="preserve">FIKOM </t>
  </si>
  <si>
    <t>0506012210049</t>
  </si>
  <si>
    <t>Surya Abdillah Lucky Putera</t>
  </si>
  <si>
    <t>Joy Of Noel</t>
  </si>
  <si>
    <t>Event Joy of Noel yang diadakan di panti asuhan House of Hope. FIKOM UC bekerja sama bersama SSV St. Louis 1 untuk mengadakan acara ini.</t>
  </si>
  <si>
    <t>https://employee.uc.ac.id/index.php/file/get/sis/t_cp/e1493840-12e7-411b-be6d-5f04f6856198_assignmentletter.pdf</t>
  </si>
  <si>
    <t>https://employee.uc.ac.id/index.php/file/get/sis/t_cp/e1493840-12e7-411b-be6d-5f04f6856198_report.pdf</t>
  </si>
  <si>
    <t>FIKOM UC dan SSV St. Louis 1</t>
  </si>
  <si>
    <t>0606012210001</t>
  </si>
  <si>
    <t>Jonsen Subagio</t>
  </si>
  <si>
    <t>Medical</t>
  </si>
  <si>
    <t>Lomba Poster dengan tema “Cervical Cencer” oleh SYNEPCO FK UC</t>
  </si>
  <si>
    <t>2023-01-28</t>
  </si>
  <si>
    <t>https://www.instagram.com/synepco.fkuc/</t>
  </si>
  <si>
    <t>https://employee.uc.ac.id/index.php/file/get/sis/t_cp/eb023996-b8a9-11ed-8f6f-000d3ac6bafe.png</t>
  </si>
  <si>
    <t>https://employee.uc.ac.id/index.php/file/get/sis/t_cp/eb023996-b8a9-11ed-8f6f-000d3ac6bafe_assignmentletter.pdf</t>
  </si>
  <si>
    <t>https://employee.uc.ac.id/index.php/file/get/sis/t_cp/eb023996-b8a9-11ed-8f6f-000d3ac6bafe_documentation.jpeg</t>
  </si>
  <si>
    <t>Student Union of Faculty of Medicine, University o</t>
  </si>
  <si>
    <t>PKM MGMP Biologi  Sidoarjo: Pendampingan Konsep dan Olimpiade</t>
  </si>
  <si>
    <t>SITUASI Para Guru Biologi SMA di kota Sidoarjo memiliki perkumpulan guru mata pelajaran biologi tingkat kota, yaitu Musyawarah Guru Mata Pelajaran Biologi atau disingkat MGMP Biologi. MGMP Biologi SMA di kota Sidoarjo memiliki 99 guru biologi. Kerjasama tim pengabdi dengan MGMP sudah berjalan 6 tahu</t>
  </si>
  <si>
    <t>https://employee.uc.ac.id/index.php/file/get/sis/t_cp/c3621948-d391-11ee-b109-000d3ac6bafe_assignmentletter.pdf</t>
  </si>
  <si>
    <t>https://employee.uc.ac.id/index.php/file/get/sis/t_cp/c3621948-d391-11ee-b109-000d3ac6bafe_report.pdf</t>
  </si>
  <si>
    <t>POTENSI EKSTRAK DAUN JERUK PURUT (Citrus hystrix D.C) SEBAGAI INSECT GROWTH REGULATOR TERHADAP LARVA</t>
  </si>
  <si>
    <t>2024-08-02</t>
  </si>
  <si>
    <t>Publikasi artikel Ilmiah sebagai Luaran wajib PKM-RE 2024</t>
  </si>
  <si>
    <t>https://employee.uc.ac.id/index.php/file/get/sis/t_cp/0c7b36f2-6c6a-47d5-b672-e19f3277019c_assignmentletter.pdf</t>
  </si>
  <si>
    <t>https://employee.uc.ac.id/index.php/file/get/sis/t_cp/0c7b36f2-6c6a-47d5-b672-e19f3277019c_report.pdf</t>
  </si>
  <si>
    <t>PREPOTIF : JURNAL KESEHATAN MASYARAKAT</t>
  </si>
  <si>
    <t>Skrining Bayi Baru Lahir Generasi Sehat Indonesia!</t>
  </si>
  <si>
    <t>Nama Dosen &amp; Mahasiswa
1 dr. Areta Idarto
2 Vajra Yeshie Kusala
3 Jonsen Subagio
4 Dewi Lestari Wibowo
5 Nabita Nirla Sevina</t>
  </si>
  <si>
    <t>https://pdspatklin.or.id/post/lomba-video-edukasi-</t>
  </si>
  <si>
    <t>https://employee.uc.ac.id/index.php/file/get/sis/t_cp/dc9f0a9b-8154-4f5d-82d5-65d48a40d64d_assignmentletter.pdf</t>
  </si>
  <si>
    <t>https://employee.uc.ac.id/index.php/file/get/sis/t_cp/dc9f0a9b-8154-4f5d-82d5-65d48a40d64d_report.pdf</t>
  </si>
  <si>
    <t>IDAI, PDS PatKLIn dan PATELKI</t>
  </si>
  <si>
    <t>PKM Riset Eksakta</t>
  </si>
  <si>
    <t>2024-08-08</t>
  </si>
  <si>
    <t>Nama Dosen dan Nama Mahasiswa
1 Jonsen Subagio
2 Anacy Simproza Melania Themone
3 Rivo Christian Kutanggas
4 Sharon Tan
5 Hebert Adrianto</t>
  </si>
  <si>
    <t>https://simbelmawa.kemdikbud.go.id/portal/index.ph</t>
  </si>
  <si>
    <t>https://employee.uc.ac.id/index.php/file/get/sis/t_cp/c37961dc-0f1c-48fc-91f5-8b30654b9ca3_assignmentletter.pdf</t>
  </si>
  <si>
    <t>https://employee.uc.ac.id/index.php/file/get/sis/t_cp/c37961dc-0f1c-48fc-91f5-8b30654b9ca3_report.pdf</t>
  </si>
  <si>
    <t xml:space="preserve">Direktorat Jenderal Pendidikan Tinggi, Riset, dan </t>
  </si>
  <si>
    <t>0606012210008</t>
  </si>
  <si>
    <t>Ni Luh Komang Dea Pradnya Paramitha</t>
  </si>
  <si>
    <t>0606012210009</t>
  </si>
  <si>
    <t>Jennifer Alicia Gunawan</t>
  </si>
  <si>
    <t xml:space="preserve">Pharmind 5th hidden sparkle pharmacist </t>
  </si>
  <si>
    <t>2024-04-04</t>
  </si>
  <si>
    <t>2024-04-05</t>
  </si>
  <si>
    <t>https://www.instagram.com/pharmindubaya</t>
  </si>
  <si>
    <t>https://employee.uc.ac.id/index.php/file/get/sis/t_cp/a24d279e-6f40-48f6-b5db-765880cd0cc1_sertifikat.pdf</t>
  </si>
  <si>
    <t>https://employee.uc.ac.id/index.php/file/get/sis/t_cp/a24d279e-6f40-48f6-b5db-765880cd0cc1_surat_tugas.pdf</t>
  </si>
  <si>
    <t>https://employee.uc.ac.id/index.php/file/get/sis/t_cp/a24d279e-6f40-48f6-b5db-765880cd0cc1_dokumentasi.jpeg</t>
  </si>
  <si>
    <t>Ubaya Fakultas Farmasi</t>
  </si>
  <si>
    <t>0606012210010</t>
  </si>
  <si>
    <t>Winata Yantono Widarto</t>
  </si>
  <si>
    <t>Sekretaris UKM Basket 20231</t>
  </si>
  <si>
    <t>Sekretaris UKM Basket 20232</t>
  </si>
  <si>
    <t>0606012210013</t>
  </si>
  <si>
    <t>Nabita Nirla Sevina</t>
  </si>
  <si>
    <t>Lomba Presentasi Poster Oral dan Karya Ilmiah</t>
  </si>
  <si>
    <t>2023-06-24</t>
  </si>
  <si>
    <t>2023-06-25</t>
  </si>
  <si>
    <t>https://employee.uc.ac.id/index.php/file/get/sis/t_cp/017351f4-72dd-11ee-b20d-000d3ac6bafe.pdf</t>
  </si>
  <si>
    <t>https://employee.uc.ac.id/index.php/file/get/sis/t_cp/017351f4-72dd-11ee-b20d-000d3ac6bafe_assignmentletter.pdf</t>
  </si>
  <si>
    <t>https://employee.uc.ac.id/index.php/file/get/sis/t_cp/017351f4-72dd-11ee-b20d-000d3ac6bafe_documentation.jpeg</t>
  </si>
  <si>
    <t>Kongres Nasional PKD3MI dan Musyawarah Nasional BK</t>
  </si>
  <si>
    <t>0606012210015</t>
  </si>
  <si>
    <t>Cheryl Lucita Prabowo</t>
  </si>
  <si>
    <t>0606012210016</t>
  </si>
  <si>
    <t>Komang Ayu Vanessa Dharma</t>
  </si>
  <si>
    <t>0606012210017</t>
  </si>
  <si>
    <t>Dewi Elysia Kongtesa</t>
  </si>
  <si>
    <t>Pengabdian Masyarakat “Pengobatan Gratis” di Desa Jombok Ngantang</t>
  </si>
  <si>
    <t>2023-05-01</t>
  </si>
  <si>
    <t>Kami melakukan pegabdian masyarakat dengan memberikan pengobatan gratis kepada warga sekitar desa jombok ngantang, kecamatan ngantang</t>
  </si>
  <si>
    <t>https://employee.uc.ac.id/index.php/file/get/sis/t_cp/49124d04-ab88-11ee-8797-000d3ac6bafe_assignmentletter.pdf</t>
  </si>
  <si>
    <t>https://employee.uc.ac.id/index.php/file/get/sis/t_cp/49124d04-ab88-11ee-8797-000d3ac6bafe_report.pdf</t>
  </si>
  <si>
    <t>Yayasan Bahtera Surya Baru</t>
  </si>
  <si>
    <t>0606012210018</t>
  </si>
  <si>
    <t>William Nata</t>
  </si>
  <si>
    <t>0606012210022</t>
  </si>
  <si>
    <t>Rivo Christian Kutanggas</t>
  </si>
  <si>
    <t>Pengabdian Masyarakat “Pengobatan Gratis” Desa Jombok Ngantang, Kecamatan Ngantang, Kabupaten Malang</t>
  </si>
  <si>
    <t>Kegiatan Pengabdian Masyarakat yang dilakukan oleh kami adalah melakukan pemeriksaan dan pengobatan gratis bagi warga desa Jombok Ngantang, Kabupaten Malang, Jawa Timur.</t>
  </si>
  <si>
    <t>https://employee.uc.ac.id/index.php/file/get/sis/t_cp/c947b937-ab8a-11ee-8797-000d3ac6bafe_assignmentletter.pdf</t>
  </si>
  <si>
    <t>https://employee.uc.ac.id/index.php/file/get/sis/t_cp/c947b937-ab8a-11ee-8797-000d3ac6bafe_report.pdf</t>
  </si>
  <si>
    <t>0606012210027</t>
  </si>
  <si>
    <t>Thea Elvina Claresta Samuel</t>
  </si>
  <si>
    <t>Pengabdian Masyarakat "Pengobatan Gratis" di Desa Jombok, Ngantang</t>
  </si>
  <si>
    <t>Kegiatan Pengabdian Masyarakat dilakukan di daerah desa Jombok, Ngantang, Kabupaten Malang. Kegiatan ini memberikan pengobatan gratis kepada masyarakat sekitar agar dapat membantu mereka mengakses layanan kesehatan dengan mudah.</t>
  </si>
  <si>
    <t>https://employee.uc.ac.id/index.php/file/get/sis/t_cp/a9543de5-abaf-11ee-8797-000d3ac6bafe_assignmentletter.pdf</t>
  </si>
  <si>
    <t>https://employee.uc.ac.id/index.php/file/get/sis/t_cp/a9543de5-abaf-11ee-8797-000d3ac6bafe_report.pdf</t>
  </si>
  <si>
    <t>0606012210031</t>
  </si>
  <si>
    <t>Maria Michelle Angelina Susanto</t>
  </si>
  <si>
    <t>Memberikan kemudahan kepada masyarakat desa Jombok, Ngantang kabupaten Malang untuk meperoleh akses layanan kesehatan, dengan cara memberikan pengobatan gratis.</t>
  </si>
  <si>
    <t>https://employee.uc.ac.id/index.php/file/get/sis/t_cp/37f09a70-ab8b-11ee-8797-000d3ac6bafe_assignmentletter.pdf</t>
  </si>
  <si>
    <t>https://employee.uc.ac.id/index.php/file/get/sis/t_cp/37f09a70-ab8b-11ee-8797-000d3ac6bafe_report.pdf</t>
  </si>
  <si>
    <t>0606012210033</t>
  </si>
  <si>
    <t>Nisyavira Anam Meilia</t>
  </si>
  <si>
    <t>0606012210034</t>
  </si>
  <si>
    <t>Vieny Christian Happy</t>
  </si>
  <si>
    <t>Bakti Sosial di Desa Ardimulyo Kecamatan Singosari Kabupaten Malang</t>
  </si>
  <si>
    <t>2024-06-27</t>
  </si>
  <si>
    <t>Memberikan penyuluhan, melakukan pemeriksaan gratis, dan melakukan konseling kesehatan di Desa Ardimulyo Kecamatan Singosari Kabupaten Malang</t>
  </si>
  <si>
    <t>https://employee.uc.ac.id/index.php/file/get/sis/t_cp/585cbf55-acd1-45a0-b4f9-05a316eedf2c_assignmentletter.pdf</t>
  </si>
  <si>
    <t>https://employee.uc.ac.id/index.php/file/get/sis/t_cp/585cbf55-acd1-45a0-b4f9-05a316eedf2c_report.pdf</t>
  </si>
  <si>
    <t>0606012210037</t>
  </si>
  <si>
    <t>Cyrena Theophania Harijanto</t>
  </si>
  <si>
    <t>Pengabdian masyarakat “Pengobatan Gratis” di desa Jombok Ngantang</t>
  </si>
  <si>
    <t>Memberika Penyuluhan, melakukan pemeriksaan kesehatan dan melakukan konseling kesehatan di Desa Jombok Ngantang</t>
  </si>
  <si>
    <t>https://employee.uc.ac.id/index.php/file/get/sis/t_cp/734d4540-ac54-11ee-b2a3-000d3ac6bafe_assignmentletter.pdf</t>
  </si>
  <si>
    <t>https://employee.uc.ac.id/index.php/file/get/sis/t_cp/734d4540-ac54-11ee-b2a3-000d3ac6bafe_report.pdf</t>
  </si>
  <si>
    <t>0606012210041</t>
  </si>
  <si>
    <t>Vajra Yeshie Kusala</t>
  </si>
  <si>
    <t>Duta Inspirasi Indonesia</t>
  </si>
  <si>
    <t>2022-12-01</t>
  </si>
  <si>
    <t>Duta Inspirasi terpilih Kalimantan Utara dari Duta Inspirasi Indonesia tahun 2022 dan Kemenpora</t>
  </si>
  <si>
    <t>https://instagram.com/dutainspirasi.indonesia?igsh</t>
  </si>
  <si>
    <t>https://employee.uc.ac.id/index.php/file/get/sis/t_cp/72378e48-75ec-11ed-a457-000d3ac6bafe.jpeg</t>
  </si>
  <si>
    <t>https://employee.uc.ac.id/index.php/file/get/sis/t_cp/72378e48-75ec-11ed-a457-000d3ac6bafe_assignmentletter.pdf</t>
  </si>
  <si>
    <t>https://employee.uc.ac.id/index.php/file/get/sis/t_cp/72378e48-75ec-11ed-a457-000d3ac6bafe_documentation.jpeg</t>
  </si>
  <si>
    <t>Duta Inspirasi Indonesia dan Kemenpora</t>
  </si>
  <si>
    <t>LOMBA POSTER “Cervical Cencer”</t>
  </si>
  <si>
    <t>Lomba Poster yang diselenggarakan oleh SU FKUC dengan tema “Cervical Cencer” yang diikuti oleh seluruh mahasiswa se-Indonesia</t>
  </si>
  <si>
    <t>https://instagram.com/synepco.fkuc?igshid=YmMyMTA2</t>
  </si>
  <si>
    <t>https://employee.uc.ac.id/index.php/file/get/sis/t_cp/8b34d8de-a5ed-11ed-aa1a-000d3ac6bafe.jpg</t>
  </si>
  <si>
    <t>https://employee.uc.ac.id/index.php/file/get/sis/t_cp/8ca075f3-a5ed-11ed-aa1a-000d3ac6bafe_assignmentletter.jpg</t>
  </si>
  <si>
    <t>https://employee.uc.ac.id/index.php/file/get/sis/t_cp/95bbb785-a5ed-11ed-aa1a-000d3ac6bafe_documentation.jpg</t>
  </si>
  <si>
    <t>SU FKUC</t>
  </si>
  <si>
    <t>STOP BULLYING- Live Instagram Duta Kesehatan Mental Indonesia</t>
  </si>
  <si>
    <t>Live Instagram Duta Kesehatan Mental Indonesia dengan tema “Stop Bullying” mengenali Bullying sedini mungkin dan bagaimana mencegahnya. Event Live ini mengundang Narasumber Vajra Yeshie Kusala sebagai Pemateri</t>
  </si>
  <si>
    <t>https://www.instagram.com/tv/CtEnr1TKhzv/?igshid=M</t>
  </si>
  <si>
    <t>https://employee.uc.ac.id/index.php/file/get/sis/t_cp/378ab227-02ee-11ee-a50e-000d3ac6bafe.jpg</t>
  </si>
  <si>
    <t>https://employee.uc.ac.id/index.php/file/get/sis/t_cp/378ab227-02ee-11ee-a50e-000d3ac6bafe_assignmentletter.pdf</t>
  </si>
  <si>
    <t>Duta Kesehatan Mental Indonesia</t>
  </si>
  <si>
    <t>0606012210042</t>
  </si>
  <si>
    <t>Christopher Angello</t>
  </si>
  <si>
    <t>Kami melakukan pengabdian masyarakat dengan memberiman pengobatan gratis kepada warga sekitar sekalgius pengecekan kesehatan di desa Jombok, kecamatan Ngantang</t>
  </si>
  <si>
    <t>https://employee.uc.ac.id/index.php/file/get/sis/t_cp/d7ea3761-ac54-11ee-b2a3-000d3ac6bafe_assignmentletter.pdf</t>
  </si>
  <si>
    <t>https://employee.uc.ac.id/index.php/file/get/sis/t_cp/d7ea3761-ac54-11ee-b2a3-000d3ac6bafe_report.pdf</t>
  </si>
  <si>
    <t>0606012210056</t>
  </si>
  <si>
    <t>Hendrik Hanok Lenggu</t>
  </si>
  <si>
    <t>Duta Inspirasi Indonesia oleh Kemenpora</t>
  </si>
  <si>
    <t>2022-12-15</t>
  </si>
  <si>
    <t>Juara 1 Tingkat Provinsi pemilihan Duta Inspirasi Indonesia mewakili Nusa Tenggara Timur</t>
  </si>
  <si>
    <t>https://deputi1.kemenpora.go.id</t>
  </si>
  <si>
    <t>https://employee.uc.ac.id/index.php/file/get/sis/t_cp/cac805ea-7c32-11ed-a633-000d3ac6bafe.png</t>
  </si>
  <si>
    <t>https://employee.uc.ac.id/index.php/file/get/sis/t_cp/4eb16891-7c33-11ed-a633-000d3ac6bafe_assignmentletter.jpg</t>
  </si>
  <si>
    <t>Duta Inspirasi dan Kementrian Pemuda dan Olahraga</t>
  </si>
  <si>
    <t>Duta Pariwisata Hotel and Tourism Business Jawa Timur 2023</t>
  </si>
  <si>
    <t>Juara 2 pemilihan Duta Pariwisata HTB tingkat Provinsi Jawa Timur 2023. pemilihan ini berlangsung selama 1 minggu untuk proses karantina duta, dengan final pada hari minggu, 15 Januari 2023. Pemilihan ini mewakili kota Surabaya di tingkat Provinsi</t>
  </si>
  <si>
    <t>http://bit.ly/DutaPariwisataHolisticFest</t>
  </si>
  <si>
    <t>https://employee.uc.ac.id/index.php/file/get/sis/t_cp/24d32441-9f20-11ed-b9cf-000d3ac6bafe.jpg</t>
  </si>
  <si>
    <t>https://employee.uc.ac.id/index.php/file/get/sis/t_cp/2d3bc253-9f20-11ed-b9cf-000d3ac6bafe_assignmentletter.jpg</t>
  </si>
  <si>
    <t>https://employee.uc.ac.id/index.php/file/get/sis/t_cp/39b98329-9f20-11ed-b9cf-000d3ac6bafe_documentation.jpg</t>
  </si>
  <si>
    <t xml:space="preserve">School of Creative Industry Universitas Ciputra </t>
  </si>
  <si>
    <t>Lomba Debat Internal Universitas Muria Kudus</t>
  </si>
  <si>
    <t>2023-07-18</t>
  </si>
  <si>
    <t>Juri utama pada lomba debat internal Universitas Muria Kudus, sabtu 15 Juli 2023 pkl 08.00 - selesai</t>
  </si>
  <si>
    <t>https://employee.uc.ac.id/index.php/file/get/sis/t_cp/ae0e8160-2553-11ee-9325-000d3ac6bafe.jpg</t>
  </si>
  <si>
    <t>Universitas Muria Kudus</t>
  </si>
  <si>
    <t>Wakil Ketua UKM Universitas Ciputra Debate Society (UCDS) 20231</t>
  </si>
  <si>
    <t>Kompetisi Debat Mahasiswa Indonesia 2023</t>
  </si>
  <si>
    <t>Mendapatkan penghargaan juri terakreditasi dalam Kompetisi Debat Mahasiswa Indonesia 2023 yang diselenggarakan oleh DIKTI sejak 12 - 17 September 2023</t>
  </si>
  <si>
    <t>https://employee.uc.ac.id/index.php/file/get/sis/t_cp/152de914-7489-11ee-bbde-000d3ac6bafe.jpg</t>
  </si>
  <si>
    <t>https://employee.uc.ac.id/index.php/file/get/sis/t_cp/193ac5f1-7489-11ee-bbde-000d3ac6bafe_assignmentletter.jpg</t>
  </si>
  <si>
    <t>DIKTI</t>
  </si>
  <si>
    <t>Wakil Ketua UKM Universitas Ciputra Debate Society (UCDS) 20232</t>
  </si>
  <si>
    <t>0606012210057</t>
  </si>
  <si>
    <t>Dewi Lestari Wibowo</t>
  </si>
  <si>
    <t>2023-03-20</t>
  </si>
  <si>
    <t>2023-08-25</t>
  </si>
  <si>
    <t>Pengabdian masyarakat ini di laksanakan di petemon kuburan gereja JKI Elim-Surabaya. Pengabdian masyarakat ini mencangkup pemeriksaan kesehatan kepada para warga disana terutama para lansi dan Ibu ibu bapak bapak. Terdapat pemeriksaan gula darah, kolesterol, dan pemeriksaan dokter dan juga pemberian</t>
  </si>
  <si>
    <t>https://employee.uc.ac.id/index.php/file/get/sis/t_cp/35714d96-d05a-11ee-ab7b-000d3ac6bafe_assignmentletter.pdf</t>
  </si>
  <si>
    <t>https://employee.uc.ac.id/index.php/file/get/sis/t_cp/35714d96-d05a-11ee-ab7b-000d3ac6bafe_report.jpeg</t>
  </si>
  <si>
    <t>Instagram Reels Challenge "Sa Anak Biak, Sa Happy Sekolah di Biak"</t>
  </si>
  <si>
    <t xml:space="preserve">Instagram Reels Challenge "Sa Anak Biak, Sa Happy Sekolah di Biak", di adakan oleh Dinas pendidikan Biak Numfor Papua dalam rangka festival biak pintar </t>
  </si>
  <si>
    <t>https://www.instagram.com/p/CrdhgqyJ0mW/?igsh=MXFp</t>
  </si>
  <si>
    <t>https://employee.uc.ac.id/index.php/file/get/sis/t_cp/359f49fa-d05c-11ee-ab7b-000d3ac6bafe.jpeg</t>
  </si>
  <si>
    <t>https://employee.uc.ac.id/index.php/file/get/sis/t_cp/359f49fa-d05c-11ee-ab7b-000d3ac6bafe_assignmentletter.pdf</t>
  </si>
  <si>
    <t>https://employee.uc.ac.id/index.php/file/get/sis/t_cp/359f49fa-d05c-11ee-ab7b-000d3ac6bafe_documentation.jpeg</t>
  </si>
  <si>
    <t>Dinas pendidikan Biak Numfor Papua</t>
  </si>
  <si>
    <t>0606012210063</t>
  </si>
  <si>
    <t>Mellania Endah Istiqomah</t>
  </si>
  <si>
    <t>penyegaran wasit dan asisten wasit Asprov PSSI JATIM</t>
  </si>
  <si>
    <t>pengabdian wasit dan asisten wasit asprov PSSI JATIM</t>
  </si>
  <si>
    <t>https://employee.uc.ac.id/index.php/file/get/sis/t_cp/16ff0415-3c11-11ed-b1c0-000d3ac6bafe.jpg</t>
  </si>
  <si>
    <t xml:space="preserve">PSSI JATIM </t>
  </si>
  <si>
    <t>0606012210066</t>
  </si>
  <si>
    <t>Ulfiah</t>
  </si>
  <si>
    <t>0606012210068</t>
  </si>
  <si>
    <t>Dinda Aziza Bryllianna</t>
  </si>
  <si>
    <t>0606012210069</t>
  </si>
  <si>
    <t>Adam Haidar Sang Rofi Rizq Moelyanto</t>
  </si>
  <si>
    <t>Wakil Ketua UKM Tabletop (Game) 20231</t>
  </si>
  <si>
    <t>Wakil Ketua UKM Tabletop (Game) 20232</t>
  </si>
  <si>
    <t>0606012210074</t>
  </si>
  <si>
    <t>Salwa Salsabila</t>
  </si>
  <si>
    <t>0607012210002</t>
  </si>
  <si>
    <t>Eirene Putri Febriani Pratama Bueya</t>
  </si>
  <si>
    <t>Medical Doctor Profession Education</t>
  </si>
  <si>
    <t>Paper Competition: Innovative research</t>
  </si>
  <si>
    <t>2023-06-21</t>
  </si>
  <si>
    <t>Innovative Research and Critical Review for Medical Advancement</t>
  </si>
  <si>
    <t>https://employee.uc.ac.id/index.php/file/get/sis/t_cp/841378a6-0fef-11ee-984c-000d3ac6bafe.jpg</t>
  </si>
  <si>
    <t>0706012210002</t>
  </si>
  <si>
    <t>Shelfinna</t>
  </si>
  <si>
    <t>Informatics</t>
  </si>
  <si>
    <t>Pelatihan Gerakan PANDAI dalam Mempersiapkan Micro-Teaching Berbasis Computational Thinking untuk Gu</t>
  </si>
  <si>
    <t>2023-10-06</t>
  </si>
  <si>
    <t>2023-10-05</t>
  </si>
  <si>
    <t>Pelatihan Gerakan PANDAI dalam Mempersiapkan Micro-Teaching Berbasis Computational Thinking untuk Guru-Guru SMA/SMK MGMP Informatika se-Jawa Timur Tahun 2023 oleh BEBRAS BIRO UC</t>
  </si>
  <si>
    <t>https://employee.uc.ac.id/index.php/file/get/sis/t_cp/5a95f895-8a75-11ee-83a5-000d3ac6bafe_assignmentletter.pdf</t>
  </si>
  <si>
    <t>https://employee.uc.ac.id/index.php/file/get/sis/t_cp/5a95f895-8a75-11ee-83a5-000d3ac6bafe_report.pdf</t>
  </si>
  <si>
    <t>BEBRAS BIRO UC</t>
  </si>
  <si>
    <t>TechVolution 2023</t>
  </si>
  <si>
    <t>2024-03-25</t>
  </si>
  <si>
    <t>Menjadi Panitia Acara TechVolution dengan Tema “Shaping the future with Artificial Intelligence and Full Stack Development”</t>
  </si>
  <si>
    <t>https://employee.uc.ac.id/index.php/file/get/sis/t_cp/1786cf23-e0fc-11ee-8ef8-000d3ac6bafe_assignmentletter.pdf</t>
  </si>
  <si>
    <t>https://employee.uc.ac.id/index.php/file/get/sis/t_cp/1786cf23-e0fc-11ee-8ef8-000d3ac6bafe_report.pdf</t>
  </si>
  <si>
    <t>Fakultas Teknologi Informasi Universitas Ciputra S</t>
  </si>
  <si>
    <t>0706012210003</t>
  </si>
  <si>
    <t>Yobel Nathaniel Filipus</t>
  </si>
  <si>
    <t>Pemenang Juara 3 Start Up Games</t>
  </si>
  <si>
    <t>https://employee.uc.ac.id/index.php/file/get/sis/t_cp/multi/e3c74e0d-9ba4-11ed-b870-000d3ac6bafe.png</t>
  </si>
  <si>
    <t>https://employee.uc.ac.id/index.php/file/get/sis/t_cp/multi/e3c74e0d-9ba4-11ed-b870-000d3ac6bafe_assignmentletter.png</t>
  </si>
  <si>
    <t>https://employee.uc.ac.id/index.php/file/get/sis/t_cp/multi/e3c74e0d-9ba4-11ed-b870-000d3ac6bafe_documentation.pdf</t>
  </si>
  <si>
    <t>Pengabdian Masyarakat Pelatihan Bebras Computational Thinking (CT) untuk Guru MGMP Informatika se-Ja</t>
  </si>
  <si>
    <t>Bebras adalah organisasi internasional yang fokus pada pendidikan Computational Thinking bagi anak-anak dan remaja di seluruh dunia. Universitas Ciputra Surabaya bergabung dengan Biro Bebras Indonesia pada 2019 untuk membantu penyebaran pendidikan tersebut di Indonesia melalui pelatihan guru dan sis</t>
  </si>
  <si>
    <t>https://employee.uc.ac.id/index.php/file/get/sis/t_cp/8c476fb4-8879-11ee-b91a-000d3ac6bafe_assignmentletter.pdf</t>
  </si>
  <si>
    <t>https://employee.uc.ac.id/index.php/file/get/sis/t_cp/8c476fb4-8879-11ee-b91a-000d3ac6bafe_report.pdf</t>
  </si>
  <si>
    <t>Biro Bebras UC</t>
  </si>
  <si>
    <t>"AI for Impact" Innovation Challenge</t>
  </si>
  <si>
    <t>2023-11-09</t>
  </si>
  <si>
    <t>https://events.westernsydney.edu.au/ai-innovationc</t>
  </si>
  <si>
    <t>https://employee.uc.ac.id/index.php/file/get/sis/t_cp/46fb18b2-9cdb-11ee-b903-000d3ac6bafe_sertifikat.pdf</t>
  </si>
  <si>
    <t>https://employee.uc.ac.id/index.php/file/get/sis/t_cp/46fb18b2-9cdb-11ee-b903-000d3ac6bafe_surat_tugas.pdf</t>
  </si>
  <si>
    <t>https://employee.uc.ac.id/index.php/file/get/sis/t_cp/46fb18b2-9cdb-11ee-b903-000d3ac6bafe_dokumentasi.jpg</t>
  </si>
  <si>
    <t>Launchpad by Western Sydney University</t>
  </si>
  <si>
    <t>0706012210004</t>
  </si>
  <si>
    <t>Daniel Fernando Herawan</t>
  </si>
  <si>
    <t>Pelatihan Gerakan PANDAI Computational Thinking untuk Guru-Guru SMA/SMK MGMP Informatika se-Jawa Tim</t>
  </si>
  <si>
    <t>https://employee.uc.ac.id/index.php/file/get/sis/t_cp/c0275845-8822-11ee-ae4d-000d3ac6bafe_assignmentletter.pdf</t>
  </si>
  <si>
    <t>https://employee.uc.ac.id/index.php/file/get/sis/t_cp/c0275845-8822-11ee-ae4d-000d3ac6bafe_report.pdf</t>
  </si>
  <si>
    <t>BIRO BEBRAS UC</t>
  </si>
  <si>
    <t>0706012210005</t>
  </si>
  <si>
    <t>Louis Mario Wijaya</t>
  </si>
  <si>
    <t>https://employee.uc.ac.id/index.php/file/get/sis/t_cp/288f5f5f-882a-11ee-ae4d-000d3ac6bafe.pdf</t>
  </si>
  <si>
    <t>https://employee.uc.ac.id/index.php/file/get/sis/t_cp/288f5f5f-882a-11ee-ae4d-000d3ac6bafe_assignmentletter.pdf</t>
  </si>
  <si>
    <t>https://employee.uc.ac.id/index.php/file/get/sis/t_cp/288f5f5f-882a-11ee-ae4d-000d3ac6bafe_report.pdf</t>
  </si>
  <si>
    <t>0706012210007</t>
  </si>
  <si>
    <t>Brian Mulyadi</t>
  </si>
  <si>
    <t>Pemenang Juara 2 Start Up Games</t>
  </si>
  <si>
    <t>https://employee.uc.ac.id/index.php/file/get/sis/t_cp/multi/9b67effe-9ba4-11ed-b870-000d3ac6bafe.png</t>
  </si>
  <si>
    <t>https://employee.uc.ac.id/index.php/file/get/sis/t_cp/multi/9b67effe-9ba4-11ed-b870-000d3ac6bafe_assignmentletter.png</t>
  </si>
  <si>
    <t>https://employee.uc.ac.id/index.php/file/get/sis/t_cp/multi/9b67effe-9ba4-11ed-b870-000d3ac6bafe_documentation.pdf</t>
  </si>
  <si>
    <t>0706012210009</t>
  </si>
  <si>
    <t>Christian Tanjung Wirjoatmodjo</t>
  </si>
  <si>
    <t>Figma Workshop Petra 2</t>
  </si>
  <si>
    <t>https://employee.uc.ac.id/index.php/file/get/sis/t_cp/292bf707-ee66-4f1e-996d-694c61156203_assignmentletter.pdf</t>
  </si>
  <si>
    <t>https://employee.uc.ac.id/index.php/file/get/sis/t_cp/292bf707-ee66-4f1e-996d-694c61156203_report.pdf</t>
  </si>
  <si>
    <t>Prodi Informatika</t>
  </si>
  <si>
    <t>“Workshop Implemantasi Google Site untuk Portofolio Siswa/i SMU (SMU Petra kelas X)”</t>
  </si>
  <si>
    <t>2023-12-07</t>
  </si>
  <si>
    <t>https://employee.uc.ac.id/index.php/file/get/sis/t_cp/f94beceb-37da-4bc5-b464-4e215871a366_assignmentletter.pdf</t>
  </si>
  <si>
    <t>https://employee.uc.ac.id/index.php/file/get/sis/t_cp/f94beceb-37da-4bc5-b464-4e215871a366_report.pdf</t>
  </si>
  <si>
    <t>0706012210013</t>
  </si>
  <si>
    <t>Jason Miracle Gunawan</t>
  </si>
  <si>
    <t>2023-11-06</t>
  </si>
  <si>
    <t>https://employee.uc.ac.id/index.php/file/get/sis/t_cp/03539cfe-8823-11ee-ae4d-000d3ac6bafe_assignmentletter.pdf</t>
  </si>
  <si>
    <t>https://employee.uc.ac.id/index.php/file/get/sis/t_cp/03539cfe-8823-11ee-ae4d-000d3ac6bafe_report.pdf</t>
  </si>
  <si>
    <t>0706012210020</t>
  </si>
  <si>
    <t>Claudia Charlin Leo</t>
  </si>
  <si>
    <t>TechVolution 2023 - [Workshop Full Stack Development] - Shaping the future with Artificial Intelligence and Full Stack Development Sekolah SMU SeJawa Timur</t>
  </si>
  <si>
    <t>https://employee.uc.ac.id/index.php/file/get/sis/t_cp/22c99138-4f65-436f-9395-5cb213ff6d02_assignmentletter.pdf</t>
  </si>
  <si>
    <t>https://employee.uc.ac.id/index.php/file/get/sis/t_cp/22c99138-4f65-436f-9395-5cb213ff6d02_report.pdf</t>
  </si>
  <si>
    <t>UC-ComDev20240043</t>
  </si>
  <si>
    <t>0706012210024</t>
  </si>
  <si>
    <t>Ali Zaenal Abidin</t>
  </si>
  <si>
    <t>0706012210026</t>
  </si>
  <si>
    <t>Gerald Gavin Lienardi</t>
  </si>
  <si>
    <t>Techvolution "Shaping the future with Artificial Interlligence and Full Stack Development"</t>
  </si>
  <si>
    <t>menjadi MC untuk awal acara Techvolution</t>
  </si>
  <si>
    <t>https://employee.uc.ac.id/index.php/file/get/sis/t_cp/f0728569-db7d-11ee-bde9-000d3ac6bafe_assignmentletter.pdf</t>
  </si>
  <si>
    <t>https://employee.uc.ac.id/index.php/file/get/sis/t_cp/f0728569-db7d-11ee-bde9-000d3ac6bafe_report.pdf</t>
  </si>
  <si>
    <t>0706012210027</t>
  </si>
  <si>
    <t>Prayogo Kosasih. W</t>
  </si>
  <si>
    <t>Techvolution “Shaping the future with Artificial Intelligence and Full Stack Development”</t>
  </si>
  <si>
    <t>2023-11-24</t>
  </si>
  <si>
    <t>https://employee.uc.ac.id/index.php/file/get/sis/t_cp/6ecb4c98-d83c-11ee-b701-000d3ac6bafe_assignmentletter.pdf</t>
  </si>
  <si>
    <t>https://employee.uc.ac.id/index.php/file/get/sis/t_cp/6ecb4c98-d83c-11ee-b701-000d3ac6bafe_report.pdf</t>
  </si>
  <si>
    <t>fakultas teknologi informasi</t>
  </si>
  <si>
    <t>0706012210029</t>
  </si>
  <si>
    <t>Rafi Abhista Naya</t>
  </si>
  <si>
    <t>0706012210030</t>
  </si>
  <si>
    <t>Derend Marvel Hanson Prionggo</t>
  </si>
  <si>
    <t>0706012210031</t>
  </si>
  <si>
    <t>Steffany Florence Sugiarto Mulijono</t>
  </si>
  <si>
    <t>DevFest GDG Surabaya 2023</t>
  </si>
  <si>
    <t>https://employee.uc.ac.id/index.php/file/get/sis/t_cp/69813331-8978-4e11-9328-fe2ee74a560a_assignmentletter.pdf</t>
  </si>
  <si>
    <t>https://employee.uc.ac.id/index.php/file/get/sis/t_cp/69813331-8978-4e11-9328-fe2ee74a560a_report.pdf</t>
  </si>
  <si>
    <t>Google Developer Group Surabaya</t>
  </si>
  <si>
    <t>0706012210032</t>
  </si>
  <si>
    <t>Michael David Sin</t>
  </si>
  <si>
    <t>Pelatihan Gerakan PANDAI Computational Thinking untuk guru-guru SMA/smk MGMP Informatika se-Jawa Tim</t>
  </si>
  <si>
    <t>https://employee.uc.ac.id/index.php/file/get/sis/t_cp/57cae2c1-8839-11ee-ae4d-000d3ac6bafe_assignmentletter.pdf</t>
  </si>
  <si>
    <t>https://employee.uc.ac.id/index.php/file/get/sis/t_cp/57cae2c1-8839-11ee-ae4d-000d3ac6bafe_report.pdf</t>
  </si>
  <si>
    <t>0706012210035</t>
  </si>
  <si>
    <t>Richie Reuben Hermanto</t>
  </si>
  <si>
    <t>https://employee.uc.ac.id/index.php/file/get/sis/t_cp/3c4f3aba-883d-11ee-ae4d-000d3ac6bafe_assignmentletter.pdf</t>
  </si>
  <si>
    <t>https://employee.uc.ac.id/index.php/file/get/sis/t_cp/3c4f3aba-883d-11ee-ae4d-000d3ac6bafe_report.pdf</t>
  </si>
  <si>
    <t>0706012210038</t>
  </si>
  <si>
    <t>Louis Setyandaru Tri Ananda</t>
  </si>
  <si>
    <t>https://employee.uc.ac.id/index.php/file/get/sis/t_cp/30e3c62f-9576-11ee-b583-000d3ac6bafe_sertifikat.pdf</t>
  </si>
  <si>
    <t>https://employee.uc.ac.id/index.php/file/get/sis/t_cp/30e3c62f-9576-11ee-b583-000d3ac6bafe_surat_tugas.pdf</t>
  </si>
  <si>
    <t>https://employee.uc.ac.id/index.php/file/get/sis/t_cp/30e3c62f-9576-11ee-b583-000d3ac6bafe_dokumentasi.jpeg</t>
  </si>
  <si>
    <t>Pelatihan Gerakan PANDAI Computational Thinking untuk Guru-guru SMA/SMK MGMP Informatika se-Jawa Tim</t>
  </si>
  <si>
    <t>Bebras merupakan pelatihan terkait teknologi seperti komputasional Thinking dan lain-lain kepada guru-guru di Jawa Timur.</t>
  </si>
  <si>
    <t>https://employee.uc.ac.id/index.php/file/get/sis/t_cp/9ff5d217-879a-11ee-8025-000d3ac6bafe_assignmentletter.pdf</t>
  </si>
  <si>
    <t>https://employee.uc.ac.id/index.php/file/get/sis/t_cp/9ff5d217-879a-11ee-8025-000d3ac6bafe_report.pdf</t>
  </si>
  <si>
    <t>0706012210040</t>
  </si>
  <si>
    <t>Bernicko Raphael Sugito</t>
  </si>
  <si>
    <t>0706012210046</t>
  </si>
  <si>
    <t>Patrick Steven Kent Sugiarto</t>
  </si>
  <si>
    <t>https://employee.uc.ac.id/index.php/file/get/sis/t_cp/db5f459a-883c-11ee-ae4d-000d3ac6bafe_assignmentletter.pdf</t>
  </si>
  <si>
    <t>https://employee.uc.ac.id/index.php/file/get/sis/t_cp/db5f459a-883c-11ee-ae4d-000d3ac6bafe_report.pdf</t>
  </si>
  <si>
    <t>0706012210048</t>
  </si>
  <si>
    <t>Gabriela Putri Jelita Sihutomo</t>
  </si>
  <si>
    <t>Workshop Implemantasi Google Site untuk Portfolio Siswa/i SMA Kristen Petra 1</t>
  </si>
  <si>
    <t>Workshop yang memberikan bekal pengetahuan kepada para siswa/i ilmu dalam bidang Informatika; khususnya tentang Full Stack Development (FSD).</t>
  </si>
  <si>
    <t>https://employee.uc.ac.id/index.php/file/get/sis/t_cp/0e00d59d-eb8c-4462-9f0b-5a5b7d7e9924_assignmentletter.pdf</t>
  </si>
  <si>
    <t>https://employee.uc.ac.id/index.php/file/get/sis/t_cp/0e00d59d-eb8c-4462-9f0b-5a5b7d7e9924_report.pdf</t>
  </si>
  <si>
    <t>Universitas Ciputra Program Studi Informatika (IMT</t>
  </si>
  <si>
    <t>0706012210049</t>
  </si>
  <si>
    <t>Willas Daniel Rorrong Lumban Tobing</t>
  </si>
  <si>
    <t>Pelatihan Gerakan PANDAI Computal Thinking untuk Guru-Guru SMA/SMK MGMP Informatika se-Jawa Timur Ta</t>
  </si>
  <si>
    <t>https://employee.uc.ac.id/index.php/file/get/sis/t_cp/f1535068-85d9-11ee-9c28-000d3ac6bafe_assignmentletter.pdf</t>
  </si>
  <si>
    <t>https://employee.uc.ac.id/index.php/file/get/sis/t_cp/f1535068-85d9-11ee-9c28-000d3ac6bafe_report.pdf</t>
  </si>
  <si>
    <t xml:space="preserve">BEBRAS BIRO UC </t>
  </si>
  <si>
    <t xml:space="preserve">Workshop SMUK Petra 1 Surabaya </t>
  </si>
  <si>
    <t>2023-12-11</t>
  </si>
  <si>
    <t>workshop mengenai mengajar anak - anak SMA untuk membuat website menggunakan google sites dan memberikan cara membuat UI/UX mobile</t>
  </si>
  <si>
    <t>https://employee.uc.ac.id/index.php/file/get/sis/t_cp/7c5503c0-9d61-47f1-8b64-d922d959a781_assignmentletter.pdf</t>
  </si>
  <si>
    <t>https://employee.uc.ac.id/index.php/file/get/sis/t_cp/7c5503c0-9d61-47f1-8b64-d922d959a781_report.pdf</t>
  </si>
  <si>
    <t>IMT UC</t>
  </si>
  <si>
    <t>0706012210050</t>
  </si>
  <si>
    <t>Dicky Al Fayed Baghja Suhendra</t>
  </si>
  <si>
    <t>JCI Kim Hackathon 2023</t>
  </si>
  <si>
    <t>2023-09-22</t>
  </si>
  <si>
    <t>2023-09-24</t>
  </si>
  <si>
    <t>JCI Kim Hackathon 2023 adalah lomba hackathon yang diadakan selama 3 hari 2 malam, bertujuan untuk membuat website yang membantu KIM (kelompok informasi masyarakat) dan mendigitalisasi desa.mengerjakan sebuah proyek untuk mendukung program KIM di daerah, selama 3 hari dengan total 60 jam di Singapor</t>
  </si>
  <si>
    <t>https://jcieastjava.or.id/view/945</t>
  </si>
  <si>
    <t>https://employee.uc.ac.id/index.php/file/get/sis/t_cp/84658009-6809-11ee-876c-000d3ac6bafe.pdf</t>
  </si>
  <si>
    <t>https://employee.uc.ac.id/index.php/file/get/sis/t_cp/84658009-6809-11ee-876c-000d3ac6bafe_assignmentletter.pdf</t>
  </si>
  <si>
    <t>https://employee.uc.ac.id/index.php/file/get/sis/t_cp/84658009-6809-11ee-876c-000d3ac6bafe_documentation.jpg</t>
  </si>
  <si>
    <t>JCI4TECH</t>
  </si>
  <si>
    <t>0706012210052</t>
  </si>
  <si>
    <t>Hayya U</t>
  </si>
  <si>
    <t>Pelatihan Jangka Pendek Tingkat Nasional UC-ComDev20230353</t>
  </si>
  <si>
    <t>Bebras adalah pelatihan terkait teknologi seperti komputasional thingking dan lain lain kepada guru guru di jawa timur.</t>
  </si>
  <si>
    <t>https://employee.uc.ac.id/index.php/file/get/sis/t_cp/c4ecf0dd-8774-11ee-8025-000d3ac6bafe_report.pdf</t>
  </si>
  <si>
    <t>0706012210055</t>
  </si>
  <si>
    <t>Aprilius Satrio Adi Pamungkas</t>
  </si>
  <si>
    <t>Wakil Ketua UKM Futsal 20222</t>
  </si>
  <si>
    <t>UKM Futsal</t>
  </si>
  <si>
    <t>0706012210057</t>
  </si>
  <si>
    <t>Owen Orlando</t>
  </si>
  <si>
    <t>0706012210058</t>
  </si>
  <si>
    <t>Sophia Madlentsy Tambunan</t>
  </si>
  <si>
    <t>0706012210061</t>
  </si>
  <si>
    <t>Bryan Samuel</t>
  </si>
  <si>
    <t>https://employee.uc.ac.id/index.php/file/get/sis/t_cp/2ae5423f-860b-11ee-9c28-000d3ac6bafe_assignmentletter.pdf</t>
  </si>
  <si>
    <t>https://employee.uc.ac.id/index.php/file/get/sis/t_cp/2ae5423f-860b-11ee-9c28-000d3ac6bafe_report.pdf</t>
  </si>
  <si>
    <t>0706022210003</t>
  </si>
  <si>
    <t>Angel Aprilia Putri Lo</t>
  </si>
  <si>
    <t>Information System</t>
  </si>
  <si>
    <t>0706022210004</t>
  </si>
  <si>
    <t>Vincentia Jennifer Evelyn Tjioe</t>
  </si>
  <si>
    <t>0706022210006</t>
  </si>
  <si>
    <t>Kezia Elice Yulianto</t>
  </si>
  <si>
    <t>0706022210007</t>
  </si>
  <si>
    <t>Valencia Melita Christy</t>
  </si>
  <si>
    <t>https://employee.uc.ac.id/index.php/file/get/sis/t_cp/multi/6b48398b-071c-4552-afcd-999f3d881823.png</t>
  </si>
  <si>
    <t>https://employee.uc.ac.id/index.php/file/get/sis/t_cp/multi/6b48398b-071c-4552-afcd-999f3d881823_assignmentletter.png</t>
  </si>
  <si>
    <t>0706022210013</t>
  </si>
  <si>
    <t>Juan Hubert Liem</t>
  </si>
  <si>
    <t>Pengabdian Masyarakat Pelatihan Artificial Intellegence (AI) untuk Siswa SMA Cita Hati Samarinda</t>
  </si>
  <si>
    <t>Menjadi panitia pelaksana dalam melakukan pengabdian masyarakat pelatihan AI untuk siswa SMA Cita Hati Samarinda</t>
  </si>
  <si>
    <t>https://employee.uc.ac.id/index.php/file/get/sis/t_cp/beebab19-aace-11ee-978d-000d3ac6bafe_assignmentletter.pdf</t>
  </si>
  <si>
    <t>https://employee.uc.ac.id/index.php/file/get/sis/t_cp/beebab19-aace-11ee-978d-000d3ac6bafe_report.pdf</t>
  </si>
  <si>
    <t>Prodi ISB</t>
  </si>
  <si>
    <t>0706022210014</t>
  </si>
  <si>
    <t>Belinda Putri Adi Permana</t>
  </si>
  <si>
    <t>SAD UMKM Collab</t>
  </si>
  <si>
    <t>2024-01-12</t>
  </si>
  <si>
    <t>https://employee.uc.ac.id/index.php/file/get/sis/t_cp/875e2882-0a08-4eb1-9b88-9fa03186f3aa_assignmentletter.pdf</t>
  </si>
  <si>
    <t>https://employee.uc.ac.id/index.php/file/get/sis/t_cp/875e2882-0a08-4eb1-9b88-9fa03186f3aa_report.pdf</t>
  </si>
  <si>
    <t>SAD ISB</t>
  </si>
  <si>
    <t>0706022210016</t>
  </si>
  <si>
    <t>I Gusti Ayu Devina Satya Pratiwi</t>
  </si>
  <si>
    <t>0706022210026</t>
  </si>
  <si>
    <t>Billy Reksodikromo</t>
  </si>
  <si>
    <t>Mezink Academy workshop: Basic Product Videography</t>
  </si>
  <si>
    <t>2023-03-12</t>
  </si>
  <si>
    <t>Sebuah videography untuk mempromosikan di sosial media</t>
  </si>
  <si>
    <t>https://employee.uc.ac.id/index.php/file/get/sis/t_cp/96b93c94-c20f-11ed-aeb7-000d3ac6bafe.pdf</t>
  </si>
  <si>
    <t xml:space="preserve">Mezink </t>
  </si>
  <si>
    <t>0706022210032</t>
  </si>
  <si>
    <t>Immanuel Nissi Krissianto</t>
  </si>
  <si>
    <t>0706022210037</t>
  </si>
  <si>
    <t>Eka Suwandi Yuliantho</t>
  </si>
  <si>
    <t>2023-02-21</t>
  </si>
  <si>
    <t>https://employee.uc.ac.id/index.php/file/get/sis/t_cp/22789311-0ad3-11ee-bf38-000d3ac6bafe_assignmentletter.pdf</t>
  </si>
  <si>
    <t>https://employee.uc.ac.id/index.php/file/get/sis/t_cp/22789311-0ad3-11ee-bf38-000d3ac6bafe_report.pdf</t>
  </si>
  <si>
    <t>Olivia Gondoputranto, S.Sn., M.M</t>
  </si>
  <si>
    <t>0706022210039</t>
  </si>
  <si>
    <t>Marvel Hans Surjana</t>
  </si>
  <si>
    <t>0706022210041</t>
  </si>
  <si>
    <t>Livanty Efatania Dendy</t>
  </si>
  <si>
    <t>Penulisan Paper Jurnal Teknik Informatika dan Sistem Informasi Bisnis</t>
  </si>
  <si>
    <t>2022-12-31</t>
  </si>
  <si>
    <t>2024-12-18</t>
  </si>
  <si>
    <t>Analysis of Perceived Usefulness, Perceived Ease of Use, and Self-Service Technology of Student Mobile Application in University. Link: 
https://jurnal.mdp.ac.id/index.php/jatisi/article/view/6405</t>
  </si>
  <si>
    <t>https://jurnal.mdp.ac.id/index.php/jatisi/article/</t>
  </si>
  <si>
    <t>https://employee.uc.ac.id/index.php/file/get/sis/t_cp/8e013a86-e309-4047-b177-a6e829390dfd_assignmentletter.pdf</t>
  </si>
  <si>
    <t>https://employee.uc.ac.id/index.php/file/get/sis/t_cp/8e013a86-e309-4047-b177-a6e829390dfd_report.pdf</t>
  </si>
  <si>
    <t>STMK Global Informatika MDP</t>
  </si>
  <si>
    <t>0706022210042</t>
  </si>
  <si>
    <t>Celinka Eira Jove</t>
  </si>
  <si>
    <t>Penulis Paper Jurnal Teknik Informatika dan Sistem Informasi Bisnis</t>
  </si>
  <si>
    <t>2022-12-18</t>
  </si>
  <si>
    <t>Analysis of Perceived Usefulness, Perceived Ease of Use, and Self-Service Technology of Student Mobile Application in University. Link: https://jurnal.mdp.ac.id/index.php/jatisi/article/view/6405</t>
  </si>
  <si>
    <t>https://employee.uc.ac.id/index.php/file/get/sis/t_cp/b59164c7-7984-47aa-8c25-d232df4b7709_assignmentletter.pdf</t>
  </si>
  <si>
    <t>https://employee.uc.ac.id/index.php/file/get/sis/t_cp/b59164c7-7984-47aa-8c25-d232df4b7709_report.pdf</t>
  </si>
  <si>
    <t>0706022210047</t>
  </si>
  <si>
    <t>Jessica Theijer</t>
  </si>
  <si>
    <t>Surabaya Singing Competition</t>
  </si>
  <si>
    <t>https://www.instagram.com/p/CynM7E1RcM1/?igshid=Mz</t>
  </si>
  <si>
    <t>https://employee.uc.ac.id/index.php/file/get/sis/t_cp/2082cfe2-951c-11ee-a8d9-000d3ac6bafe_sertifikat.pdf</t>
  </si>
  <si>
    <t>https://employee.uc.ac.id/index.php/file/get/sis/t_cp/4e3229e1-901b-11ee-9103-000d3ac6bafe_surat_tugas.pdf</t>
  </si>
  <si>
    <t>https://employee.uc.ac.id/index.php/file/get/sis/t_cp/4e3229e1-901b-11ee-9103-000d3ac6bafe_dokumentasi.jpeg</t>
  </si>
  <si>
    <t>0706022210050</t>
  </si>
  <si>
    <t>Sulthan Ahmed Yassin Bagdadi</t>
  </si>
  <si>
    <t>KEJURPROV KICKBOXING JAWA TIMUR</t>
  </si>
  <si>
    <t>2022-11-27</t>
  </si>
  <si>
    <t>Menang juara 1 Creative Form Open Hand Junior Putra. Dalam event Kejurprov yang diselenggarakan di GOR Merdeka Jombang.</t>
  </si>
  <si>
    <t>https://www.instagram.com/p/CkNS1v4JTrS/?igshid=Nz</t>
  </si>
  <si>
    <t>https://employee.uc.ac.id/index.php/file/get/sis/t_cp/ea74bbec-6ffd-11ed-9640-000d3ac6bafe.jpg</t>
  </si>
  <si>
    <t>https://employee.uc.ac.id/index.php/file/get/sis/t_cp/ea74bbec-6ffd-11ed-9640-000d3ac6bafe_assignmentletter.pdf</t>
  </si>
  <si>
    <t>https://employee.uc.ac.id/index.php/file/get/sis/t_cp/ea74bbec-6ffd-11ed-9640-000d3ac6bafe_documentation.jpeg</t>
  </si>
  <si>
    <t>Pengurus Provinsi Kickboxing Jawa Timur</t>
  </si>
  <si>
    <t>Saya memainkan 2 kelas di event yang sama dan sama-sama mendapatkan emas. Dan yang ini adalah kelas kategori Creative Form “Team” Junior Putra.</t>
  </si>
  <si>
    <t>https://employee.uc.ac.id/index.php/file/get/sis/t_cp/15f0d7bb-7000-11ed-9640-000d3ac6bafe.jpg</t>
  </si>
  <si>
    <t>https://employee.uc.ac.id/index.php/file/get/sis/t_cp/15f0d7bb-7000-11ed-9640-000d3ac6bafe_assignmentletter.pdf</t>
  </si>
  <si>
    <t>https://employee.uc.ac.id/index.php/file/get/sis/t_cp/15f0d7bb-7000-11ed-9640-000d3ac6bafe_documentation.jpeg</t>
  </si>
  <si>
    <t>KICKBOXING JATIM FIGHT FEST</t>
  </si>
  <si>
    <t>2023-03-11</t>
  </si>
  <si>
    <t>KEJUARAAN KICKBOXING yang dilaksanakan oleh PPKBI JATIM serta team wira. Diadakan di SUTOS dan bermain di bagian creative form open hand senior putra mendapatkan juara 1.</t>
  </si>
  <si>
    <t>https://employee.uc.ac.id/index.php/file/get/sis/t_cp/de260e2a-f084-11ed-badd-000d3ac6bafe.jpeg</t>
  </si>
  <si>
    <t>https://employee.uc.ac.id/index.php/file/get/sis/t_cp/de260e2a-f084-11ed-badd-000d3ac6bafe_assignmentletter.pdf</t>
  </si>
  <si>
    <t>https://employee.uc.ac.id/index.php/file/get/sis/t_cp/de260e2a-f084-11ed-badd-000d3ac6bafe_documentation.jpeg</t>
  </si>
  <si>
    <t>PPKBI JAWA TIMUR dan TEAM WIRA</t>
  </si>
  <si>
    <t>Rambo 4294 kickboxing open championship II 2023</t>
  </si>
  <si>
    <t>2023-03-17</t>
  </si>
  <si>
    <t>2023-03-19</t>
  </si>
  <si>
    <t>kejuaraan kickboxing terbuka yang dapat diikuti oleh seluruh indonesia yang diadakan di semarang. saya main di kelas creative form open hand</t>
  </si>
  <si>
    <t>https://www.instagram.com/rambomuaythai4294/</t>
  </si>
  <si>
    <t>https://employee.uc.ac.id/index.php/file/get/sis/t_cp/c74ad6dc-f0ab-11ed-badd-000d3ac6bafe.jpeg</t>
  </si>
  <si>
    <t>https://employee.uc.ac.id/index.php/file/get/sis/t_cp/c74ad6dc-f0ab-11ed-badd-000d3ac6bafe_assignmentletter.pdf</t>
  </si>
  <si>
    <t>https://employee.uc.ac.id/index.php/file/get/sis/t_cp/c74ad6dc-f0ab-11ed-badd-000d3ac6bafe_documentation.jpeg</t>
  </si>
  <si>
    <t>PPKBI JAWA Tengah dan RAMBO 4294</t>
  </si>
  <si>
    <t>0706022210051</t>
  </si>
  <si>
    <t>Theo Filus Handy Syahputra</t>
  </si>
  <si>
    <t>0706022210053</t>
  </si>
  <si>
    <t>Nathan Gunawan</t>
  </si>
  <si>
    <t>2024-07-31</t>
  </si>
  <si>
    <t>Vice President Student Union 2023/2024</t>
  </si>
  <si>
    <t>Wakil Ketua Organisasi Kemahasiswaan</t>
  </si>
  <si>
    <t>https://employee.uc.ac.id/index.php/file/get/sis/t_cp/multi/cc6d9dea-2c11-45d1-8ecc-d1158940725e.png</t>
  </si>
  <si>
    <t>Program Studi</t>
  </si>
  <si>
    <t>0706022210054</t>
  </si>
  <si>
    <t>Alberto Halim Limantoro</t>
  </si>
  <si>
    <t>Kyou Hiiro</t>
  </si>
  <si>
    <t>Kyou Hiiro adalah acara yang dilaksanakan oleh UKM TFS, Acaranya berupa kegiatan yang melakukan pengabdian masyarakat dalam bentuk Workshop kepada Masyarakat kelurahan (lingkup masyarakat) mengenai 2 topik yang berbeda topik tersebut yaitu “Make Easy Japanese Bento and Food Photography”.</t>
  </si>
  <si>
    <t>https://employee.uc.ac.id/index.php/file/get/sis/t_cp/ba2b7ae0-0fa0-11ee-bb52-000d3ac6bafe_assignmentletter.pdf</t>
  </si>
  <si>
    <t>https://employee.uc.ac.id/index.php/file/get/sis/t_cp/ba2b7ae0-0fa0-11ee-bb52-000d3ac6bafe_report.pdf</t>
  </si>
  <si>
    <t>Placement</t>
  </si>
  <si>
    <t>Field</t>
  </si>
  <si>
    <t>Type</t>
  </si>
  <si>
    <t>Score</t>
  </si>
  <si>
    <t>Criteria</t>
  </si>
  <si>
    <t>Bendahara</t>
  </si>
  <si>
    <t>Karir Organisasi</t>
  </si>
  <si>
    <t>External Provincial</t>
  </si>
  <si>
    <t>Kab/Kota/PT</t>
  </si>
  <si>
    <t>Buku Ber-ISBN Penulis Kedua dst</t>
  </si>
  <si>
    <t>Hasil Karya</t>
  </si>
  <si>
    <t>Buku Ber-ISBN Penulis Utama</t>
  </si>
  <si>
    <t>Finalis</t>
  </si>
  <si>
    <t>Kompetisi</t>
  </si>
  <si>
    <t>Juara 1</t>
  </si>
  <si>
    <t>Juara 2</t>
  </si>
  <si>
    <t>Juara 3</t>
  </si>
  <si>
    <t>Ketua</t>
  </si>
  <si>
    <t>Kewirausahaan</t>
  </si>
  <si>
    <t>Koordinator Relawan</t>
  </si>
  <si>
    <t>Pemberdayaan atau Aksi Kemanusiaan</t>
  </si>
  <si>
    <t>Medali Emas</t>
  </si>
  <si>
    <t>Penghargaan</t>
  </si>
  <si>
    <t>Medali Perak</t>
  </si>
  <si>
    <t>Medali Perunggu</t>
  </si>
  <si>
    <t>Moderator</t>
  </si>
  <si>
    <t>Pengakuan</t>
  </si>
  <si>
    <t>Narasumber/Pembicara</t>
  </si>
  <si>
    <t>Patent</t>
  </si>
  <si>
    <t>Patent Sederhana</t>
  </si>
  <si>
    <t>Pelatih/Wasit/Juri Berlisensi</t>
  </si>
  <si>
    <t>Pelatih/Wasit/Juri Tidak Berlisensi</t>
  </si>
  <si>
    <t>Pemrakarsa/Pendiri</t>
  </si>
  <si>
    <t>Penerima Hibah Kompetisi</t>
  </si>
  <si>
    <t>Pengakuan Lainnya</t>
  </si>
  <si>
    <t>Penghargaan Lainnya</t>
  </si>
  <si>
    <t>Penulis kedua (bukan korespondensi) dst karya ilmiah di journal yg bereputasi dan diakui</t>
  </si>
  <si>
    <t>Penulis Utama/korespondensi karya ilmiah di journal yg bereputasi dan diakui</t>
  </si>
  <si>
    <t>Piagam Partisipasi</t>
  </si>
  <si>
    <t>Relawan</t>
  </si>
  <si>
    <t>Satu Tingkat Dibawah Pengurus Harian</t>
  </si>
  <si>
    <t>Sekretaris</t>
  </si>
  <si>
    <t>Tanda Jasa</t>
  </si>
  <si>
    <t>Wakil Ketua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</si>
</sst>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rgb="FF000000"/>
      <name val="Calibri"/>
      <scheme val="minor"/>
    </font>
    <font>
      <sz val="11"/>
      <color theme="1"/>
      <name val="Calibri"/>
      <scheme val="minor"/>
    </font>
    <font>
      <u/>
      <sz val="11"/>
      <color rgb="FF0000FF"/>
      <name val="Calibri"/>
    </font>
    <font>
      <sz val="11"/>
      <color rgb="FF00000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1" fillId="0" borderId="0" xfId="0" applyFont="1"/>
    <xf numFmtId="0" fontId="2" fillId="0" borderId="0" xfId="0" applyFont="1"/>
    <xf numFmtId="0" fontId="3" fillId="0" borderId="0" xfId="0" applyFont="1"/>
  </cellXfs>
  <cellStyles count="1">
    <cellStyle name="Normal" xfId="0" builtinId="0"/>
  </cellStyles>
  <dxfs count="18">
    <dxf>
      <font>
        <b val="0"/>
        <i val="0"/>
        <strike val="0"/>
        <condense val="0"/>
        <extend val="0"/>
        <outline val="0"/>
        <shadow val="0"/>
        <u val="none"/>
        <vertAlign val="baseline"/>
        <sz val="11"/>
        <color theme="1"/>
        <name val="Calibri"/>
        <scheme val="minor"/>
      </font>
      <numFmt numFmtId="0" formatCode="General"/>
    </dxf>
    <dxf>
      <font>
        <b val="0"/>
        <i val="0"/>
        <strike val="0"/>
        <condense val="0"/>
        <extend val="0"/>
        <outline val="0"/>
        <shadow val="0"/>
        <u val="none"/>
        <vertAlign val="baseline"/>
        <sz val="11"/>
        <color theme="1"/>
        <name val="Calibri"/>
        <scheme val="minor"/>
      </font>
      <numFmt numFmtId="0" formatCode="General"/>
    </dxf>
    <dxf>
      <font>
        <b val="0"/>
        <i val="0"/>
        <strike val="0"/>
        <condense val="0"/>
        <extend val="0"/>
        <outline val="0"/>
        <shadow val="0"/>
        <u val="none"/>
        <vertAlign val="baseline"/>
        <sz val="11"/>
        <color theme="1"/>
        <name val="Calibri"/>
        <scheme val="minor"/>
      </font>
      <numFmt numFmtId="0" formatCode="General"/>
    </dxf>
    <dxf>
      <numFmt numFmtId="0" formatCode="General"/>
    </dxf>
    <dxf>
      <font>
        <b val="0"/>
        <i val="0"/>
        <strike val="0"/>
        <condense val="0"/>
        <extend val="0"/>
        <outline val="0"/>
        <shadow val="0"/>
        <u val="none"/>
        <vertAlign val="baseline"/>
        <sz val="11"/>
        <color rgb="FF000000"/>
        <name val="Calibri"/>
        <family val="2"/>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9"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C9FEFAA-20CF-46BF-9DF4-162E64717D38}" name="Table1" displayName="Table1" ref="A1:P761" totalsRowShown="0" headerRowDxfId="5">
  <autoFilter ref="A1:P761" xr:uid="{9C9FEFAA-20CF-46BF-9DF4-162E64717D38}"/>
  <tableColumns count="16">
    <tableColumn id="1" xr3:uid="{A2664084-C794-4E50-8AFF-920B81D4EEC4}" name="NIS" dataDxfId="17"/>
    <tableColumn id="2" xr3:uid="{7C84D4A6-686A-4976-B8D7-844762E8C6F5}" name="Name" dataDxfId="16"/>
    <tableColumn id="3" xr3:uid="{2840E66D-0606-4053-A57B-61B7CFDD7929}" name="Major" dataDxfId="15"/>
    <tableColumn id="4" xr3:uid="{CD07F9E9-628F-4581-B012-3C1C89DCD33E}" name="Student Year" dataDxfId="14"/>
    <tableColumn id="5" xr3:uid="{B4A62ADE-B6F6-45E1-97AD-B6888EAA4506}" name="Activity" dataDxfId="13"/>
    <tableColumn id="6" xr3:uid="{85F43395-530D-4EBC-BE48-13E1B527570F}" name="Start Date" dataDxfId="12"/>
    <tableColumn id="7" xr3:uid="{C19265A1-41C8-457D-80AB-DE48E26F5E7D}" name="End Date" dataDxfId="11"/>
    <tableColumn id="8" xr3:uid="{C8359152-83E2-41A7-B995-2DFC3498500F}" name="Period" dataDxfId="10"/>
    <tableColumn id="11" xr3:uid="{27C96C1D-3626-4F23-AA28-421AA12AF41F}" name="Status" dataDxfId="9"/>
    <tableColumn id="12" xr3:uid="{A1280045-5F89-4F68-8AEB-9B6321190E09}" name="Level" dataDxfId="8"/>
    <tableColumn id="13" xr3:uid="{4ABA6997-E751-4444-952E-0AB85009F791}" name="Participant As" dataDxfId="7"/>
    <tableColumn id="14" xr3:uid="{6A1C86F3-E4A2-4ABA-93B1-B9FE53FB2D0D}" name="Total Participant"/>
    <tableColumn id="21" xr3:uid="{34B853FB-5DE1-4319-82E7-E57310FB093B}" name="Organizer" dataDxfId="6"/>
    <tableColumn id="22" xr3:uid="{E938EB80-77C4-46F4-8251-4B5AA33FE42E}" name="Field" dataDxfId="2">
      <calculatedColumnFormula>VLOOKUP(Table1[[#This Row],[Status]], Grading22[], 2, FALSE)</calculatedColumnFormula>
    </tableColumn>
    <tableColumn id="23" xr3:uid="{21AB018F-732F-4D99-8FBD-F8392925AB06}" name="Criteria" dataDxfId="1">
      <calculatedColumnFormula>CLEAN(TRIM(Table1[[#This Row],[Status]] &amp; "|" &amp; Table1[[#This Row],[Level]] &amp; "|" &amp; Table1[[#This Row],[Participant As]]))</calculatedColumnFormula>
    </tableColumn>
    <tableColumn id="24" xr3:uid="{4208C439-1494-498D-88A8-FDA64A35F124}" name="Score" dataDxfId="0">
      <calculatedColumnFormula>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091285F-38D3-48D3-B22C-E842E6ECC0AD}" name="Grading22" displayName="Grading22" ref="A1:F178" totalsRowShown="0">
  <autoFilter ref="A1:F178" xr:uid="{AF088A53-36D5-4C24-8532-E853820BF34D}"/>
  <sortState xmlns:xlrd2="http://schemas.microsoft.com/office/spreadsheetml/2017/richdata2" ref="A2:F178">
    <sortCondition ref="A1:A178"/>
  </sortState>
  <tableColumns count="6">
    <tableColumn id="1" xr3:uid="{58EF44CD-BDAC-428B-B530-7390D1020BC9}" name="Placement" dataDxfId="4"/>
    <tableColumn id="2" xr3:uid="{F8394BC7-F852-4E38-9133-1C5615B0B8F9}" name="Field"/>
    <tableColumn id="3" xr3:uid="{23DF34D1-297D-4B24-A7E9-A4604988121A}" name="Category"/>
    <tableColumn id="4" xr3:uid="{FF7E4390-66F8-42DC-9953-8D7F65BD3088}" name="Type"/>
    <tableColumn id="6" xr3:uid="{9EB44B54-0334-4588-83C9-5EF232D50F7A}" name="Score"/>
    <tableColumn id="8" xr3:uid="{190E7B71-8019-495E-A26F-97AC093D86F3}" name="Criteria" dataDxfId="3">
      <calculatedColumnFormula>CLEAN(TRIM(Grading22[[#This Row],[Placement]] &amp;  "|" &amp; Grading22[[#This Row],[Category]] &amp; "|" &amp; Grading22[[#This Row],[Type]]))</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522" Type="http://schemas.openxmlformats.org/officeDocument/2006/relationships/hyperlink" Target="https://jcieastjava.or.id/view/945" TargetMode="External"/><Relationship Id="rId21" Type="http://schemas.openxmlformats.org/officeDocument/2006/relationships/hyperlink" Target="https://employee.uc.ac.id/index.php/file/get/sis/t_cp/ded65c3a-cccb-11ee-9786-000d3ac6bafe_assignmentletter.pdf" TargetMode="External"/><Relationship Id="rId170" Type="http://schemas.openxmlformats.org/officeDocument/2006/relationships/hyperlink" Target="https://employee.uc.ac.id/index.php/file/get/sis/t_cp/multi/44388237-9417-11ee-bd04-000d3ac6bafe.png" TargetMode="External"/><Relationship Id="rId268" Type="http://schemas.openxmlformats.org/officeDocument/2006/relationships/hyperlink" Target="https://employee.uc.ac.id/index.php/file/get/sis/t_cp/bb5f91c0-98c4-4270-b7f4-9cecd04bb6a4_report.pdf" TargetMode="External"/><Relationship Id="rId475" Type="http://schemas.openxmlformats.org/officeDocument/2006/relationships/hyperlink" Target="https://employee.uc.ac.id/index.php/file/get/sis/t_cp/multi/44388237-9417-11ee-bd04-000d3ac6bafe.png" TargetMode="External"/><Relationship Id="rId682" Type="http://schemas.openxmlformats.org/officeDocument/2006/relationships/hyperlink" Target="https://employee.uc.ac.id/index.php/file/get/sis/t_cp/9619e8bc-d191-4a6b-9203-3f628d59ebd9_report.jpeg" TargetMode="External"/><Relationship Id="rId128" Type="http://schemas.openxmlformats.org/officeDocument/2006/relationships/hyperlink" Target="https://icoen.org/" TargetMode="External"/><Relationship Id="rId335" Type="http://schemas.openxmlformats.org/officeDocument/2006/relationships/hyperlink" Target="https://employee.uc.ac.id/index.php/file/get/sis/t_cp/multi/44388237-9417-11ee-bd04-000d3ac6bafe.png" TargetMode="External"/><Relationship Id="rId542" Type="http://schemas.openxmlformats.org/officeDocument/2006/relationships/hyperlink" Target="https://employee.uc.ac.id/index.php/file/get/sis/t_cp/b549a55e-d7ba-11ee-ade0-000d3ac6bafe_assignmentletter.pdf" TargetMode="External"/><Relationship Id="rId987" Type="http://schemas.openxmlformats.org/officeDocument/2006/relationships/hyperlink" Target="https://employee.uc.ac.id/index.php/file/get/sis/t_cp/43f54e89-0aab-11ee-bf38-000d3ac6bafe_report.pdf" TargetMode="External"/><Relationship Id="rId1172" Type="http://schemas.openxmlformats.org/officeDocument/2006/relationships/hyperlink" Target="https://employee.uc.ac.id/index.php/file/get/sis/t_cp/multi/95f57100-ac9d-4bb0-9e75-7353b0adc00a.png" TargetMode="External"/><Relationship Id="rId402" Type="http://schemas.openxmlformats.org/officeDocument/2006/relationships/hyperlink" Target="https://employee.uc.ac.id/index.php/file/get/sis/t_cp/multi/44388237-9417-11ee-bd04-000d3ac6bafe_assignmentletter.png" TargetMode="External"/><Relationship Id="rId847" Type="http://schemas.openxmlformats.org/officeDocument/2006/relationships/hyperlink" Target="https://employee.uc.ac.id/index.php/file/get/sis/t_cp/08cc39e1-bb64-11ed-8264-000d3ac6bafe.png" TargetMode="External"/><Relationship Id="rId1032" Type="http://schemas.openxmlformats.org/officeDocument/2006/relationships/hyperlink" Target="https://employee.uc.ac.id/index.php/file/get/sis/t_cp/multi/30b83580-6c99-11ee-bdc1-000d3ac6bafe_report.png" TargetMode="External"/><Relationship Id="rId1477" Type="http://schemas.openxmlformats.org/officeDocument/2006/relationships/hyperlink" Target="https://employee.uc.ac.id/index.php/file/get/sis/t_cp/multi/9b67effe-9ba4-11ed-b870-000d3ac6bafe_assignmentletter.png" TargetMode="External"/><Relationship Id="rId707" Type="http://schemas.openxmlformats.org/officeDocument/2006/relationships/hyperlink" Target="https://employee.uc.ac.id/index.php/file/get/sis/t_cp/b07819d9-2d87-11ed-a8a0-000d3ac6bafe_report.pdf" TargetMode="External"/><Relationship Id="rId914" Type="http://schemas.openxmlformats.org/officeDocument/2006/relationships/hyperlink" Target="https://employee.uc.ac.id/index.php/file/get/sis/t_cp/52080b8b-89cf-11ee-a7ca-000d3ac6bafe_report.pdf" TargetMode="External"/><Relationship Id="rId1337" Type="http://schemas.openxmlformats.org/officeDocument/2006/relationships/hyperlink" Target="https://employee.uc.ac.id/index.php/file/get/sis/t_cp/d2abb763-89e8-11ee-a2c7-000d3ac6bafe_surat_tugas.pdf" TargetMode="External"/><Relationship Id="rId1544" Type="http://schemas.openxmlformats.org/officeDocument/2006/relationships/hyperlink" Target="https://employee.uc.ac.id/index.php/file/get/sis/t_cp/051a4a88-28cc-4409-b35c-a87874efe2ae_sertifikat.pdf" TargetMode="External"/><Relationship Id="rId43" Type="http://schemas.openxmlformats.org/officeDocument/2006/relationships/hyperlink" Target="https://employee.uc.ac.id/index.php/file/get/sis/t_cp/89dd6540-b93b-11ee-9f47-000d3ac6bafe_assignmentletter.pdf" TargetMode="External"/><Relationship Id="rId1404" Type="http://schemas.openxmlformats.org/officeDocument/2006/relationships/hyperlink" Target="https://employee.uc.ac.id/index.php/file/get/sis/t_cp/72378e48-75ec-11ed-a457-000d3ac6bafe.jpeg" TargetMode="External"/><Relationship Id="rId1611" Type="http://schemas.openxmlformats.org/officeDocument/2006/relationships/hyperlink" Target="https://www.instagram.com/p/CynM7E1RcM1/?igshid=Mz" TargetMode="External"/><Relationship Id="rId192" Type="http://schemas.openxmlformats.org/officeDocument/2006/relationships/hyperlink" Target="https://employee.uc.ac.id/index.php/file/get/sis/t_cp/multi/44388237-9417-11ee-bd04-000d3ac6bafe.png" TargetMode="External"/><Relationship Id="rId497" Type="http://schemas.openxmlformats.org/officeDocument/2006/relationships/hyperlink" Target="https://employee.uc.ac.id/index.php/file/get/sis/t_cp/e42e6661-f715-11ed-9687-000d3ac6bafe.pdf" TargetMode="External"/><Relationship Id="rId357" Type="http://schemas.openxmlformats.org/officeDocument/2006/relationships/hyperlink" Target="https://employee.uc.ac.id/index.php/file/get/sis/t_cp/16440d24-63a2-11ee-ae29-000d3ac6bafe.pdf" TargetMode="External"/><Relationship Id="rId1194" Type="http://schemas.openxmlformats.org/officeDocument/2006/relationships/hyperlink" Target="https://employee.uc.ac.id/index.php/file/get/sis/t_cp/multi/8b6e0708-9fc1-4208-a9b6-17c1a7d8d3ec_report.pdf" TargetMode="External"/><Relationship Id="rId217" Type="http://schemas.openxmlformats.org/officeDocument/2006/relationships/hyperlink" Target="https://employee.uc.ac.id/index.php/file/get/sis/t_cp/multi/44388237-9417-11ee-bd04-000d3ac6bafe_assignmentletter.png" TargetMode="External"/><Relationship Id="rId564" Type="http://schemas.openxmlformats.org/officeDocument/2006/relationships/hyperlink" Target="https://employee.uc.ac.id/index.php/file/get/sis/t_cp/6d61e49c-b3a3-11ee-8890-000d3ac6bafe_dokumentasi.jpg" TargetMode="External"/><Relationship Id="rId771" Type="http://schemas.openxmlformats.org/officeDocument/2006/relationships/hyperlink" Target="https://employee.uc.ac.id/index.php/file/get/sis/t_cp/07e73d66-2cdd-43d6-a2a2-c8b092c2f1d6.jpg" TargetMode="External"/><Relationship Id="rId869" Type="http://schemas.openxmlformats.org/officeDocument/2006/relationships/hyperlink" Target="https://employee.uc.ac.id/index.php/file/get/sis/t_cp/509166a2-c211-11ed-aeb7-000d3ac6bafe_assignmentletter.jpg" TargetMode="External"/><Relationship Id="rId1499" Type="http://schemas.openxmlformats.org/officeDocument/2006/relationships/hyperlink" Target="https://employee.uc.ac.id/index.php/file/get/sis/t_cp/998cb484-e145-11ee-bb96-000d3ac6bafe_sertifikat.pdf" TargetMode="External"/><Relationship Id="rId424" Type="http://schemas.openxmlformats.org/officeDocument/2006/relationships/hyperlink" Target="https://employee.uc.ac.id/index.php/file/get/sis/t_cp/multi/44388237-9417-11ee-bd04-000d3ac6bafe_assignmentletter.png" TargetMode="External"/><Relationship Id="rId631" Type="http://schemas.openxmlformats.org/officeDocument/2006/relationships/hyperlink" Target="https://employee.uc.ac.id/index.php/file/get/sis/t_cp/76a94d87-f4d6-44ec-b950-806d95f88141.jpg" TargetMode="External"/><Relationship Id="rId729" Type="http://schemas.openxmlformats.org/officeDocument/2006/relationships/hyperlink" Target="https://jibema.murisedu.id/index.php/JIBEMA" TargetMode="External"/><Relationship Id="rId1054" Type="http://schemas.openxmlformats.org/officeDocument/2006/relationships/hyperlink" Target="https://employee.uc.ac.id/index.php/file/get/sis/t_cp/multi/66ef820b-82bc-11ee-8a78-000d3ac6bafe.zip" TargetMode="External"/><Relationship Id="rId1261" Type="http://schemas.openxmlformats.org/officeDocument/2006/relationships/hyperlink" Target="https://employee.uc.ac.id/index.php/file/get/sis/t_cp/ea0c5deb-90aa-4817-9043-62679a871e6a_report.pdf" TargetMode="External"/><Relationship Id="rId1359" Type="http://schemas.openxmlformats.org/officeDocument/2006/relationships/hyperlink" Target="https://employee.uc.ac.id/index.php/file/get/sis/t_cp/dc9f0a9b-8154-4f5d-82d5-65d48a40d64d_assignmentletter.pdf" TargetMode="External"/><Relationship Id="rId936" Type="http://schemas.openxmlformats.org/officeDocument/2006/relationships/hyperlink" Target="https://employee.uc.ac.id/index.php/file/get/sis/t_cp/0f9c4f03-0996-11ee-8035-000d3ac6bafe.jpg" TargetMode="External"/><Relationship Id="rId1121" Type="http://schemas.openxmlformats.org/officeDocument/2006/relationships/hyperlink" Target="https://employee.uc.ac.id/index.php/file/get/sis/t_cp/58d57241-ba81-11ee-a414-000d3ac6bafe_surat_tugas.pdf" TargetMode="External"/><Relationship Id="rId1219" Type="http://schemas.openxmlformats.org/officeDocument/2006/relationships/hyperlink" Target="https://employee.uc.ac.id/index.php/file/get/sis/t_cp/eb37c3e5-b6c2-11ee-aaf7-000d3ac6bafe.jpg" TargetMode="External"/><Relationship Id="rId1566" Type="http://schemas.openxmlformats.org/officeDocument/2006/relationships/hyperlink" Target="https://employee.uc.ac.id/index.php/file/get/sis/t_cp/051a4a88-28cc-4409-b35c-a87874efe2ae_dokumentasi.png" TargetMode="External"/><Relationship Id="rId65" Type="http://schemas.openxmlformats.org/officeDocument/2006/relationships/hyperlink" Target="https://employee.uc.ac.id/index.php/file/get/sis/t_cp/e7591c63-a084-11ed-9278-000d3ac6bafe.heic" TargetMode="External"/><Relationship Id="rId1426" Type="http://schemas.openxmlformats.org/officeDocument/2006/relationships/hyperlink" Target="https://employee.uc.ac.id/index.php/file/get/sis/t_cp/ae0e8160-2553-11ee-9325-000d3ac6bafe.jpg" TargetMode="External"/><Relationship Id="rId1633" Type="http://schemas.openxmlformats.org/officeDocument/2006/relationships/hyperlink" Target="https://linktr.ee/ESPORTSOFUTM_2122?fbclid=PAAaZ-x" TargetMode="External"/><Relationship Id="rId281" Type="http://schemas.openxmlformats.org/officeDocument/2006/relationships/hyperlink" Target="https://employee.uc.ac.id/index.php/file/get/sis/t_cp/e947c294-78a3-11ee-a0ef-000d3ac6bafe.pdf" TargetMode="External"/><Relationship Id="rId141" Type="http://schemas.openxmlformats.org/officeDocument/2006/relationships/hyperlink" Target="https://employee.uc.ac.id/index.php/file/get/sis/t_cp/multi/7e8e05a5-b9f9-4fdb-876b-56da4c497509_report.pdf" TargetMode="External"/><Relationship Id="rId379" Type="http://schemas.openxmlformats.org/officeDocument/2006/relationships/hyperlink" Target="https://employee.uc.ac.id/index.php/file/get/sis/t_cp/multi/bd029cef-b9b5-11ee-bfa0-000d3ac6bafe_assignmentletter.png" TargetMode="External"/><Relationship Id="rId586" Type="http://schemas.openxmlformats.org/officeDocument/2006/relationships/hyperlink" Target="https://employee.uc.ac.id/index.php/file/get/sis/t_cp/d34fae8d-9c9a-11ee-b903-000d3ac6bafe_report.jpg" TargetMode="External"/><Relationship Id="rId793" Type="http://schemas.openxmlformats.org/officeDocument/2006/relationships/hyperlink" Target="https://employee.uc.ac.id/index.php/file/get/sis/t_cp/97a2c575-37d7-4c48-8313-c3c19ba8fa65_surat_tugas.pdf" TargetMode="External"/><Relationship Id="rId7" Type="http://schemas.openxmlformats.org/officeDocument/2006/relationships/hyperlink" Target="https://employee.uc.ac.id/index.php/file/get/sis/t_cp/multi/44388237-9417-11ee-bd04-000d3ac6bafe_assignmentletter.png" TargetMode="External"/><Relationship Id="rId239" Type="http://schemas.openxmlformats.org/officeDocument/2006/relationships/hyperlink" Target="https://employee.uc.ac.id/index.php/file/get/sis/t_cp/16ab6866-d2db-11ee-bbb1-000d3ac6bafe_assignmentletter.pdf" TargetMode="External"/><Relationship Id="rId446" Type="http://schemas.openxmlformats.org/officeDocument/2006/relationships/hyperlink" Target="https://employee.uc.ac.id/index.php/file/get/sis/t_cp/multi/44388237-9417-11ee-bd04-000d3ac6bafe.png" TargetMode="External"/><Relationship Id="rId653" Type="http://schemas.openxmlformats.org/officeDocument/2006/relationships/hyperlink" Target="https://employee.uc.ac.id/index.php/file/get/sis/t_cp/0970b486-08fc-11ee-9976-000d3ac6bafe_assignmentletter.pdf" TargetMode="External"/><Relationship Id="rId1076" Type="http://schemas.openxmlformats.org/officeDocument/2006/relationships/hyperlink" Target="https://icoen.org/" TargetMode="External"/><Relationship Id="rId1283" Type="http://schemas.openxmlformats.org/officeDocument/2006/relationships/hyperlink" Target="https://employee.uc.ac.id/index.php/file/get/sis/t_cp/648ff794-03d8-4c25-a64f-c7e458240836_assignmentletter.pdf" TargetMode="External"/><Relationship Id="rId1490" Type="http://schemas.openxmlformats.org/officeDocument/2006/relationships/hyperlink" Target="https://employee.uc.ac.id/index.php/file/get/sis/t_cp/998cb484-e145-11ee-bb96-000d3ac6bafe_dokumentasi.JPG" TargetMode="External"/><Relationship Id="rId306" Type="http://schemas.openxmlformats.org/officeDocument/2006/relationships/hyperlink" Target="https://icoen.org/" TargetMode="External"/><Relationship Id="rId860" Type="http://schemas.openxmlformats.org/officeDocument/2006/relationships/hyperlink" Target="https://employee.uc.ac.id/index.php/file/get/sis/t_cp/d428ffff-1b60-11ee-bf52-000d3ac6bafe_assignmentletter.pdf" TargetMode="External"/><Relationship Id="rId958" Type="http://schemas.openxmlformats.org/officeDocument/2006/relationships/hyperlink" Target="https://lokreatif.org/" TargetMode="External"/><Relationship Id="rId1143" Type="http://schemas.openxmlformats.org/officeDocument/2006/relationships/hyperlink" Target="https://employee.uc.ac.id/index.php/file/get/sis/t_cp/multi/30b83580-6c99-11ee-bdc1-000d3ac6bafe_report.png" TargetMode="External"/><Relationship Id="rId1588" Type="http://schemas.openxmlformats.org/officeDocument/2006/relationships/hyperlink" Target="https://employee.uc.ac.id/index.php/file/get/sis/t_cp/e3685265-911d-11ee-9fdc-000d3ac6bafe_dokumentasi.png" TargetMode="External"/><Relationship Id="rId87" Type="http://schemas.openxmlformats.org/officeDocument/2006/relationships/hyperlink" Target="https://employee.uc.ac.id/index.php/file/get/sis/t_cp/multi/44388237-9417-11ee-bd04-000d3ac6bafe.png" TargetMode="External"/><Relationship Id="rId513" Type="http://schemas.openxmlformats.org/officeDocument/2006/relationships/hyperlink" Target="https://employee.uc.ac.id/index.php/file/get/sis/t_cp/9349aa52-fab3-47a0-8a15-b30ee26b0253_dokumentasi.pdf" TargetMode="External"/><Relationship Id="rId720" Type="http://schemas.openxmlformats.org/officeDocument/2006/relationships/hyperlink" Target="https://employee.uc.ac.id/index.php/file/get/sis/t_cp/a8912cca-0e63-11ee-849f-000d3ac6bafe.docx" TargetMode="External"/><Relationship Id="rId818" Type="http://schemas.openxmlformats.org/officeDocument/2006/relationships/hyperlink" Target="https://employee.uc.ac.id/index.php/file/get/sis/t_cp/d51e6380-4007-11ee-a77b-000d3ac6bafe_assignmentletter.pdf" TargetMode="External"/><Relationship Id="rId1350" Type="http://schemas.openxmlformats.org/officeDocument/2006/relationships/hyperlink" Target="https://employee.uc.ac.id/index.php/file/get/sis/t_cp/eb023996-b8a9-11ed-8f6f-000d3ac6bafe_documentation.jpeg" TargetMode="External"/><Relationship Id="rId1448" Type="http://schemas.openxmlformats.org/officeDocument/2006/relationships/hyperlink" Target="https://employee.uc.ac.id/index.php/file/get/sis/t_cp/5a95f895-8a75-11ee-83a5-000d3ac6bafe_report.pdf" TargetMode="External"/><Relationship Id="rId1655" Type="http://schemas.openxmlformats.org/officeDocument/2006/relationships/hyperlink" Target="https://employee.uc.ac.id/index.php/file/get/sis/t_cp/d2abb763-89e8-11ee-a2c7-000d3ac6bafe_dokumentasi.jpeg" TargetMode="External"/><Relationship Id="rId1003" Type="http://schemas.openxmlformats.org/officeDocument/2006/relationships/hyperlink" Target="https://employee.uc.ac.id/index.php/file/get/sis/t_cp/multi/788bf208-d6dc-11ee-bd6c-000d3ac6bafe_report.png" TargetMode="External"/><Relationship Id="rId1210" Type="http://schemas.openxmlformats.org/officeDocument/2006/relationships/hyperlink" Target="https://employee.uc.ac.id/index.php/file/get/sis/t_cp/multi/30b83580-6c99-11ee-bdc1-000d3ac6bafe_assignmentletter.png" TargetMode="External"/><Relationship Id="rId1308" Type="http://schemas.openxmlformats.org/officeDocument/2006/relationships/hyperlink" Target="https://employee.uc.ac.id/index.php/file/get/sis/t_cp/977f5eb1-e1cc-11ee-afe5-000d3ac6bafe.jpg" TargetMode="External"/><Relationship Id="rId1515" Type="http://schemas.openxmlformats.org/officeDocument/2006/relationships/hyperlink" Target="https://employee.uc.ac.id/index.php/file/get/sis/t_cp/db5f459a-883c-11ee-ae4d-000d3ac6bafe_report.pdf" TargetMode="External"/><Relationship Id="rId14" Type="http://schemas.openxmlformats.org/officeDocument/2006/relationships/hyperlink" Target="https://employee.uc.ac.id/index.php/file/get/sis/t_cp/multi/44388237-9417-11ee-bd04-000d3ac6bafe.png" TargetMode="External"/><Relationship Id="rId163" Type="http://schemas.openxmlformats.org/officeDocument/2006/relationships/hyperlink" Target="https://employee.uc.ac.id/index.php/file/get/sis/t_cp/90885d5a-78e0-4941-8dc1-ceb85210ac4c_sertifikat.pdf" TargetMode="External"/><Relationship Id="rId370" Type="http://schemas.openxmlformats.org/officeDocument/2006/relationships/hyperlink" Target="https://employee.uc.ac.id/index.php/file/get/sis/t_cp/ccc9b0b5-1036-410c-9600-6eba3ea5b25f_sertifikat.pdf" TargetMode="External"/><Relationship Id="rId230" Type="http://schemas.openxmlformats.org/officeDocument/2006/relationships/hyperlink" Target="https://employee.uc.ac.id/index.php/file/get/sis/t_cp/f208f3f9-52c1-455f-a9ec-7205522b11d6_dokumentasi.pdf" TargetMode="External"/><Relationship Id="rId468" Type="http://schemas.openxmlformats.org/officeDocument/2006/relationships/hyperlink" Target="https://icoen.org/" TargetMode="External"/><Relationship Id="rId675" Type="http://schemas.openxmlformats.org/officeDocument/2006/relationships/hyperlink" Target="https://employee.uc.ac.id/index.php/file/get/sis/t_cp/1c61227c-b9ae-4209-8412-22cb8e496afe.pdf" TargetMode="External"/><Relationship Id="rId882" Type="http://schemas.openxmlformats.org/officeDocument/2006/relationships/hyperlink" Target="https://employee.uc.ac.id/index.php/file/get/sis/t_cp/e8aa595e-7307-11ee-b20d-000d3ac6bafe_assignmentletter.pdf" TargetMode="External"/><Relationship Id="rId1098" Type="http://schemas.openxmlformats.org/officeDocument/2006/relationships/hyperlink" Target="https://employee.uc.ac.id/index.php/file/get/sis/t_cp/multi/b2cbdb74-6e4b-11ee-9d9a-000d3ac6bafe_report.pdf" TargetMode="External"/><Relationship Id="rId328" Type="http://schemas.openxmlformats.org/officeDocument/2006/relationships/hyperlink" Target="https://icoen.org/" TargetMode="External"/><Relationship Id="rId535" Type="http://schemas.openxmlformats.org/officeDocument/2006/relationships/hyperlink" Target="https://employee.uc.ac.id/index.php/file/get/sis/t_cp/4b229dbb-7154-11ee-8c98-000d3ac6bafe_assignmentletter.pdf" TargetMode="External"/><Relationship Id="rId742" Type="http://schemas.openxmlformats.org/officeDocument/2006/relationships/hyperlink" Target="https://employee.uc.ac.id/index.php/file/get/sis/t_cp/9e78ce25-d178-11ee-a3dd-000d3ac6bafe_report.pdf" TargetMode="External"/><Relationship Id="rId1165" Type="http://schemas.openxmlformats.org/officeDocument/2006/relationships/hyperlink" Target="https://employee.uc.ac.id/index.php/file/get/sis/t_cp/multi/85064b21-8125-417f-8b8c-11a5f143ac91_assignmentletter.png" TargetMode="External"/><Relationship Id="rId1372" Type="http://schemas.openxmlformats.org/officeDocument/2006/relationships/hyperlink" Target="https://employee.uc.ac.id/index.php/file/get/sis/t_cp/017351f4-72dd-11ee-b20d-000d3ac6bafe_assignmentletter.pdf" TargetMode="External"/><Relationship Id="rId602" Type="http://schemas.openxmlformats.org/officeDocument/2006/relationships/hyperlink" Target="https://employee.uc.ac.id/index.php/file/get/sis/t_cp/9e45b780-0379-11ee-9899-000d3ac6bafe_assignmentletter.pdf" TargetMode="External"/><Relationship Id="rId1025" Type="http://schemas.openxmlformats.org/officeDocument/2006/relationships/hyperlink" Target="https://employee.uc.ac.id/index.php/file/get/sis/t_cp/multi/30b83580-6c99-11ee-bdc1-000d3ac6bafe_assignmentletter.png" TargetMode="External"/><Relationship Id="rId1232" Type="http://schemas.openxmlformats.org/officeDocument/2006/relationships/hyperlink" Target="https://employee.uc.ac.id/index.php/file/get/sis/t_cp/b36954c0-fd54-4cd2-8071-8000c8095455_assignmentletter.pdf" TargetMode="External"/><Relationship Id="rId907" Type="http://schemas.openxmlformats.org/officeDocument/2006/relationships/hyperlink" Target="https://employee.uc.ac.id/index.php/file/get/sis/t_cp/multi/1227593c-6091-4243-bd44-7536970c551c_report.pdf" TargetMode="External"/><Relationship Id="rId1537" Type="http://schemas.openxmlformats.org/officeDocument/2006/relationships/hyperlink" Target="https://employee.uc.ac.id/index.php/file/get/sis/t_cp/051a4a88-28cc-4409-b35c-a87874efe2ae_surat_tugas.pdf" TargetMode="External"/><Relationship Id="rId36" Type="http://schemas.openxmlformats.org/officeDocument/2006/relationships/hyperlink" Target="https://employee.uc.ac.id/index.php/file/get/sis/t_cp/0647ce11-78ee-11ed-addc-000d3ac6bafe_assignmentletter.png" TargetMode="External"/><Relationship Id="rId1604" Type="http://schemas.openxmlformats.org/officeDocument/2006/relationships/hyperlink" Target="https://employee.uc.ac.id/index.php/file/get/sis/t_cp/e3685265-911d-11ee-9fdc-000d3ac6bafe_dokumentasi.png" TargetMode="External"/><Relationship Id="rId185" Type="http://schemas.openxmlformats.org/officeDocument/2006/relationships/hyperlink" Target="https://employee.uc.ac.id/index.php/file/get/sis/t_cp/multi/44388237-9417-11ee-bd04-000d3ac6bafe_assignmentletter.png" TargetMode="External"/><Relationship Id="rId392" Type="http://schemas.openxmlformats.org/officeDocument/2006/relationships/hyperlink" Target="https://employee.uc.ac.id/index.php/file/get/sis/t_cp/multi/44388237-9417-11ee-bd04-000d3ac6bafe.png" TargetMode="External"/><Relationship Id="rId697" Type="http://schemas.openxmlformats.org/officeDocument/2006/relationships/hyperlink" Target="https://employee.uc.ac.id/index.php/file/get/sis/t_cp/multi/00922269-b10d-11ee-9c22-000d3ac6bafe.png" TargetMode="External"/><Relationship Id="rId252" Type="http://schemas.openxmlformats.org/officeDocument/2006/relationships/hyperlink" Target="https://employee.uc.ac.id/index.php/file/get/sis/t_cp/multi/44388237-9417-11ee-bd04-000d3ac6bafe.png" TargetMode="External"/><Relationship Id="rId1187" Type="http://schemas.openxmlformats.org/officeDocument/2006/relationships/hyperlink" Target="https://employee.uc.ac.id/index.php/file/get/sis/t_cp/multi/8b6e0708-9fc1-4208-a9b6-17c1a7d8d3ec_report.pdf" TargetMode="External"/><Relationship Id="rId112" Type="http://schemas.openxmlformats.org/officeDocument/2006/relationships/hyperlink" Target="https://employee.uc.ac.id/index.php/file/get/sis/t_cp/d34068ba-ccc4-11ee-9ce3-000d3ac6bafe_assignmentletter.png" TargetMode="External"/><Relationship Id="rId557" Type="http://schemas.openxmlformats.org/officeDocument/2006/relationships/hyperlink" Target="https://employee.uc.ac.id/index.php/file/get/sis/t_cp/b0a865f5-d9d2-11ee-8eba-000d3ac6bafe_assignmentletter.pdf" TargetMode="External"/><Relationship Id="rId764" Type="http://schemas.openxmlformats.org/officeDocument/2006/relationships/hyperlink" Target="https://employee.uc.ac.id/index.php/file/get/sis/t_cp/f2e61fa3-b05a-11ee-a3b3-000d3ac6bafe_assignmentletter.jpeg" TargetMode="External"/><Relationship Id="rId971" Type="http://schemas.openxmlformats.org/officeDocument/2006/relationships/hyperlink" Target="https://employee.uc.ac.id/index.php/file/get/sis/t_cp/multi/1227593c-6091-4243-bd44-7536970c551c_report.pdf" TargetMode="External"/><Relationship Id="rId1394" Type="http://schemas.openxmlformats.org/officeDocument/2006/relationships/hyperlink" Target="https://employee.uc.ac.id/index.php/file/get/sis/t_cp/37f09a70-ab8b-11ee-8797-000d3ac6bafe_assignmentletter.pdf" TargetMode="External"/><Relationship Id="rId417" Type="http://schemas.openxmlformats.org/officeDocument/2006/relationships/hyperlink" Target="https://employee.uc.ac.id/index.php/file/get/sis/t_cp/multi/44388237-9417-11ee-bd04-000d3ac6bafe.png" TargetMode="External"/><Relationship Id="rId624" Type="http://schemas.openxmlformats.org/officeDocument/2006/relationships/hyperlink" Target="https://journal.uc.ac.id/index.php/JAEF/article/vi" TargetMode="External"/><Relationship Id="rId831" Type="http://schemas.openxmlformats.org/officeDocument/2006/relationships/hyperlink" Target="https://employee.uc.ac.id/index.php/file/get/sis/t_cp/c85aa59c-70fa-11ee-a572-000d3ac6bafe_assignmentletter.jpg" TargetMode="External"/><Relationship Id="rId1047" Type="http://schemas.openxmlformats.org/officeDocument/2006/relationships/hyperlink" Target="https://employee.uc.ac.id/index.php/file/get/sis/t_cp/3c24b827-f491-11ed-928f-000d3ac6bafe_assignmentletter.pdf" TargetMode="External"/><Relationship Id="rId1254" Type="http://schemas.openxmlformats.org/officeDocument/2006/relationships/hyperlink" Target="https://employee.uc.ac.id/index.php/file/get/sis/t_cp/7ee7f154-e4f3-11ee-9dbe-000d3ac6bafe_assignmentletter.pdf" TargetMode="External"/><Relationship Id="rId1461" Type="http://schemas.openxmlformats.org/officeDocument/2006/relationships/hyperlink" Target="https://employee.uc.ac.id/index.php/file/get/sis/t_cp/c0275845-8822-11ee-ae4d-000d3ac6bafe_report.pdf" TargetMode="External"/><Relationship Id="rId929" Type="http://schemas.openxmlformats.org/officeDocument/2006/relationships/hyperlink" Target="https://employee.uc.ac.id/index.php/file/get/sis/t_cp/443e1507-b5e1-11ee-83a6-000d3ac6bafe_surat_tugas.pdf" TargetMode="External"/><Relationship Id="rId1114" Type="http://schemas.openxmlformats.org/officeDocument/2006/relationships/hyperlink" Target="https://employee.uc.ac.id/index.php/file/get/sis/t_cp/multi/30b83580-6c99-11ee-bdc1-000d3ac6bafe_assignmentletter.png" TargetMode="External"/><Relationship Id="rId1321" Type="http://schemas.openxmlformats.org/officeDocument/2006/relationships/hyperlink" Target="https://employee.uc.ac.id/index.php/file/get/sis/t_cp/9e38fbcd-e201-11ee-b370-000d3ac6bafe_assignmentletter.pdf" TargetMode="External"/><Relationship Id="rId1559" Type="http://schemas.openxmlformats.org/officeDocument/2006/relationships/hyperlink" Target="https://employee.uc.ac.id/index.php/file/get/sis/t_cp/multi/95f57100-ac9d-4bb0-9e75-7353b0adc00a.png" TargetMode="External"/><Relationship Id="rId58" Type="http://schemas.openxmlformats.org/officeDocument/2006/relationships/hyperlink" Target="https://employee.uc.ac.id/index.php/file/get/sis/t_cp/f8ceec8f-9996-11ee-ad3c-000d3ac6bafe_sertifikat.jpeg" TargetMode="External"/><Relationship Id="rId1419" Type="http://schemas.openxmlformats.org/officeDocument/2006/relationships/hyperlink" Target="https://deputi1.kemenpora.go.id/" TargetMode="External"/><Relationship Id="rId1626" Type="http://schemas.openxmlformats.org/officeDocument/2006/relationships/hyperlink" Target="https://www.instagram.com/rambomuaythai4294/" TargetMode="External"/><Relationship Id="rId274" Type="http://schemas.openxmlformats.org/officeDocument/2006/relationships/hyperlink" Target="https://employee.uc.ac.id/index.php/file/get/sis/t_cp/7b56df10-9ee5-11ee-a41a-000d3ac6bafe_surat_tugas.pdf" TargetMode="External"/><Relationship Id="rId481" Type="http://schemas.openxmlformats.org/officeDocument/2006/relationships/hyperlink" Target="https://employee.uc.ac.id/index.php/file/get/sis/t_cp/multi/44388237-9417-11ee-bd04-000d3ac6bafe.png" TargetMode="External"/><Relationship Id="rId134" Type="http://schemas.openxmlformats.org/officeDocument/2006/relationships/hyperlink" Target="https://icoen.org/" TargetMode="External"/><Relationship Id="rId579" Type="http://schemas.openxmlformats.org/officeDocument/2006/relationships/hyperlink" Target="https://employee.uc.ac.id/index.php/file/get/sis/t_cp/ab7268c5-da04-11ee-8eba-000d3ac6bafe_assignmentletter.pdf" TargetMode="External"/><Relationship Id="rId786" Type="http://schemas.openxmlformats.org/officeDocument/2006/relationships/hyperlink" Target="https://docs.google.com/forms/d/e/1FAIpQLSfJhdKJSr" TargetMode="External"/><Relationship Id="rId993" Type="http://schemas.openxmlformats.org/officeDocument/2006/relationships/hyperlink" Target="https://employee.uc.ac.id/index.php/file/get/sis/t_cp/multi/788bf208-d6dc-11ee-bd6c-000d3ac6bafe_assignmentletter.png" TargetMode="External"/><Relationship Id="rId341" Type="http://schemas.openxmlformats.org/officeDocument/2006/relationships/hyperlink" Target="https://icoen.org/" TargetMode="External"/><Relationship Id="rId439" Type="http://schemas.openxmlformats.org/officeDocument/2006/relationships/hyperlink" Target="https://icoen.org/" TargetMode="External"/><Relationship Id="rId646" Type="http://schemas.openxmlformats.org/officeDocument/2006/relationships/hyperlink" Target="https://employee.uc.ac.id/index.php/file/get/sis/t_cp/ea105357-8da3-11ee-b8fc-000d3ac6bafe_report.pdf" TargetMode="External"/><Relationship Id="rId1069" Type="http://schemas.openxmlformats.org/officeDocument/2006/relationships/hyperlink" Target="https://employee.uc.ac.id/index.php/file/get/sis/t_cp/multi/30b83580-6c99-11ee-bdc1-000d3ac6bafe_report.png" TargetMode="External"/><Relationship Id="rId1276" Type="http://schemas.openxmlformats.org/officeDocument/2006/relationships/hyperlink" Target="https://employee.uc.ac.id/index.php/file/get/sis/t_cp/multi/5767f501-9ba4-11ed-b870-000d3ac6bafe_assignmentletter.png" TargetMode="External"/><Relationship Id="rId1483" Type="http://schemas.openxmlformats.org/officeDocument/2006/relationships/hyperlink" Target="https://lokreatif.org/" TargetMode="External"/><Relationship Id="rId201" Type="http://schemas.openxmlformats.org/officeDocument/2006/relationships/hyperlink" Target="https://icoen.org/" TargetMode="External"/><Relationship Id="rId506" Type="http://schemas.openxmlformats.org/officeDocument/2006/relationships/hyperlink" Target="https://www.instagram.com/p/CzJGe-HBSDv/?utm_sourc" TargetMode="External"/><Relationship Id="rId853" Type="http://schemas.openxmlformats.org/officeDocument/2006/relationships/hyperlink" Target="https://employee.uc.ac.id/index.php/file/get/sis/t_cp/de3ec518-c1b6-11ee-8f3a-000d3ac6bafe_assignmentletter.pdf" TargetMode="External"/><Relationship Id="rId1136" Type="http://schemas.openxmlformats.org/officeDocument/2006/relationships/hyperlink" Target="https://employee.uc.ac.id/index.php/file/get/sis/t_cp/multi/66ef820b-82bc-11ee-8a78-000d3ac6bafe_assignmentletter.pdf" TargetMode="External"/><Relationship Id="rId713" Type="http://schemas.openxmlformats.org/officeDocument/2006/relationships/hyperlink" Target="https://employee.uc.ac.id/index.php/file/get/sis/t_cp/b067652e-8b36-11ee-a0af-000d3ac6bafe.jpg" TargetMode="External"/><Relationship Id="rId920" Type="http://schemas.openxmlformats.org/officeDocument/2006/relationships/hyperlink" Target="https://employee.uc.ac.id/index.php/file/get/sis/t_cp/d5090100-6df9-4a6a-9a75-19f12cc59f17_report.pdf" TargetMode="External"/><Relationship Id="rId1343" Type="http://schemas.openxmlformats.org/officeDocument/2006/relationships/hyperlink" Target="https://employee.uc.ac.id/index.php/file/get/sis/t_cp/055e1b86-e2a6-11ee-9fc8-000d3ac6bafe_assignmentletter.pdf" TargetMode="External"/><Relationship Id="rId1550" Type="http://schemas.openxmlformats.org/officeDocument/2006/relationships/hyperlink" Target="https://employee.uc.ac.id/index.php/file/get/sis/t_cp/234fe4ed-eacd-45c0-a06a-9fe931d45c36_dokumentasi.jpeg" TargetMode="External"/><Relationship Id="rId1648" Type="http://schemas.openxmlformats.org/officeDocument/2006/relationships/hyperlink" Target="https://linktr.ee/ESPORTSOFUTM_2122?fbclid=PAAaZ-x" TargetMode="External"/><Relationship Id="rId1203" Type="http://schemas.openxmlformats.org/officeDocument/2006/relationships/hyperlink" Target="https://employee.uc.ac.id/index.php/file/get/sis/t_cp/d399cdf7-d117-11ed-8722-000d3ac6bafe.jpg" TargetMode="External"/><Relationship Id="rId1410" Type="http://schemas.openxmlformats.org/officeDocument/2006/relationships/hyperlink" Target="https://employee.uc.ac.id/index.php/file/get/sis/t_cp/95bbb785-a5ed-11ed-aa1a-000d3ac6bafe_documentation.jpg" TargetMode="External"/><Relationship Id="rId1508" Type="http://schemas.openxmlformats.org/officeDocument/2006/relationships/hyperlink" Target="https://employee.uc.ac.id/index.php/file/get/sis/t_cp/9ff5d217-879a-11ee-8025-000d3ac6bafe_assignmentletter.pdf" TargetMode="External"/><Relationship Id="rId296" Type="http://schemas.openxmlformats.org/officeDocument/2006/relationships/hyperlink" Target="https://employee.uc.ac.id/index.php/file/get/sis/t_cp/multi/44388237-9417-11ee-bd04-000d3ac6bafe_assignmentletter.png" TargetMode="External"/><Relationship Id="rId156" Type="http://schemas.openxmlformats.org/officeDocument/2006/relationships/hyperlink" Target="https://employee.uc.ac.id/index.php/file/get/sis/t_cp/0bdc2a33-9517-11ee-a8d9-000d3ac6bafe_surat_tugas.pdf" TargetMode="External"/><Relationship Id="rId363" Type="http://schemas.openxmlformats.org/officeDocument/2006/relationships/hyperlink" Target="https://employee.uc.ac.id/index.php/file/get/sis/t_cp/ccc9b0b5-1036-410c-9600-6eba3ea5b25f_dokumentasi.jpg" TargetMode="External"/><Relationship Id="rId570" Type="http://schemas.openxmlformats.org/officeDocument/2006/relationships/hyperlink" Target="https://employee.uc.ac.id/index.php/file/get/sis/t_cp/b6d79469-d7ba-11ee-ade0-000d3ac6bafe_report.pdf" TargetMode="External"/><Relationship Id="rId223" Type="http://schemas.openxmlformats.org/officeDocument/2006/relationships/hyperlink" Target="https://www.instagram.com/euforia_umn/?img_index=1" TargetMode="External"/><Relationship Id="rId430" Type="http://schemas.openxmlformats.org/officeDocument/2006/relationships/hyperlink" Target="https://employee.uc.ac.id/index.php/file/get/sis/t_cp/multi/44388237-9417-11ee-bd04-000d3ac6bafe_assignmentletter.png" TargetMode="External"/><Relationship Id="rId668" Type="http://schemas.openxmlformats.org/officeDocument/2006/relationships/hyperlink" Target="https://employee.uc.ac.id/index.php/file/get/sis/t_cp/multi/b2cbdb74-6e4b-11ee-9d9a-000d3ac6bafe_assignmentletter.pdf" TargetMode="External"/><Relationship Id="rId875" Type="http://schemas.openxmlformats.org/officeDocument/2006/relationships/hyperlink" Target="https://employee.uc.ac.id/index.php/file/get/sis/t_cp/multi/1227593c-6091-4243-bd44-7536970c551c_assignmentletter.png" TargetMode="External"/><Relationship Id="rId1060" Type="http://schemas.openxmlformats.org/officeDocument/2006/relationships/hyperlink" Target="https://employee.uc.ac.id/index.php/file/get/sis/t_cp/3e519fa0-ad62-11ee-91e5-000d3ac6bafe_report.pdf" TargetMode="External"/><Relationship Id="rId1298" Type="http://schemas.openxmlformats.org/officeDocument/2006/relationships/hyperlink" Target="https://employee.uc.ac.id/index.php/file/get/sis/t_cp/bf9bab3e-528a-4ee7-ab47-12248a94b1ac_sertifikat.pdf" TargetMode="External"/><Relationship Id="rId528" Type="http://schemas.openxmlformats.org/officeDocument/2006/relationships/hyperlink" Target="https://employee.uc.ac.id/index.php/file/get/sis/t_cp/bb81d2e7-d6e6-45f4-8582-9983f48ea0b5_report.pdf" TargetMode="External"/><Relationship Id="rId735" Type="http://schemas.openxmlformats.org/officeDocument/2006/relationships/hyperlink" Target="https://employee.uc.ac.id/index.php/file/get/sis/t_cp/36f9c4be-e8ee-4021-bf0c-4f044795b0df_assignmentletter.pdf" TargetMode="External"/><Relationship Id="rId942" Type="http://schemas.openxmlformats.org/officeDocument/2006/relationships/hyperlink" Target="https://employee.uc.ac.id/index.php/file/get/sis/t_cp/multi/ea2ba900-2df0-421c-9d42-99e7a8166fa4_assignmentletter.png" TargetMode="External"/><Relationship Id="rId1158" Type="http://schemas.openxmlformats.org/officeDocument/2006/relationships/hyperlink" Target="https://icoen.org/" TargetMode="External"/><Relationship Id="rId1365" Type="http://schemas.openxmlformats.org/officeDocument/2006/relationships/hyperlink" Target="https://employee.uc.ac.id/index.php/file/get/sis/t_cp/multi/c77a0b11-9336-11ee-859c-000d3ac6bafe.png" TargetMode="External"/><Relationship Id="rId1572" Type="http://schemas.openxmlformats.org/officeDocument/2006/relationships/hyperlink" Target="https://employee.uc.ac.id/index.php/file/get/sis/t_cp/875e2882-0a08-4eb1-9b88-9fa03186f3aa_assignmentletter.pdf" TargetMode="External"/><Relationship Id="rId1018" Type="http://schemas.openxmlformats.org/officeDocument/2006/relationships/hyperlink" Target="https://employee.uc.ac.id/index.php/file/get/sis/t_cp/multi/788bf208-d6dc-11ee-bd6c-000d3ac6bafe_assignmentletter.png" TargetMode="External"/><Relationship Id="rId1225" Type="http://schemas.openxmlformats.org/officeDocument/2006/relationships/hyperlink" Target="https://employee.uc.ac.id/index.php/file/get/sis/t_cp/b3c91462-81d7-11ee-8546-000d3ac6bafe.jpeg" TargetMode="External"/><Relationship Id="rId1432" Type="http://schemas.openxmlformats.org/officeDocument/2006/relationships/hyperlink" Target="https://www.instagram.com/p/CrdhgqyJ0mW/?igsh=MXFp" TargetMode="External"/><Relationship Id="rId71" Type="http://schemas.openxmlformats.org/officeDocument/2006/relationships/hyperlink" Target="https://icoen.org/" TargetMode="External"/><Relationship Id="rId802" Type="http://schemas.openxmlformats.org/officeDocument/2006/relationships/hyperlink" Target="https://employee.uc.ac.id/index.php/file/get/sis/t_cp/97a2c575-37d7-4c48-8313-c3c19ba8fa65_sertifikat.pdf" TargetMode="External"/><Relationship Id="rId29" Type="http://schemas.openxmlformats.org/officeDocument/2006/relationships/hyperlink" Target="https://employee.uc.ac.id/index.php/file/get/sis/t_cp/0ab1894f-b0a0-4762-b3bd-259690cdec1e_dokumentasi.png" TargetMode="External"/><Relationship Id="rId178" Type="http://schemas.openxmlformats.org/officeDocument/2006/relationships/hyperlink" Target="https://employee.uc.ac.id/index.php/file/get/sis/t_cp/multi/44388237-9417-11ee-bd04-000d3ac6bafe.png" TargetMode="External"/><Relationship Id="rId385" Type="http://schemas.openxmlformats.org/officeDocument/2006/relationships/hyperlink" Target="https://employee.uc.ac.id/index.php/file/get/sis/t_cp/multi/44388237-9417-11ee-bd04-000d3ac6bafe.png" TargetMode="External"/><Relationship Id="rId592" Type="http://schemas.openxmlformats.org/officeDocument/2006/relationships/hyperlink" Target="https://employee.uc.ac.id/index.php/file/get/sis/t_cp/36564a0c-f85d-44a1-81b6-f158fec38bbf_assignmentletter.pdf" TargetMode="External"/><Relationship Id="rId245" Type="http://schemas.openxmlformats.org/officeDocument/2006/relationships/hyperlink" Target="https://icoen.org/" TargetMode="External"/><Relationship Id="rId452" Type="http://schemas.openxmlformats.org/officeDocument/2006/relationships/hyperlink" Target="https://employee.uc.ac.id/index.php/file/get/sis/t_cp/multi/44388237-9417-11ee-bd04-000d3ac6bafe.png" TargetMode="External"/><Relationship Id="rId897" Type="http://schemas.openxmlformats.org/officeDocument/2006/relationships/hyperlink" Target="https://employee.uc.ac.id/index.php/file/get/sis/t_cp/6d61e49c-b3a3-11ee-8890-000d3ac6bafe_dokumentasi.jpg" TargetMode="External"/><Relationship Id="rId1082" Type="http://schemas.openxmlformats.org/officeDocument/2006/relationships/hyperlink" Target="https://employee.uc.ac.id/index.php/file/get/sis/t_cp/039d5648-0aa7-11ee-bf38-000d3ac6bafe.jpg" TargetMode="External"/><Relationship Id="rId105" Type="http://schemas.openxmlformats.org/officeDocument/2006/relationships/hyperlink" Target="https://icoen.org/" TargetMode="External"/><Relationship Id="rId312" Type="http://schemas.openxmlformats.org/officeDocument/2006/relationships/hyperlink" Target="https://employee.uc.ac.id/index.php/file/get/sis/t_cp/7aa6c4b5-3d25-11ee-8e81-000d3ac6bafe_documentation.jpg" TargetMode="External"/><Relationship Id="rId757" Type="http://schemas.openxmlformats.org/officeDocument/2006/relationships/hyperlink" Target="http://ejournal.kopertais4.or.id/tapalkuda/index.p" TargetMode="External"/><Relationship Id="rId964" Type="http://schemas.openxmlformats.org/officeDocument/2006/relationships/hyperlink" Target="https://linktr.ee/artizen2023?fbclid=PAAaZEnWoMot8" TargetMode="External"/><Relationship Id="rId1387" Type="http://schemas.openxmlformats.org/officeDocument/2006/relationships/hyperlink" Target="https://employee.uc.ac.id/index.php/file/get/sis/t_cp/c947b937-ab8a-11ee-8797-000d3ac6bafe_assignmentletter.pdf" TargetMode="External"/><Relationship Id="rId1594" Type="http://schemas.openxmlformats.org/officeDocument/2006/relationships/hyperlink" Target="https://linktr.ee/ESPORTSOFUTM_2122?fbclid=PAAaZ-x" TargetMode="External"/><Relationship Id="rId93" Type="http://schemas.openxmlformats.org/officeDocument/2006/relationships/hyperlink" Target="https://www.instagram.com/p/C65vZv2L2Fh/?utm_sourc" TargetMode="External"/><Relationship Id="rId617" Type="http://schemas.openxmlformats.org/officeDocument/2006/relationships/hyperlink" Target="https://employee.uc.ac.id/index.php/file/get/sis/t_cp/3ef4de4f-d704-11ee-bd6c-000d3ac6bafe.pdf" TargetMode="External"/><Relationship Id="rId824" Type="http://schemas.openxmlformats.org/officeDocument/2006/relationships/hyperlink" Target="https://employee.uc.ac.id/index.php/file/get/sis/t_cp/7f39915d-197e-11ee-891a-000d3ac6bafe.jpg" TargetMode="External"/><Relationship Id="rId1247" Type="http://schemas.openxmlformats.org/officeDocument/2006/relationships/hyperlink" Target="https://employee.uc.ac.id/index.php/file/get/sis/t_cp/multi/9a52b3e9-0b53-4d6f-afc8-6d86f7dcc1f1_assignmentletter.png" TargetMode="External"/><Relationship Id="rId1454" Type="http://schemas.openxmlformats.org/officeDocument/2006/relationships/hyperlink" Target="https://employee.uc.ac.id/index.php/file/get/sis/t_cp/8c476fb4-8879-11ee-b91a-000d3ac6bafe_assignmentletter.pdf" TargetMode="External"/><Relationship Id="rId1661" Type="http://schemas.openxmlformats.org/officeDocument/2006/relationships/hyperlink" Target="https://employee.uc.ac.id/index.php/file/get/sis/t_cp/ba2b7ae0-0fa0-11ee-bb52-000d3ac6bafe_report.pdf" TargetMode="External"/><Relationship Id="rId1107" Type="http://schemas.openxmlformats.org/officeDocument/2006/relationships/hyperlink" Target="https://employee.uc.ac.id/index.php/file/get/sis/t_cp/multi/30b83580-6c99-11ee-bdc1-000d3ac6bafe_assignmentletter.png" TargetMode="External"/><Relationship Id="rId1314" Type="http://schemas.openxmlformats.org/officeDocument/2006/relationships/hyperlink" Target="https://employee.uc.ac.id/index.php/file/get/sis/t_cp/af850e38-c36c-11ee-a3dd-000d3ac6bafe_dokumentasi.JPG" TargetMode="External"/><Relationship Id="rId1521" Type="http://schemas.openxmlformats.org/officeDocument/2006/relationships/hyperlink" Target="https://employee.uc.ac.id/index.php/file/get/sis/t_cp/7c5503c0-9d61-47f1-8b64-d922d959a781_report.pdf" TargetMode="External"/><Relationship Id="rId1619" Type="http://schemas.openxmlformats.org/officeDocument/2006/relationships/hyperlink" Target="https://www.instagram.com/p/CkNS1v4JTrS/?igshid=Nz" TargetMode="External"/><Relationship Id="rId20" Type="http://schemas.openxmlformats.org/officeDocument/2006/relationships/hyperlink" Target="https://employee.uc.ac.id/index.php/file/get/sis/t_cp/41901f15-27c5-11ee-84e6-000d3ac6bafe.pdf" TargetMode="External"/><Relationship Id="rId267" Type="http://schemas.openxmlformats.org/officeDocument/2006/relationships/hyperlink" Target="https://employee.uc.ac.id/index.php/file/get/sis/t_cp/bb5f91c0-98c4-4270-b7f4-9cecd04bb6a4_assignmentletter.pdf" TargetMode="External"/><Relationship Id="rId474" Type="http://schemas.openxmlformats.org/officeDocument/2006/relationships/hyperlink" Target="https://icoen.org/" TargetMode="External"/><Relationship Id="rId127" Type="http://schemas.openxmlformats.org/officeDocument/2006/relationships/hyperlink" Target="https://employee.uc.ac.id/index.php/file/get/sis/t_cp/edd763cc-70a1-4d9f-a348-f8de13b31887.jpg" TargetMode="External"/><Relationship Id="rId681" Type="http://schemas.openxmlformats.org/officeDocument/2006/relationships/hyperlink" Target="https://employee.uc.ac.id/index.php/file/get/sis/t_cp/9619e8bc-d191-4a6b-9203-3f628d59ebd9_assignmentletter.jpeg" TargetMode="External"/><Relationship Id="rId779" Type="http://schemas.openxmlformats.org/officeDocument/2006/relationships/hyperlink" Target="https://employee.uc.ac.id/index.php/file/get/sis/t_cp/31e58a11-4bbd-11ee-9c81-000d3ac6bafe_assignmentletter.pdf" TargetMode="External"/><Relationship Id="rId986" Type="http://schemas.openxmlformats.org/officeDocument/2006/relationships/hyperlink" Target="https://employee.uc.ac.id/index.php/file/get/sis/t_cp/43f54e89-0aab-11ee-bf38-000d3ac6bafe_assignmentletter.pdf" TargetMode="External"/><Relationship Id="rId334" Type="http://schemas.openxmlformats.org/officeDocument/2006/relationships/hyperlink" Target="https://icoen.org/" TargetMode="External"/><Relationship Id="rId541" Type="http://schemas.openxmlformats.org/officeDocument/2006/relationships/hyperlink" Target="https://employee.uc.ac.id/index.php/file/get/sis/t_cp/ba971ffc-c3db-45b6-8df6-66e1dc7d8d5d_dokumentasi.jpg" TargetMode="External"/><Relationship Id="rId639" Type="http://schemas.openxmlformats.org/officeDocument/2006/relationships/hyperlink" Target="https://employee.uc.ac.id/index.php/file/get/sis/t_cp/922e7ea7-1825-418d-9b01-0616d8138246_assignmentletter.pdf" TargetMode="External"/><Relationship Id="rId1171" Type="http://schemas.openxmlformats.org/officeDocument/2006/relationships/hyperlink" Target="https://employee.uc.ac.id/index.php/file/get/sis/t_cp/multi/8b6e0708-9fc1-4208-a9b6-17c1a7d8d3ec_report.pdf" TargetMode="External"/><Relationship Id="rId1269" Type="http://schemas.openxmlformats.org/officeDocument/2006/relationships/hyperlink" Target="https://employee.uc.ac.id/index.php/file/get/sis/t_cp/4aba0778-e4c9-11ee-9dbe-000d3ac6bafe_assignmentletter.pdf" TargetMode="External"/><Relationship Id="rId1476" Type="http://schemas.openxmlformats.org/officeDocument/2006/relationships/hyperlink" Target="https://employee.uc.ac.id/index.php/file/get/sis/t_cp/multi/9b67effe-9ba4-11ed-b870-000d3ac6bafe.png" TargetMode="External"/><Relationship Id="rId401" Type="http://schemas.openxmlformats.org/officeDocument/2006/relationships/hyperlink" Target="https://employee.uc.ac.id/index.php/file/get/sis/t_cp/multi/44388237-9417-11ee-bd04-000d3ac6bafe.png" TargetMode="External"/><Relationship Id="rId846" Type="http://schemas.openxmlformats.org/officeDocument/2006/relationships/hyperlink" Target="https://employee.uc.ac.id/index.php/file/get/sis/t_cp/34e17593-1e1e-11ee-b97f-000d3ac6bafe_report.pdf" TargetMode="External"/><Relationship Id="rId1031" Type="http://schemas.openxmlformats.org/officeDocument/2006/relationships/hyperlink" Target="https://employee.uc.ac.id/index.php/file/get/sis/t_cp/multi/30b83580-6c99-11ee-bdc1-000d3ac6bafe_assignmentletter.png" TargetMode="External"/><Relationship Id="rId1129" Type="http://schemas.openxmlformats.org/officeDocument/2006/relationships/hyperlink" Target="https://employee.uc.ac.id/index.php/file/get/sis/t_cp/ea937e12-2163-4f34-9480-825a64243757_surat_tugas.pdf" TargetMode="External"/><Relationship Id="rId706" Type="http://schemas.openxmlformats.org/officeDocument/2006/relationships/hyperlink" Target="https://employee.uc.ac.id/index.php/file/get/sis/t_cp/b07819d9-2d87-11ed-a8a0-000d3ac6bafe_assignmentletter.pdf" TargetMode="External"/><Relationship Id="rId913" Type="http://schemas.openxmlformats.org/officeDocument/2006/relationships/hyperlink" Target="https://employee.uc.ac.id/index.php/file/get/sis/t_cp/52080b8b-89cf-11ee-a7ca-000d3ac6bafe_assignmentletter.pdf" TargetMode="External"/><Relationship Id="rId1336" Type="http://schemas.openxmlformats.org/officeDocument/2006/relationships/hyperlink" Target="https://employee.uc.ac.id/index.php/file/get/sis/t_cp/d2abb763-89e8-11ee-a2c7-000d3ac6bafe_sertifikat.jpeg" TargetMode="External"/><Relationship Id="rId1543" Type="http://schemas.openxmlformats.org/officeDocument/2006/relationships/hyperlink" Target="https://www.instagram.com/p/C6Lv9fSxukZ/?igsh=MWox" TargetMode="External"/><Relationship Id="rId42" Type="http://schemas.openxmlformats.org/officeDocument/2006/relationships/hyperlink" Target="https://employee.uc.ac.id/index.php/file/get/sis/t_cp/multi/44388237-9417-11ee-bd04-000d3ac6bafe_assignmentletter.png" TargetMode="External"/><Relationship Id="rId1403" Type="http://schemas.openxmlformats.org/officeDocument/2006/relationships/hyperlink" Target="https://instagram.com/dutainspirasi.indonesia?igsh" TargetMode="External"/><Relationship Id="rId1610" Type="http://schemas.openxmlformats.org/officeDocument/2006/relationships/hyperlink" Target="https://employee.uc.ac.id/index.php/file/get/sis/t_cp/b59164c7-7984-47aa-8c25-d232df4b7709_report.pdf" TargetMode="External"/><Relationship Id="rId191" Type="http://schemas.openxmlformats.org/officeDocument/2006/relationships/hyperlink" Target="https://icoen.org/" TargetMode="External"/><Relationship Id="rId289" Type="http://schemas.openxmlformats.org/officeDocument/2006/relationships/hyperlink" Target="https://employee.uc.ac.id/index.php/file/get/sis/t_cp/multi/44388237-9417-11ee-bd04-000d3ac6bafe.png" TargetMode="External"/><Relationship Id="rId496" Type="http://schemas.openxmlformats.org/officeDocument/2006/relationships/hyperlink" Target="https://sma.pusatprestasinasional.kemdikbud.go.id/" TargetMode="External"/><Relationship Id="rId149" Type="http://schemas.openxmlformats.org/officeDocument/2006/relationships/hyperlink" Target="https://employee.uc.ac.id/index.php/file/get/sis/t_cp/multi/44388237-9417-11ee-bd04-000d3ac6bafe.png" TargetMode="External"/><Relationship Id="rId356" Type="http://schemas.openxmlformats.org/officeDocument/2006/relationships/hyperlink" Target="https://www.bcacompetition.co.id/" TargetMode="External"/><Relationship Id="rId563" Type="http://schemas.openxmlformats.org/officeDocument/2006/relationships/hyperlink" Target="https://employee.uc.ac.id/index.php/file/get/sis/t_cp/443e1507-b5e1-11ee-83a6-000d3ac6bafe_surat_tugas.pdf" TargetMode="External"/><Relationship Id="rId770" Type="http://schemas.openxmlformats.org/officeDocument/2006/relationships/hyperlink" Target="https://employee.uc.ac.id/index.php/file/get/sis/t_cp/1b7f44e0-c8e1-408d-a7da-e76fd79461f6_report.pdf" TargetMode="External"/><Relationship Id="rId1193" Type="http://schemas.openxmlformats.org/officeDocument/2006/relationships/hyperlink" Target="https://employee.uc.ac.id/index.php/file/get/sis/t_cp/multi/8b6e0708-9fc1-4208-a9b6-17c1a7d8d3ec_assignmentletter.png" TargetMode="External"/><Relationship Id="rId216" Type="http://schemas.openxmlformats.org/officeDocument/2006/relationships/hyperlink" Target="https://employee.uc.ac.id/index.php/file/get/sis/t_cp/multi/44388237-9417-11ee-bd04-000d3ac6bafe.png" TargetMode="External"/><Relationship Id="rId423" Type="http://schemas.openxmlformats.org/officeDocument/2006/relationships/hyperlink" Target="https://employee.uc.ac.id/index.php/file/get/sis/t_cp/multi/44388237-9417-11ee-bd04-000d3ac6bafe.png" TargetMode="External"/><Relationship Id="rId868" Type="http://schemas.openxmlformats.org/officeDocument/2006/relationships/hyperlink" Target="https://employee.uc.ac.id/index.php/file/get/sis/t_cp/4d91b36a-c211-11ed-aeb7-000d3ac6bafe.jpg" TargetMode="External"/><Relationship Id="rId1053" Type="http://schemas.openxmlformats.org/officeDocument/2006/relationships/hyperlink" Target="https://employee.uc.ac.id/index.php/file/get/sis/t_cp/multi/30b83580-6c99-11ee-bdc1-000d3ac6bafe_report.png" TargetMode="External"/><Relationship Id="rId1260" Type="http://schemas.openxmlformats.org/officeDocument/2006/relationships/hyperlink" Target="https://employee.uc.ac.id/index.php/file/get/sis/t_cp/ea0c5deb-90aa-4817-9043-62679a871e6a_assignmentletter.pdf" TargetMode="External"/><Relationship Id="rId1498" Type="http://schemas.openxmlformats.org/officeDocument/2006/relationships/hyperlink" Target="https://lokreatif.org/" TargetMode="External"/><Relationship Id="rId630" Type="http://schemas.openxmlformats.org/officeDocument/2006/relationships/hyperlink" Target="https://jurnal.politeknik-kebumen.ac.id/E-Bis/arti" TargetMode="External"/><Relationship Id="rId728" Type="http://schemas.openxmlformats.org/officeDocument/2006/relationships/hyperlink" Target="https://employee.uc.ac.id/index.php/file/get/sis/t_cp/9d0183b8-427c-4b34-9470-06a4d3d2b6bf_report.jpg" TargetMode="External"/><Relationship Id="rId935" Type="http://schemas.openxmlformats.org/officeDocument/2006/relationships/hyperlink" Target="https://instagram.com/thesocialite.id?igshid=MzRlO" TargetMode="External"/><Relationship Id="rId1358" Type="http://schemas.openxmlformats.org/officeDocument/2006/relationships/hyperlink" Target="https://pdspatklin.or.id/post/lomba-video-edukasi-" TargetMode="External"/><Relationship Id="rId1565" Type="http://schemas.openxmlformats.org/officeDocument/2006/relationships/hyperlink" Target="https://employee.uc.ac.id/index.php/file/get/sis/t_cp/051a4a88-28cc-4409-b35c-a87874efe2ae_surat_tugas.pdf" TargetMode="External"/><Relationship Id="rId64" Type="http://schemas.openxmlformats.org/officeDocument/2006/relationships/hyperlink" Target="https://employee.uc.ac.id/index.php/file/get/sis/t_cp/b81ec0e1-ccc4-11ee-9ce3-000d3ac6bafe_report.pdf" TargetMode="External"/><Relationship Id="rId1120" Type="http://schemas.openxmlformats.org/officeDocument/2006/relationships/hyperlink" Target="https://employee.uc.ac.id/index.php/file/get/sis/t_cp/58d57241-ba81-11ee-a414-000d3ac6bafe_sertifikat.pdf" TargetMode="External"/><Relationship Id="rId1218" Type="http://schemas.openxmlformats.org/officeDocument/2006/relationships/hyperlink" Target="https://employee.uc.ac.id/index.php/file/get/sis/t_cp/multi/8b6e0708-9fc1-4208-a9b6-17c1a7d8d3ec_report.pdf" TargetMode="External"/><Relationship Id="rId1425" Type="http://schemas.openxmlformats.org/officeDocument/2006/relationships/hyperlink" Target="https://employee.uc.ac.id/index.php/file/get/sis/t_cp/39b98329-9f20-11ed-b9cf-000d3ac6bafe_documentation.jpg" TargetMode="External"/><Relationship Id="rId1632" Type="http://schemas.openxmlformats.org/officeDocument/2006/relationships/hyperlink" Target="https://employee.uc.ac.id/index.php/file/get/sis/t_cp/multi/2581dc63-f9cf-11ed-88da-000d3ac6bafe_documentation.png" TargetMode="External"/><Relationship Id="rId280" Type="http://schemas.openxmlformats.org/officeDocument/2006/relationships/hyperlink" Target="https://www.instagram.com/euforia_umn/?img_index=1" TargetMode="External"/><Relationship Id="rId140" Type="http://schemas.openxmlformats.org/officeDocument/2006/relationships/hyperlink" Target="https://employee.uc.ac.id/index.php/file/get/sis/t_cp/multi/7e8e05a5-b9f9-4fdb-876b-56da4c497509_assignmentletter.pdf" TargetMode="External"/><Relationship Id="rId378" Type="http://schemas.openxmlformats.org/officeDocument/2006/relationships/hyperlink" Target="https://employee.uc.ac.id/index.php/file/get/sis/t_cp/multi/44388237-9417-11ee-bd04-000d3ac6bafe_assignmentletter.png" TargetMode="External"/><Relationship Id="rId585" Type="http://schemas.openxmlformats.org/officeDocument/2006/relationships/hyperlink" Target="https://employee.uc.ac.id/index.php/file/get/sis/t_cp/ddf41bcb-9c9a-11ee-b903-000d3ac6bafe_assignmentletter.jpg" TargetMode="External"/><Relationship Id="rId792" Type="http://schemas.openxmlformats.org/officeDocument/2006/relationships/hyperlink" Target="https://employee.uc.ac.id/index.php/file/get/sis/t_cp/97a2c575-37d7-4c48-8313-c3c19ba8fa65_sertifikat.pdf" TargetMode="External"/><Relationship Id="rId6" Type="http://schemas.openxmlformats.org/officeDocument/2006/relationships/hyperlink" Target="https://employee.uc.ac.id/index.php/file/get/sis/t_cp/multi/44388237-9417-11ee-bd04-000d3ac6bafe.png" TargetMode="External"/><Relationship Id="rId238" Type="http://schemas.openxmlformats.org/officeDocument/2006/relationships/hyperlink" Target="https://employee.uc.ac.id/index.php/file/get/sis/t_cp/3dc31604-af7a-41ab-811c-eef13aadb32d_dokumentasi.jpg" TargetMode="External"/><Relationship Id="rId445" Type="http://schemas.openxmlformats.org/officeDocument/2006/relationships/hyperlink" Target="https://icoen.org/" TargetMode="External"/><Relationship Id="rId652" Type="http://schemas.openxmlformats.org/officeDocument/2006/relationships/hyperlink" Target="https://employee.uc.ac.id/index.php/file/get/sis/t_cp/0201b413-9976-11ee-ad3c-000d3ac6bafe.pdf" TargetMode="External"/><Relationship Id="rId1075" Type="http://schemas.openxmlformats.org/officeDocument/2006/relationships/hyperlink" Target="https://employee.uc.ac.id/index.php/file/get/sis/t_cp/multi/66ef820b-82bc-11ee-8a78-000d3ac6bafe_report.zip" TargetMode="External"/><Relationship Id="rId1282" Type="http://schemas.openxmlformats.org/officeDocument/2006/relationships/hyperlink" Target="https://employee.uc.ac.id/index.php/file/get/sis/t_cp/multi/ab8893fe-6443-47f2-a856-5b46f9285b88.png" TargetMode="External"/><Relationship Id="rId305" Type="http://schemas.openxmlformats.org/officeDocument/2006/relationships/hyperlink" Target="https://employee.uc.ac.id/index.php/file/get/sis/t_cp/7b56df10-9ee5-11ee-a41a-000d3ac6bafe_dokumentasi.jpeg" TargetMode="External"/><Relationship Id="rId512" Type="http://schemas.openxmlformats.org/officeDocument/2006/relationships/hyperlink" Target="https://employee.uc.ac.id/index.php/file/get/sis/t_cp/ea937e12-2163-4f34-9480-825a64243757_surat_tugas.pdf" TargetMode="External"/><Relationship Id="rId957" Type="http://schemas.openxmlformats.org/officeDocument/2006/relationships/hyperlink" Target="https://employee.uc.ac.id/index.php/file/get/sis/t_cp/62a1c31d-66c2-46db-b937-eb40e8b65def_dokumentasi.jpg" TargetMode="External"/><Relationship Id="rId1142" Type="http://schemas.openxmlformats.org/officeDocument/2006/relationships/hyperlink" Target="https://employee.uc.ac.id/index.php/file/get/sis/t_cp/multi/30b83580-6c99-11ee-bdc1-000d3ac6bafe_assignmentletter.png" TargetMode="External"/><Relationship Id="rId1587" Type="http://schemas.openxmlformats.org/officeDocument/2006/relationships/hyperlink" Target="https://employee.uc.ac.id/index.php/file/get/sis/t_cp/e3685265-911d-11ee-9fdc-000d3ac6bafe_surat_tugas.pdf" TargetMode="External"/><Relationship Id="rId86" Type="http://schemas.openxmlformats.org/officeDocument/2006/relationships/hyperlink" Target="https://icoen.org/" TargetMode="External"/><Relationship Id="rId817" Type="http://schemas.openxmlformats.org/officeDocument/2006/relationships/hyperlink" Target="https://employee.uc.ac.id/index.php/file/get/sis/t_cp/cfb119b5-2452-11ee-af40-000d3ac6bafe_report.jpg" TargetMode="External"/><Relationship Id="rId1002" Type="http://schemas.openxmlformats.org/officeDocument/2006/relationships/hyperlink" Target="https://employee.uc.ac.id/index.php/file/get/sis/t_cp/multi/788bf208-d6dc-11ee-bd6c-000d3ac6bafe_assignmentletter.png" TargetMode="External"/><Relationship Id="rId1447" Type="http://schemas.openxmlformats.org/officeDocument/2006/relationships/hyperlink" Target="https://employee.uc.ac.id/index.php/file/get/sis/t_cp/5a95f895-8a75-11ee-83a5-000d3ac6bafe_assignmentletter.pdf" TargetMode="External"/><Relationship Id="rId1654" Type="http://schemas.openxmlformats.org/officeDocument/2006/relationships/hyperlink" Target="https://employee.uc.ac.id/index.php/file/get/sis/t_cp/d2abb763-89e8-11ee-a2c7-000d3ac6bafe_surat_tugas.pdf" TargetMode="External"/><Relationship Id="rId1307" Type="http://schemas.openxmlformats.org/officeDocument/2006/relationships/hyperlink" Target="https://employee.uc.ac.id/index.php/file/get/sis/t_cp/d5f14192-9cd3-4c59-a308-b918d8bd9a1c_dokumentasi.jpg" TargetMode="External"/><Relationship Id="rId1514" Type="http://schemas.openxmlformats.org/officeDocument/2006/relationships/hyperlink" Target="https://employee.uc.ac.id/index.php/file/get/sis/t_cp/db5f459a-883c-11ee-ae4d-000d3ac6bafe_assignmentletter.pdf" TargetMode="External"/><Relationship Id="rId13" Type="http://schemas.openxmlformats.org/officeDocument/2006/relationships/hyperlink" Target="https://icoen.org/" TargetMode="External"/><Relationship Id="rId162" Type="http://schemas.openxmlformats.org/officeDocument/2006/relationships/hyperlink" Target="https://www.instagram.com/p/C4-EZVsSupw/?igsh=NG05" TargetMode="External"/><Relationship Id="rId467" Type="http://schemas.openxmlformats.org/officeDocument/2006/relationships/hyperlink" Target="https://employee.uc.ac.id/index.php/file/get/sis/t_cp/multi/44388237-9417-11ee-bd04-000d3ac6bafe_assignmentletter.png" TargetMode="External"/><Relationship Id="rId1097" Type="http://schemas.openxmlformats.org/officeDocument/2006/relationships/hyperlink" Target="https://employee.uc.ac.id/index.php/file/get/sis/t_cp/multi/b2cbdb74-6e4b-11ee-9d9a-000d3ac6bafe_assignmentletter.pdf" TargetMode="External"/><Relationship Id="rId674" Type="http://schemas.openxmlformats.org/officeDocument/2006/relationships/hyperlink" Target="https://employee.uc.ac.id/index.php/file/get/sis/t_cp/a23a31e9-d520-11ee-b97d-000d3ac6bafe_assignmentletter.pdf" TargetMode="External"/><Relationship Id="rId881" Type="http://schemas.openxmlformats.org/officeDocument/2006/relationships/hyperlink" Target="https://employee.uc.ac.id/index.php/file/get/sis/t_cp/e8aa595e-7307-11ee-b20d-000d3ac6bafe.pdf" TargetMode="External"/><Relationship Id="rId979" Type="http://schemas.openxmlformats.org/officeDocument/2006/relationships/hyperlink" Target="https://employee.uc.ac.id/index.php/file/get/sis/t_cp/multi/b36d08ca-5852-11ee-86ec-000d3ac6bafe_report.png" TargetMode="External"/><Relationship Id="rId327" Type="http://schemas.openxmlformats.org/officeDocument/2006/relationships/hyperlink" Target="https://employee.uc.ac.id/index.php/file/get/sis/t_cp/multi/44388237-9417-11ee-bd04-000d3ac6bafe_assignmentletter.png" TargetMode="External"/><Relationship Id="rId534" Type="http://schemas.openxmlformats.org/officeDocument/2006/relationships/hyperlink" Target="https://employee.uc.ac.id/index.php/file/get/sis/t_cp/a80bdfbd-5304-11ee-b3d1-000d3ac6bafe_report.pdf" TargetMode="External"/><Relationship Id="rId741" Type="http://schemas.openxmlformats.org/officeDocument/2006/relationships/hyperlink" Target="https://employee.uc.ac.id/index.php/file/get/sis/t_cp/9e78ce25-d178-11ee-a3dd-000d3ac6bafe_assignmentletter.pdf" TargetMode="External"/><Relationship Id="rId839" Type="http://schemas.openxmlformats.org/officeDocument/2006/relationships/hyperlink" Target="https://employee.uc.ac.id/index.php/file/get/sis/t_cp/9df58287-1d93-11ee-ab97-000d3ac6bafe_assignmentletter.pdf" TargetMode="External"/><Relationship Id="rId1164" Type="http://schemas.openxmlformats.org/officeDocument/2006/relationships/hyperlink" Target="https://employee.uc.ac.id/index.php/file/get/sis/t_cp/bf6ac97f-2ab8-11ee-ad49-000d3ac6bafe_report.pdf" TargetMode="External"/><Relationship Id="rId1371" Type="http://schemas.openxmlformats.org/officeDocument/2006/relationships/hyperlink" Target="https://employee.uc.ac.id/index.php/file/get/sis/t_cp/017351f4-72dd-11ee-b20d-000d3ac6bafe.pdf" TargetMode="External"/><Relationship Id="rId1469" Type="http://schemas.openxmlformats.org/officeDocument/2006/relationships/hyperlink" Target="https://employee.uc.ac.id/index.php/file/get/sis/t_cp/292bf707-ee66-4f1e-996d-694c61156203_report.pdf" TargetMode="External"/><Relationship Id="rId601" Type="http://schemas.openxmlformats.org/officeDocument/2006/relationships/hyperlink" Target="https://employee.uc.ac.id/index.php/file/get/sis/t_cp/9e45b780-0379-11ee-9899-000d3ac6bafe.png" TargetMode="External"/><Relationship Id="rId1024" Type="http://schemas.openxmlformats.org/officeDocument/2006/relationships/hyperlink" Target="https://employee.uc.ac.id/index.php/file/get/sis/t_cp/multi/66ef820b-82bc-11ee-8a78-000d3ac6bafe_report.zip" TargetMode="External"/><Relationship Id="rId1231" Type="http://schemas.openxmlformats.org/officeDocument/2006/relationships/hyperlink" Target="https://employee.uc.ac.id/index.php/file/get/sis/t_cp/multi/8b6e0708-9fc1-4208-a9b6-17c1a7d8d3ec_report.pdf" TargetMode="External"/><Relationship Id="rId906" Type="http://schemas.openxmlformats.org/officeDocument/2006/relationships/hyperlink" Target="https://employee.uc.ac.id/index.php/file/get/sis/t_cp/multi/1227593c-6091-4243-bd44-7536970c551c_assignmentletter.png" TargetMode="External"/><Relationship Id="rId1329" Type="http://schemas.openxmlformats.org/officeDocument/2006/relationships/hyperlink" Target="https://employee.uc.ac.id/index.php/file/get/sis/t_cp/multi/2581dc63-f9cf-11ed-88da-000d3ac6bafe_assignmentletter.png" TargetMode="External"/><Relationship Id="rId1536" Type="http://schemas.openxmlformats.org/officeDocument/2006/relationships/hyperlink" Target="https://employee.uc.ac.id/index.php/file/get/sis/t_cp/051a4a88-28cc-4409-b35c-a87874efe2ae_sertifikat.pdf" TargetMode="External"/><Relationship Id="rId35" Type="http://schemas.openxmlformats.org/officeDocument/2006/relationships/hyperlink" Target="https://employee.uc.ac.id/index.php/file/get/sis/t_cp/0647ce11-78ee-11ed-addc-000d3ac6bafe.jpeg" TargetMode="External"/><Relationship Id="rId1603" Type="http://schemas.openxmlformats.org/officeDocument/2006/relationships/hyperlink" Target="https://employee.uc.ac.id/index.php/file/get/sis/t_cp/e3685265-911d-11ee-9fdc-000d3ac6bafe_surat_tugas.pdf" TargetMode="External"/><Relationship Id="rId184" Type="http://schemas.openxmlformats.org/officeDocument/2006/relationships/hyperlink" Target="https://employee.uc.ac.id/index.php/file/get/sis/t_cp/multi/44388237-9417-11ee-bd04-000d3ac6bafe.png" TargetMode="External"/><Relationship Id="rId391" Type="http://schemas.openxmlformats.org/officeDocument/2006/relationships/hyperlink" Target="https://icoen.org/" TargetMode="External"/><Relationship Id="rId251" Type="http://schemas.openxmlformats.org/officeDocument/2006/relationships/hyperlink" Target="https://icoen.org/" TargetMode="External"/><Relationship Id="rId489" Type="http://schemas.openxmlformats.org/officeDocument/2006/relationships/hyperlink" Target="https://employee.uc.ac.id/index.php/file/get/sis/t_cp/multi/44388237-9417-11ee-bd04-000d3ac6bafe.png" TargetMode="External"/><Relationship Id="rId696" Type="http://schemas.openxmlformats.org/officeDocument/2006/relationships/hyperlink" Target="https://employee.uc.ac.id/index.php/file/get/sis/t_cp/multi/4a999b55-3400-11ed-9218-000d3ac6bafe_report.pdf" TargetMode="External"/><Relationship Id="rId349" Type="http://schemas.openxmlformats.org/officeDocument/2006/relationships/hyperlink" Target="https://employee.uc.ac.id/index.php/file/get/sis/t_cp/multi/44388237-9417-11ee-bd04-000d3ac6bafe_assignmentletter.png" TargetMode="External"/><Relationship Id="rId556" Type="http://schemas.openxmlformats.org/officeDocument/2006/relationships/hyperlink" Target="https://employee.uc.ac.id/index.php/file/get/sis/t_cp/b0a865f5-d9d2-11ee-8eba-000d3ac6bafe.png" TargetMode="External"/><Relationship Id="rId763" Type="http://schemas.openxmlformats.org/officeDocument/2006/relationships/hyperlink" Target="https://employee.uc.ac.id/index.php/file/get/sis/t_cp/f2e61fa3-b05a-11ee-a3b3-000d3ac6bafe.pdf" TargetMode="External"/><Relationship Id="rId1186" Type="http://schemas.openxmlformats.org/officeDocument/2006/relationships/hyperlink" Target="https://employee.uc.ac.id/index.php/file/get/sis/t_cp/multi/8b6e0708-9fc1-4208-a9b6-17c1a7d8d3ec_assignmentletter.png" TargetMode="External"/><Relationship Id="rId1393" Type="http://schemas.openxmlformats.org/officeDocument/2006/relationships/hyperlink" Target="https://employee.uc.ac.id/index.php/file/get/sis/t_cp/a9543de5-abaf-11ee-8797-000d3ac6bafe_report.pdf" TargetMode="External"/><Relationship Id="rId111" Type="http://schemas.openxmlformats.org/officeDocument/2006/relationships/hyperlink" Target="https://employee.uc.ac.id/index.php/file/get/sis/t_cp/f6118b64-2f35-11ed-8683-000d3ac6bafe_documentation.jpg" TargetMode="External"/><Relationship Id="rId209" Type="http://schemas.openxmlformats.org/officeDocument/2006/relationships/hyperlink" Target="https://employee.uc.ac.id/index.php/file/get/sis/t_cp/7b8b697d-7e18-11ed-934e-000d3ac6bafe_documentation.jpg" TargetMode="External"/><Relationship Id="rId416" Type="http://schemas.openxmlformats.org/officeDocument/2006/relationships/hyperlink" Target="https://icoen.org/" TargetMode="External"/><Relationship Id="rId970" Type="http://schemas.openxmlformats.org/officeDocument/2006/relationships/hyperlink" Target="https://employee.uc.ac.id/index.php/file/get/sis/t_cp/multi/1227593c-6091-4243-bd44-7536970c551c_assignmentletter.png" TargetMode="External"/><Relationship Id="rId1046" Type="http://schemas.openxmlformats.org/officeDocument/2006/relationships/hyperlink" Target="https://employee.uc.ac.id/index.php/file/get/sis/t_cp/multi/30b83580-6c99-11ee-bdc1-000d3ac6bafe_report.png" TargetMode="External"/><Relationship Id="rId1253" Type="http://schemas.openxmlformats.org/officeDocument/2006/relationships/hyperlink" Target="https://employee.uc.ac.id/index.php/file/get/sis/t_cp/637ae19e-e4e7-11ee-9dbe-000d3ac6bafe_report.pdf" TargetMode="External"/><Relationship Id="rId623" Type="http://schemas.openxmlformats.org/officeDocument/2006/relationships/hyperlink" Target="https://employee.uc.ac.id/index.php/file/get/sis/t_cp/1db3775a-b128-11ee-8fdd-000d3ac6bafe_report.pdf" TargetMode="External"/><Relationship Id="rId830" Type="http://schemas.openxmlformats.org/officeDocument/2006/relationships/hyperlink" Target="https://employee.uc.ac.id/index.php/file/get/sis/t_cp/c386679e-70fa-11ee-a572-000d3ac6bafe.jpg" TargetMode="External"/><Relationship Id="rId928" Type="http://schemas.openxmlformats.org/officeDocument/2006/relationships/hyperlink" Target="https://employee.uc.ac.id/index.php/file/get/sis/t_cp/6d61e49c-b3a3-11ee-8890-000d3ac6bafe_sertifikat.jpg" TargetMode="External"/><Relationship Id="rId1460" Type="http://schemas.openxmlformats.org/officeDocument/2006/relationships/hyperlink" Target="https://employee.uc.ac.id/index.php/file/get/sis/t_cp/c0275845-8822-11ee-ae4d-000d3ac6bafe_assignmentletter.pdf" TargetMode="External"/><Relationship Id="rId1558" Type="http://schemas.openxmlformats.org/officeDocument/2006/relationships/hyperlink" Target="https://employee.uc.ac.id/index.php/file/get/sis/t_cp/234fe4ed-eacd-45c0-a06a-9fe931d45c36_dokumentasi.jpeg" TargetMode="External"/><Relationship Id="rId57" Type="http://schemas.openxmlformats.org/officeDocument/2006/relationships/hyperlink" Target="https://www.instagram.com/p/Cusvrp9hf_x/?igshid=MT" TargetMode="External"/><Relationship Id="rId1113" Type="http://schemas.openxmlformats.org/officeDocument/2006/relationships/hyperlink" Target="https://employee.uc.ac.id/index.php/file/get/sis/t_cp/multi/03ce80f6-5852-11ee-86ec-000d3ac6bafe_report.png" TargetMode="External"/><Relationship Id="rId1320" Type="http://schemas.openxmlformats.org/officeDocument/2006/relationships/hyperlink" Target="https://employee.uc.ac.id/index.php/file/get/sis/t_cp/b95fa31e-e4de-11ee-9dbe-000d3ac6bafe_report.pdf" TargetMode="External"/><Relationship Id="rId1418" Type="http://schemas.openxmlformats.org/officeDocument/2006/relationships/hyperlink" Target="https://employee.uc.ac.id/index.php/file/get/sis/t_cp/d7ea3761-ac54-11ee-b2a3-000d3ac6bafe_report.pdf" TargetMode="External"/><Relationship Id="rId1625" Type="http://schemas.openxmlformats.org/officeDocument/2006/relationships/hyperlink" Target="https://employee.uc.ac.id/index.php/file/get/sis/t_cp/de260e2a-f084-11ed-badd-000d3ac6bafe_documentation.jpeg" TargetMode="External"/><Relationship Id="rId273" Type="http://schemas.openxmlformats.org/officeDocument/2006/relationships/hyperlink" Target="https://employee.uc.ac.id/index.php/file/get/sis/t_cp/7b56df10-9ee5-11ee-a41a-000d3ac6bafe_sertifikat.jpeg" TargetMode="External"/><Relationship Id="rId480" Type="http://schemas.openxmlformats.org/officeDocument/2006/relationships/hyperlink" Target="https://icoen.org/" TargetMode="External"/><Relationship Id="rId133" Type="http://schemas.openxmlformats.org/officeDocument/2006/relationships/hyperlink" Target="https://employee.uc.ac.id/index.php/file/get/sis/t_cp/multi/44388237-9417-11ee-bd04-000d3ac6bafe_assignmentletter.png" TargetMode="External"/><Relationship Id="rId340" Type="http://schemas.openxmlformats.org/officeDocument/2006/relationships/hyperlink" Target="https://employee.uc.ac.id/index.php/file/get/sis/t_cp/0bdc2a33-9517-11ee-a8d9-000d3ac6bafe_dokumentasi.jpeg" TargetMode="External"/><Relationship Id="rId578" Type="http://schemas.openxmlformats.org/officeDocument/2006/relationships/hyperlink" Target="https://employee.uc.ac.id/index.php/file/get/sis/t_cp/69f4ac65-a47c-4a98-b6fb-a5774be9691b_report.pdf" TargetMode="External"/><Relationship Id="rId785" Type="http://schemas.openxmlformats.org/officeDocument/2006/relationships/hyperlink" Target="https://employee.uc.ac.id/index.php/file/get/sis/t_cp/7ccf7f84-2a4f-11ee-a2f3-000d3ac6bafe_report.pdf" TargetMode="External"/><Relationship Id="rId992" Type="http://schemas.openxmlformats.org/officeDocument/2006/relationships/hyperlink" Target="https://employee.uc.ac.id/index.php/file/get/sis/t_cp/67eb178f-58ad-4d3b-b3e0-a5dd51107c3c_report.pdf" TargetMode="External"/><Relationship Id="rId200" Type="http://schemas.openxmlformats.org/officeDocument/2006/relationships/hyperlink" Target="https://employee.uc.ac.id/index.php/file/get/sis/t_cp/542b958e-6cca-11ee-bdc1-000d3ac6bafe_documentation.jpg" TargetMode="External"/><Relationship Id="rId438" Type="http://schemas.openxmlformats.org/officeDocument/2006/relationships/hyperlink" Target="https://employee.uc.ac.id/index.php/file/get/sis/t_cp/multi/44388237-9417-11ee-bd04-000d3ac6bafe_assignmentletter.png" TargetMode="External"/><Relationship Id="rId645" Type="http://schemas.openxmlformats.org/officeDocument/2006/relationships/hyperlink" Target="https://employee.uc.ac.id/index.php/file/get/sis/t_cp/ea105357-8da3-11ee-b8fc-000d3ac6bafe_assignmentletter.pdf" TargetMode="External"/><Relationship Id="rId852" Type="http://schemas.openxmlformats.org/officeDocument/2006/relationships/hyperlink" Target="https://employee.uc.ac.id/index.php/file/get/sis/t_cp/d544a8f0-0f80-4911-a83a-ac44de835062_report.pdf" TargetMode="External"/><Relationship Id="rId1068" Type="http://schemas.openxmlformats.org/officeDocument/2006/relationships/hyperlink" Target="https://employee.uc.ac.id/index.php/file/get/sis/t_cp/multi/30b83580-6c99-11ee-bdc1-000d3ac6bafe_assignmentletter.png" TargetMode="External"/><Relationship Id="rId1275" Type="http://schemas.openxmlformats.org/officeDocument/2006/relationships/hyperlink" Target="https://employee.uc.ac.id/index.php/file/get/sis/t_cp/multi/5767f501-9ba4-11ed-b870-000d3ac6bafe.png" TargetMode="External"/><Relationship Id="rId1482" Type="http://schemas.openxmlformats.org/officeDocument/2006/relationships/hyperlink" Target="https://employee.uc.ac.id/index.php/file/get/sis/t_cp/6ecb4c98-d83c-11ee-b701-000d3ac6bafe_report.pdf" TargetMode="External"/><Relationship Id="rId505" Type="http://schemas.openxmlformats.org/officeDocument/2006/relationships/hyperlink" Target="https://employee.uc.ac.id/index.php/file/get/sis/t_cp/33b68316-b991-11ee-bfa0-000d3ac6bafe_dokumentasi.pdf" TargetMode="External"/><Relationship Id="rId712" Type="http://schemas.openxmlformats.org/officeDocument/2006/relationships/hyperlink" Target="https://employee.uc.ac.id/index.php/file/get/sis/t_cp/1cf187db-b514-11ee-aeaf-000d3ac6bafe_assignmentletter.pdf" TargetMode="External"/><Relationship Id="rId1135" Type="http://schemas.openxmlformats.org/officeDocument/2006/relationships/hyperlink" Target="https://employee.uc.ac.id/index.php/file/get/sis/t_cp/multi/66ef820b-82bc-11ee-8a78-000d3ac6bafe.zip" TargetMode="External"/><Relationship Id="rId1342" Type="http://schemas.openxmlformats.org/officeDocument/2006/relationships/hyperlink" Target="https://employee.uc.ac.id/index.php/file/get/sis/t_cp/d6efe374-e2a5-11ee-9fc8-000d3ac6bafe.png" TargetMode="External"/><Relationship Id="rId79" Type="http://schemas.openxmlformats.org/officeDocument/2006/relationships/hyperlink" Target="https://employee.uc.ac.id/index.php/file/get/sis/t_cp/multi/44388237-9417-11ee-bd04-000d3ac6bafe_assignmentletter.png" TargetMode="External"/><Relationship Id="rId1202" Type="http://schemas.openxmlformats.org/officeDocument/2006/relationships/hyperlink" Target="https://www.instagram.com/p/Ci7nzbBPRWG/?igshid=Ym" TargetMode="External"/><Relationship Id="rId1647" Type="http://schemas.openxmlformats.org/officeDocument/2006/relationships/hyperlink" Target="https://employee.uc.ac.id/index.php/file/get/sis/t_cp/multi/cc6d9dea-2c11-45d1-8ecc-d1158940725e.png" TargetMode="External"/><Relationship Id="rId1507" Type="http://schemas.openxmlformats.org/officeDocument/2006/relationships/hyperlink" Target="https://employee.uc.ac.id/index.php/file/get/sis/t_cp/30e3c62f-9576-11ee-b583-000d3ac6bafe_dokumentasi.jpeg" TargetMode="External"/><Relationship Id="rId295" Type="http://schemas.openxmlformats.org/officeDocument/2006/relationships/hyperlink" Target="https://employee.uc.ac.id/index.php/file/get/sis/t_cp/multi/44388237-9417-11ee-bd04-000d3ac6bafe.png" TargetMode="External"/><Relationship Id="rId155" Type="http://schemas.openxmlformats.org/officeDocument/2006/relationships/hyperlink" Target="https://employee.uc.ac.id/index.php/file/get/sis/t_cp/0bdc2a33-9517-11ee-a8d9-000d3ac6bafe_sertifikat.jpeg" TargetMode="External"/><Relationship Id="rId362" Type="http://schemas.openxmlformats.org/officeDocument/2006/relationships/hyperlink" Target="https://employee.uc.ac.id/index.php/file/get/sis/t_cp/ccc9b0b5-1036-410c-9600-6eba3ea5b25f_surat_tugas.pdf" TargetMode="External"/><Relationship Id="rId1297" Type="http://schemas.openxmlformats.org/officeDocument/2006/relationships/hyperlink" Target="https://www.instagram.com/p/C0jMnUOP-pT/?igsh=MTZ1" TargetMode="External"/><Relationship Id="rId222" Type="http://schemas.openxmlformats.org/officeDocument/2006/relationships/hyperlink" Target="https://employee.uc.ac.id/index.php/file/get/sis/t_cp/multi/c77a0b11-9336-11ee-859c-000d3ac6bafe_assignmentletter.png" TargetMode="External"/><Relationship Id="rId667" Type="http://schemas.openxmlformats.org/officeDocument/2006/relationships/hyperlink" Target="https://employee.uc.ac.id/index.php/file/get/sis/t_cp/27f6c8e0-611c-11ee-9a37-000d3ac6bafe_assignmentletter.pdf" TargetMode="External"/><Relationship Id="rId874" Type="http://schemas.openxmlformats.org/officeDocument/2006/relationships/hyperlink" Target="https://employee.uc.ac.id/index.php/file/get/sis/t_cp/87ab1ae7-7a26-11ee-9d88-000d3ac6bafe_report.pdf" TargetMode="External"/><Relationship Id="rId527" Type="http://schemas.openxmlformats.org/officeDocument/2006/relationships/hyperlink" Target="https://employee.uc.ac.id/index.php/file/get/sis/t_cp/3921b769-77a2-48f7-97ed-39c0f1ee6063_report.pdf" TargetMode="External"/><Relationship Id="rId734" Type="http://schemas.openxmlformats.org/officeDocument/2006/relationships/hyperlink" Target="https://jurnaljam.ub.ac.id/index.php/jam" TargetMode="External"/><Relationship Id="rId941" Type="http://schemas.openxmlformats.org/officeDocument/2006/relationships/hyperlink" Target="https://employee.uc.ac.id/index.php/file/get/sis/t_cp/bc5e4ec9-ceaf-4650-a141-2a58a1e3ff7a_report.pdf" TargetMode="External"/><Relationship Id="rId1157" Type="http://schemas.openxmlformats.org/officeDocument/2006/relationships/hyperlink" Target="https://employee.uc.ac.id/index.php/file/get/sis/t_cp/multi/36776d53-0d9b-461d-8e0d-cba0e443259c_documentation.png" TargetMode="External"/><Relationship Id="rId1364" Type="http://schemas.openxmlformats.org/officeDocument/2006/relationships/hyperlink" Target="https://icoen.org/" TargetMode="External"/><Relationship Id="rId1571" Type="http://schemas.openxmlformats.org/officeDocument/2006/relationships/hyperlink" Target="https://employee.uc.ac.id/index.php/file/get/sis/t_cp/beebab19-aace-11ee-978d-000d3ac6bafe_report.pdf" TargetMode="External"/><Relationship Id="rId70" Type="http://schemas.openxmlformats.org/officeDocument/2006/relationships/hyperlink" Target="https://employee.uc.ac.id/index.php/file/get/sis/t_cp/b1db86d3-feab-11ed-920d-000d3ac6bafe_documentation.jpg" TargetMode="External"/><Relationship Id="rId801" Type="http://schemas.openxmlformats.org/officeDocument/2006/relationships/hyperlink" Target="https://linktr.ee/WEX2024?fbclid=PAZXh0bgNhZW0CMTE" TargetMode="External"/><Relationship Id="rId1017" Type="http://schemas.openxmlformats.org/officeDocument/2006/relationships/hyperlink" Target="https://employee.uc.ac.id/index.php/file/get/sis/t_cp/multi/ab8893fe-6443-47f2-a856-5b46f9285b88.png" TargetMode="External"/><Relationship Id="rId1224" Type="http://schemas.openxmlformats.org/officeDocument/2006/relationships/hyperlink" Target="https://www.instagram.com/p/CwJvySzB8-C/?igshid=Mz" TargetMode="External"/><Relationship Id="rId1431" Type="http://schemas.openxmlformats.org/officeDocument/2006/relationships/hyperlink" Target="https://employee.uc.ac.id/index.php/file/get/sis/t_cp/35714d96-d05a-11ee-ab7b-000d3ac6bafe_report.jpeg" TargetMode="External"/><Relationship Id="rId1529" Type="http://schemas.openxmlformats.org/officeDocument/2006/relationships/hyperlink" Target="https://employee.uc.ac.id/index.php/file/get/sis/t_cp/multi/c77a0b11-9336-11ee-859c-000d3ac6bafe_assignmentletter.png" TargetMode="External"/><Relationship Id="rId28" Type="http://schemas.openxmlformats.org/officeDocument/2006/relationships/hyperlink" Target="https://employee.uc.ac.id/index.php/file/get/sis/t_cp/0ab1894f-b0a0-4762-b3bd-259690cdec1e_surat_tugas.pdf" TargetMode="External"/><Relationship Id="rId177" Type="http://schemas.openxmlformats.org/officeDocument/2006/relationships/hyperlink" Target="https://icoen.org/" TargetMode="External"/><Relationship Id="rId384" Type="http://schemas.openxmlformats.org/officeDocument/2006/relationships/hyperlink" Target="https://icoen.org/" TargetMode="External"/><Relationship Id="rId591" Type="http://schemas.openxmlformats.org/officeDocument/2006/relationships/hyperlink" Target="https://employee.uc.ac.id/index.php/file/get/sis/t_cp/72b743cf-9b46-11ee-84a1-000d3ac6bafe_report.pdf" TargetMode="External"/><Relationship Id="rId244" Type="http://schemas.openxmlformats.org/officeDocument/2006/relationships/hyperlink" Target="https://employee.uc.ac.id/index.php/file/get/sis/t_cp/8c801ad3-3b1e-11ee-b144-000d3ac6bafe_documentation.jpeg" TargetMode="External"/><Relationship Id="rId689" Type="http://schemas.openxmlformats.org/officeDocument/2006/relationships/hyperlink" Target="https://employee.uc.ac.id/index.php/file/get/sis/t_cp/multi/00922269-b10d-11ee-9c22-000d3ac6bafe.png" TargetMode="External"/><Relationship Id="rId896" Type="http://schemas.openxmlformats.org/officeDocument/2006/relationships/hyperlink" Target="https://employee.uc.ac.id/index.php/file/get/sis/t_cp/443e1507-b5e1-11ee-83a6-000d3ac6bafe_surat_tugas.pdf" TargetMode="External"/><Relationship Id="rId1081" Type="http://schemas.openxmlformats.org/officeDocument/2006/relationships/hyperlink" Target="https://employee.uc.ac.id/index.php/file/get/sis/t_cp/multi/30b83580-6c99-11ee-bdc1-000d3ac6bafe_report.png" TargetMode="External"/><Relationship Id="rId451" Type="http://schemas.openxmlformats.org/officeDocument/2006/relationships/hyperlink" Target="https://icoen.org/" TargetMode="External"/><Relationship Id="rId549" Type="http://schemas.openxmlformats.org/officeDocument/2006/relationships/hyperlink" Target="https://employee.uc.ac.id/index.php/file/get/sis/t_cp/multi/95f57100-ac9d-4bb0-9e75-7353b0adc00a.png" TargetMode="External"/><Relationship Id="rId756" Type="http://schemas.openxmlformats.org/officeDocument/2006/relationships/hyperlink" Target="https://employee.uc.ac.id/index.php/file/get/sis/t_cp/38aee8d6-b055-11ee-a8ed-000d3ac6bafe_report.pdf" TargetMode="External"/><Relationship Id="rId1179" Type="http://schemas.openxmlformats.org/officeDocument/2006/relationships/hyperlink" Target="https://employee.uc.ac.id/index.php/file/get/sis/t_cp/8095ad60-e8a4-11ed-81bd-000d3ac6bafe.png" TargetMode="External"/><Relationship Id="rId1386" Type="http://schemas.openxmlformats.org/officeDocument/2006/relationships/hyperlink" Target="https://employee.uc.ac.id/index.php/file/get/sis/t_cp/multi/c77a0b11-9336-11ee-859c-000d3ac6bafe_assignmentletter.png" TargetMode="External"/><Relationship Id="rId1593" Type="http://schemas.openxmlformats.org/officeDocument/2006/relationships/hyperlink" Target="https://employee.uc.ac.id/index.php/file/get/sis/t_cp/multi/2581dc63-f9cf-11ed-88da-000d3ac6bafe_documentation.png" TargetMode="External"/><Relationship Id="rId104" Type="http://schemas.openxmlformats.org/officeDocument/2006/relationships/hyperlink" Target="https://employee.uc.ac.id/index.php/file/get/sis/t_cp/multi/44388237-9417-11ee-bd04-000d3ac6bafe_assignmentletter.png" TargetMode="External"/><Relationship Id="rId311" Type="http://schemas.openxmlformats.org/officeDocument/2006/relationships/hyperlink" Target="https://employee.uc.ac.id/index.php/file/get/sis/t_cp/7aa6c4b5-3d25-11ee-8e81-000d3ac6bafe_assignmentletter.pdf" TargetMode="External"/><Relationship Id="rId409" Type="http://schemas.openxmlformats.org/officeDocument/2006/relationships/hyperlink" Target="https://employee.uc.ac.id/index.php/file/get/sis/t_cp/ba971ffc-c3db-45b6-8df6-66e1dc7d8d5d_surat_tugas.pdf" TargetMode="External"/><Relationship Id="rId963" Type="http://schemas.openxmlformats.org/officeDocument/2006/relationships/hyperlink" Target="https://employee.uc.ac.id/index.php/file/get/sis/t_cp/multi/ea2ba900-2df0-421c-9d42-99e7a8166fa4_report.pdf" TargetMode="External"/><Relationship Id="rId1039" Type="http://schemas.openxmlformats.org/officeDocument/2006/relationships/hyperlink" Target="https://employee.uc.ac.id/index.php/file/get/sis/t_cp/multi/66ef820b-82bc-11ee-8a78-000d3ac6bafe_report.zip" TargetMode="External"/><Relationship Id="rId1246" Type="http://schemas.openxmlformats.org/officeDocument/2006/relationships/hyperlink" Target="https://employee.uc.ac.id/index.php/file/get/sis/t_cp/8c4c8363-2840-11ee-96e4-000d3ac6bafe_documentation.JPG" TargetMode="External"/><Relationship Id="rId92" Type="http://schemas.openxmlformats.org/officeDocument/2006/relationships/hyperlink" Target="https://employee.uc.ac.id/index.php/file/get/sis/t_cp/051a4a88-28cc-4409-b35c-a87874efe2ae_dokumentasi.png" TargetMode="External"/><Relationship Id="rId616" Type="http://schemas.openxmlformats.org/officeDocument/2006/relationships/hyperlink" Target="https://employee.uc.ac.id/index.php/file/get/sis/t_cp/multi/95f57100-ac9d-4bb0-9e75-7353b0adc00a.png" TargetMode="External"/><Relationship Id="rId823" Type="http://schemas.openxmlformats.org/officeDocument/2006/relationships/hyperlink" Target="https://employee.uc.ac.id/index.php/file/get/sis/t_cp/835603c4-99f5-43d8-9b36-10e4753ad5b6_assignmentletter.pdf" TargetMode="External"/><Relationship Id="rId1453" Type="http://schemas.openxmlformats.org/officeDocument/2006/relationships/hyperlink" Target="https://employee.uc.ac.id/index.php/file/get/sis/t_cp/multi/e3c74e0d-9ba4-11ed-b870-000d3ac6bafe_documentation.pdf" TargetMode="External"/><Relationship Id="rId1660" Type="http://schemas.openxmlformats.org/officeDocument/2006/relationships/hyperlink" Target="https://employee.uc.ac.id/index.php/file/get/sis/t_cp/ba2b7ae0-0fa0-11ee-bb52-000d3ac6bafe_assignmentletter.pdf" TargetMode="External"/><Relationship Id="rId1106" Type="http://schemas.openxmlformats.org/officeDocument/2006/relationships/hyperlink" Target="https://employee.uc.ac.id/index.php/file/get/sis/t_cp/multi/30b83580-6c99-11ee-bdc1-000d3ac6bafe_report.png" TargetMode="External"/><Relationship Id="rId1313" Type="http://schemas.openxmlformats.org/officeDocument/2006/relationships/hyperlink" Target="https://employee.uc.ac.id/index.php/file/get/sis/t_cp/af850e38-c36c-11ee-a3dd-000d3ac6bafe_surat_tugas.pdf" TargetMode="External"/><Relationship Id="rId1520" Type="http://schemas.openxmlformats.org/officeDocument/2006/relationships/hyperlink" Target="https://employee.uc.ac.id/index.php/file/get/sis/t_cp/7c5503c0-9d61-47f1-8b64-d922d959a781_assignmentletter.pdf" TargetMode="External"/><Relationship Id="rId1618" Type="http://schemas.openxmlformats.org/officeDocument/2006/relationships/hyperlink" Target="https://employee.uc.ac.id/index.php/file/get/sis/t_cp/ea74bbec-6ffd-11ed-9640-000d3ac6bafe_documentation.jpeg" TargetMode="External"/><Relationship Id="rId199" Type="http://schemas.openxmlformats.org/officeDocument/2006/relationships/hyperlink" Target="https://employee.uc.ac.id/index.php/file/get/sis/t_cp/52e71933-6cca-11ee-bdc1-000d3ac6bafe_assignmentletter.jpg" TargetMode="External"/><Relationship Id="rId266" Type="http://schemas.openxmlformats.org/officeDocument/2006/relationships/hyperlink" Target="https://employee.uc.ac.id/index.php/file/get/sis/t_cp/2967af3d-c8b9-11ee-b5ac-000d3ac6bafe_assignmentletter.pdf" TargetMode="External"/><Relationship Id="rId473" Type="http://schemas.openxmlformats.org/officeDocument/2006/relationships/hyperlink" Target="https://employee.uc.ac.id/index.php/file/get/sis/t_cp/multi/44388237-9417-11ee-bd04-000d3ac6bafe_assignmentletter.png" TargetMode="External"/><Relationship Id="rId680" Type="http://schemas.openxmlformats.org/officeDocument/2006/relationships/hyperlink" Target="https://pdki-indonesia.dgip.go.id/detail/85daf5087" TargetMode="External"/><Relationship Id="rId126" Type="http://schemas.openxmlformats.org/officeDocument/2006/relationships/hyperlink" Target="https://employee.uc.ac.id/index.php/file/get/sis/t_cp/multi/44388237-9417-11ee-bd04-000d3ac6bafe_assignmentletter.png" TargetMode="External"/><Relationship Id="rId333" Type="http://schemas.openxmlformats.org/officeDocument/2006/relationships/hyperlink" Target="https://employee.uc.ac.id/index.php/file/get/sis/t_cp/multi/44388237-9417-11ee-bd04-000d3ac6bafe_assignmentletter.png" TargetMode="External"/><Relationship Id="rId540" Type="http://schemas.openxmlformats.org/officeDocument/2006/relationships/hyperlink" Target="https://employee.uc.ac.id/index.php/file/get/sis/t_cp/ba971ffc-c3db-45b6-8df6-66e1dc7d8d5d_surat_tugas.pdf" TargetMode="External"/><Relationship Id="rId778" Type="http://schemas.openxmlformats.org/officeDocument/2006/relationships/hyperlink" Target="https://employee.uc.ac.id/index.php/file/get/sis/t_cp/31e58a11-4bbd-11ee-9c81-000d3ac6bafe.jpg" TargetMode="External"/><Relationship Id="rId985" Type="http://schemas.openxmlformats.org/officeDocument/2006/relationships/hyperlink" Target="https://employee.uc.ac.id/index.php/file/get/sis/t_cp/7df88508-6d59-11ee-86ff-000d3ac6bafe_report.pdf" TargetMode="External"/><Relationship Id="rId1170" Type="http://schemas.openxmlformats.org/officeDocument/2006/relationships/hyperlink" Target="https://employee.uc.ac.id/index.php/file/get/sis/t_cp/multi/8b6e0708-9fc1-4208-a9b6-17c1a7d8d3ec_assignmentletter.png" TargetMode="External"/><Relationship Id="rId638" Type="http://schemas.openxmlformats.org/officeDocument/2006/relationships/hyperlink" Target="https://employee.uc.ac.id/index.php/file/get/sis/t_cp/f056b76d-ffec-40b3-8f64-c2a0bc29e972_report.pdf" TargetMode="External"/><Relationship Id="rId845" Type="http://schemas.openxmlformats.org/officeDocument/2006/relationships/hyperlink" Target="https://employee.uc.ac.id/index.php/file/get/sis/t_cp/34e17593-1e1e-11ee-b97f-000d3ac6bafe_assignmentletter.pdf" TargetMode="External"/><Relationship Id="rId1030" Type="http://schemas.openxmlformats.org/officeDocument/2006/relationships/hyperlink" Target="https://employee.uc.ac.id/index.php/file/get/sis/t_cp/7b56692b-f491-11ed-928f-000d3ac6bafe_report.pdf" TargetMode="External"/><Relationship Id="rId1268" Type="http://schemas.openxmlformats.org/officeDocument/2006/relationships/hyperlink" Target="https://employee.uc.ac.id/index.php/file/get/sis/t_cp/a4886381-059f-11ee-acd2-000d3ac6bafe_report.pdf" TargetMode="External"/><Relationship Id="rId1475" Type="http://schemas.openxmlformats.org/officeDocument/2006/relationships/hyperlink" Target="https://employee.uc.ac.id/index.php/file/get/sis/t_cp/22c99138-4f65-436f-9395-5cb213ff6d02_report.pdf" TargetMode="External"/><Relationship Id="rId400" Type="http://schemas.openxmlformats.org/officeDocument/2006/relationships/hyperlink" Target="https://icoen.org/" TargetMode="External"/><Relationship Id="rId705" Type="http://schemas.openxmlformats.org/officeDocument/2006/relationships/hyperlink" Target="https://e-hakcipta.dgip.go.id/index.php/c?code=NmY" TargetMode="External"/><Relationship Id="rId1128" Type="http://schemas.openxmlformats.org/officeDocument/2006/relationships/hyperlink" Target="https://employee.uc.ac.id/index.php/file/get/sis/t_cp/ea937e12-2163-4f34-9480-825a64243757_sertifikat.pdf" TargetMode="External"/><Relationship Id="rId1335" Type="http://schemas.openxmlformats.org/officeDocument/2006/relationships/hyperlink" Target="https://yamahagenerasi125esports.com/" TargetMode="External"/><Relationship Id="rId1542" Type="http://schemas.openxmlformats.org/officeDocument/2006/relationships/hyperlink" Target="https://employee.uc.ac.id/index.php/file/get/sis/t_cp/234fe4ed-eacd-45c0-a06a-9fe931d45c36_dokumentasi.jpeg" TargetMode="External"/><Relationship Id="rId912" Type="http://schemas.openxmlformats.org/officeDocument/2006/relationships/hyperlink" Target="https://employee.uc.ac.id/index.php/file/get/sis/t_cp/c7cafcfd-71fb-11ed-a71d-000d3ac6bafe_assignmentletter.pdf" TargetMode="External"/><Relationship Id="rId41" Type="http://schemas.openxmlformats.org/officeDocument/2006/relationships/hyperlink" Target="https://employee.uc.ac.id/index.php/file/get/sis/t_cp/multi/44388237-9417-11ee-bd04-000d3ac6bafe.png" TargetMode="External"/><Relationship Id="rId1402" Type="http://schemas.openxmlformats.org/officeDocument/2006/relationships/hyperlink" Target="https://employee.uc.ac.id/index.php/file/get/sis/t_cp/734d4540-ac54-11ee-b2a3-000d3ac6bafe_report.pdf" TargetMode="External"/><Relationship Id="rId190" Type="http://schemas.openxmlformats.org/officeDocument/2006/relationships/hyperlink" Target="https://employee.uc.ac.id/index.php/file/get/sis/t_cp/a1263e7d-1b09-11ee-bf52-000d3ac6bafe_report.jpg" TargetMode="External"/><Relationship Id="rId288" Type="http://schemas.openxmlformats.org/officeDocument/2006/relationships/hyperlink" Target="https://icoen.org/" TargetMode="External"/><Relationship Id="rId495" Type="http://schemas.openxmlformats.org/officeDocument/2006/relationships/hyperlink" Target="https://employee.uc.ac.id/index.php/file/get/sis/t_cp/de3727e4-1dab-11ee-ab97-000d3ac6bafe.pdf" TargetMode="External"/><Relationship Id="rId148" Type="http://schemas.openxmlformats.org/officeDocument/2006/relationships/hyperlink" Target="https://icoen.org/" TargetMode="External"/><Relationship Id="rId355" Type="http://schemas.openxmlformats.org/officeDocument/2006/relationships/hyperlink" Target="https://employee.uc.ac.id/index.php/file/get/sis/t_cp/multi/44388237-9417-11ee-bd04-000d3ac6bafe_assignmentletter.png" TargetMode="External"/><Relationship Id="rId562" Type="http://schemas.openxmlformats.org/officeDocument/2006/relationships/hyperlink" Target="https://employee.uc.ac.id/index.php/file/get/sis/t_cp/6d61e49c-b3a3-11ee-8890-000d3ac6bafe_sertifikat.jpg" TargetMode="External"/><Relationship Id="rId1192" Type="http://schemas.openxmlformats.org/officeDocument/2006/relationships/hyperlink" Target="https://employee.uc.ac.id/index.php/file/get/sis/t_cp/multi/ab8893fe-6443-47f2-a856-5b46f9285b88.png" TargetMode="External"/><Relationship Id="rId215" Type="http://schemas.openxmlformats.org/officeDocument/2006/relationships/hyperlink" Target="https://icoen.org/" TargetMode="External"/><Relationship Id="rId422" Type="http://schemas.openxmlformats.org/officeDocument/2006/relationships/hyperlink" Target="https://icoen.org/" TargetMode="External"/><Relationship Id="rId867" Type="http://schemas.openxmlformats.org/officeDocument/2006/relationships/hyperlink" Target="https://employee.uc.ac.id/index.php/file/get/sis/t_cp/d067b0ea-880f-11ee-ae4d-000d3ac6bafe_report.pdf" TargetMode="External"/><Relationship Id="rId1052" Type="http://schemas.openxmlformats.org/officeDocument/2006/relationships/hyperlink" Target="https://employee.uc.ac.id/index.php/file/get/sis/t_cp/multi/30b83580-6c99-11ee-bdc1-000d3ac6bafe_assignmentletter.png" TargetMode="External"/><Relationship Id="rId1497" Type="http://schemas.openxmlformats.org/officeDocument/2006/relationships/hyperlink" Target="https://employee.uc.ac.id/index.php/file/get/sis/t_cp/57cae2c1-8839-11ee-ae4d-000d3ac6bafe_report.pdf" TargetMode="External"/><Relationship Id="rId727" Type="http://schemas.openxmlformats.org/officeDocument/2006/relationships/hyperlink" Target="https://employee.uc.ac.id/index.php/file/get/sis/t_cp/a912ae36-a879-4b28-86cf-e6b08ff33f5e_assignmentletter.jpg" TargetMode="External"/><Relationship Id="rId934" Type="http://schemas.openxmlformats.org/officeDocument/2006/relationships/hyperlink" Target="https://employee.uc.ac.id/index.php/file/get/sis/t_cp/bf9bab3e-528a-4ee7-ab47-12248a94b1ac_dokumentasi.jpg" TargetMode="External"/><Relationship Id="rId1357" Type="http://schemas.openxmlformats.org/officeDocument/2006/relationships/hyperlink" Target="https://employee.uc.ac.id/index.php/file/get/sis/t_cp/0c7b36f2-6c6a-47d5-b672-e19f3277019c_report.pdf" TargetMode="External"/><Relationship Id="rId1564" Type="http://schemas.openxmlformats.org/officeDocument/2006/relationships/hyperlink" Target="https://employee.uc.ac.id/index.php/file/get/sis/t_cp/051a4a88-28cc-4409-b35c-a87874efe2ae_sertifikat.pdf" TargetMode="External"/><Relationship Id="rId63" Type="http://schemas.openxmlformats.org/officeDocument/2006/relationships/hyperlink" Target="https://employee.uc.ac.id/index.php/file/get/sis/t_cp/b81ec0e1-ccc4-11ee-9ce3-000d3ac6bafe_assignmentletter.pdf" TargetMode="External"/><Relationship Id="rId1217" Type="http://schemas.openxmlformats.org/officeDocument/2006/relationships/hyperlink" Target="https://employee.uc.ac.id/index.php/file/get/sis/t_cp/multi/8b6e0708-9fc1-4208-a9b6-17c1a7d8d3ec_assignmentletter.png" TargetMode="External"/><Relationship Id="rId1424" Type="http://schemas.openxmlformats.org/officeDocument/2006/relationships/hyperlink" Target="https://employee.uc.ac.id/index.php/file/get/sis/t_cp/2d3bc253-9f20-11ed-b9cf-000d3ac6bafe_assignmentletter.jpg" TargetMode="External"/><Relationship Id="rId1631" Type="http://schemas.openxmlformats.org/officeDocument/2006/relationships/hyperlink" Target="https://employee.uc.ac.id/index.php/file/get/sis/t_cp/multi/2581dc63-f9cf-11ed-88da-000d3ac6bafe_assignmentletter.png" TargetMode="External"/><Relationship Id="rId377" Type="http://schemas.openxmlformats.org/officeDocument/2006/relationships/hyperlink" Target="https://employee.uc.ac.id/index.php/file/get/sis/t_cp/multi/44388237-9417-11ee-bd04-000d3ac6bafe.png" TargetMode="External"/><Relationship Id="rId584" Type="http://schemas.openxmlformats.org/officeDocument/2006/relationships/hyperlink" Target="https://employee.uc.ac.id/index.php/file/get/sis/t_cp/e78c533a-9c9a-11ee-b903-000d3ac6bafe.jpg" TargetMode="External"/><Relationship Id="rId5" Type="http://schemas.openxmlformats.org/officeDocument/2006/relationships/hyperlink" Target="https://icoen.org/" TargetMode="External"/><Relationship Id="rId237" Type="http://schemas.openxmlformats.org/officeDocument/2006/relationships/hyperlink" Target="https://employee.uc.ac.id/index.php/file/get/sis/t_cp/3dc31604-af7a-41ab-811c-eef13aadb32d_surat_tugas.pdf" TargetMode="External"/><Relationship Id="rId791" Type="http://schemas.openxmlformats.org/officeDocument/2006/relationships/hyperlink" Target="https://linktr.ee/WEX2024?fbclid=PAZXh0bgNhZW0CMTE" TargetMode="External"/><Relationship Id="rId889" Type="http://schemas.openxmlformats.org/officeDocument/2006/relationships/hyperlink" Target="https://employee.uc.ac.id/index.php/file/get/sis/t_cp/multi/3e533023-26cf-4b43-a874-bf76c3a8c27f_report.pdf" TargetMode="External"/><Relationship Id="rId1074" Type="http://schemas.openxmlformats.org/officeDocument/2006/relationships/hyperlink" Target="https://employee.uc.ac.id/index.php/file/get/sis/t_cp/multi/66ef820b-82bc-11ee-8a78-000d3ac6bafe_assignmentletter.pdf" TargetMode="External"/><Relationship Id="rId444" Type="http://schemas.openxmlformats.org/officeDocument/2006/relationships/hyperlink" Target="https://employee.uc.ac.id/index.php/file/get/sis/t_cp/multi/44388237-9417-11ee-bd04-000d3ac6bafe_assignmentletter.png" TargetMode="External"/><Relationship Id="rId651" Type="http://schemas.openxmlformats.org/officeDocument/2006/relationships/hyperlink" Target="https://employee.uc.ac.id/index.php/file/get/sis/t_cp/93cf4b51-87a0-4302-aaf5-8016d06d7b23_report.pdf" TargetMode="External"/><Relationship Id="rId749" Type="http://schemas.openxmlformats.org/officeDocument/2006/relationships/hyperlink" Target="https://employee.uc.ac.id/index.php/file/get/sis/t_cp/multi/b2cbdb74-6e4b-11ee-9d9a-000d3ac6bafe_report.pdf" TargetMode="External"/><Relationship Id="rId1281" Type="http://schemas.openxmlformats.org/officeDocument/2006/relationships/hyperlink" Target="https://employee.uc.ac.id/index.php/file/get/sis/t_cp/1e68f453-2010-11ee-8fa6-000d3ac6bafe_documentation.jpg" TargetMode="External"/><Relationship Id="rId1379" Type="http://schemas.openxmlformats.org/officeDocument/2006/relationships/hyperlink" Target="https://employee.uc.ac.id/index.php/file/get/sis/t_cp/a24d279e-6f40-48f6-b5db-765880cd0cc1_sertifikat.pdf" TargetMode="External"/><Relationship Id="rId1586" Type="http://schemas.openxmlformats.org/officeDocument/2006/relationships/hyperlink" Target="https://employee.uc.ac.id/index.php/file/get/sis/t_cp/14cb29d8-9ca8-11ee-b903-000d3ac6bafe_sertifikat.jpeg" TargetMode="External"/><Relationship Id="rId304" Type="http://schemas.openxmlformats.org/officeDocument/2006/relationships/hyperlink" Target="https://employee.uc.ac.id/index.php/file/get/sis/t_cp/7b56df10-9ee5-11ee-a41a-000d3ac6bafe_surat_tugas.pdf" TargetMode="External"/><Relationship Id="rId511" Type="http://schemas.openxmlformats.org/officeDocument/2006/relationships/hyperlink" Target="https://employee.uc.ac.id/index.php/file/get/sis/t_cp/ea937e12-2163-4f34-9480-825a64243757_sertifikat.pdf" TargetMode="External"/><Relationship Id="rId609" Type="http://schemas.openxmlformats.org/officeDocument/2006/relationships/hyperlink" Target="https://employee.uc.ac.id/index.php/file/get/sis/t_cp/223868e4-98d5-11ee-96bc-000d3ac6bafe_report.pdf" TargetMode="External"/><Relationship Id="rId956" Type="http://schemas.openxmlformats.org/officeDocument/2006/relationships/hyperlink" Target="https://employee.uc.ac.id/index.php/file/get/sis/t_cp/62a1c31d-66c2-46db-b937-eb40e8b65def_surat_tugas.pdf" TargetMode="External"/><Relationship Id="rId1141" Type="http://schemas.openxmlformats.org/officeDocument/2006/relationships/hyperlink" Target="https://employee.uc.ac.id/index.php/file/get/sis/t_cp/5f56b773-86e5-11ee-8579-000d3ac6bafe.jpg" TargetMode="External"/><Relationship Id="rId1239" Type="http://schemas.openxmlformats.org/officeDocument/2006/relationships/hyperlink" Target="https://employee.uc.ac.id/index.php/file/get/sis/t_cp/multi/85064b21-8125-417f-8b8c-11a5f143ac91_assignmentletter.png" TargetMode="External"/><Relationship Id="rId85" Type="http://schemas.openxmlformats.org/officeDocument/2006/relationships/hyperlink" Target="https://employee.uc.ac.id/index.php/file/get/sis/t_cp/multi/44388237-9417-11ee-bd04-000d3ac6bafe_assignmentletter.png" TargetMode="External"/><Relationship Id="rId816" Type="http://schemas.openxmlformats.org/officeDocument/2006/relationships/hyperlink" Target="https://employee.uc.ac.id/index.php/file/get/sis/t_cp/a6886a67-2452-11ee-af40-000d3ac6bafe_assignmentletter.jpg" TargetMode="External"/><Relationship Id="rId1001" Type="http://schemas.openxmlformats.org/officeDocument/2006/relationships/hyperlink" Target="https://employee.uc.ac.id/index.php/file/get/sis/t_cp/multi/788bf208-d6dc-11ee-bd6c-000d3ac6bafe_report.png" TargetMode="External"/><Relationship Id="rId1446" Type="http://schemas.openxmlformats.org/officeDocument/2006/relationships/hyperlink" Target="https://employee.uc.ac.id/index.php/file/get/sis/t_cp/841378a6-0fef-11ee-984c-000d3ac6bafe.jpg" TargetMode="External"/><Relationship Id="rId1653" Type="http://schemas.openxmlformats.org/officeDocument/2006/relationships/hyperlink" Target="https://employee.uc.ac.id/index.php/file/get/sis/t_cp/d2abb763-89e8-11ee-a2c7-000d3ac6bafe_sertifikat.jpeg" TargetMode="External"/><Relationship Id="rId1306" Type="http://schemas.openxmlformats.org/officeDocument/2006/relationships/hyperlink" Target="https://employee.uc.ac.id/index.php/file/get/sis/t_cp/d5f14192-9cd3-4c59-a308-b918d8bd9a1c_surat_tugas.pdf" TargetMode="External"/><Relationship Id="rId1513" Type="http://schemas.openxmlformats.org/officeDocument/2006/relationships/hyperlink" Target="https://employee.uc.ac.id/index.php/file/get/sis/t_cp/30e3c62f-9576-11ee-b583-000d3ac6bafe_dokumentasi.jpeg" TargetMode="External"/><Relationship Id="rId12" Type="http://schemas.openxmlformats.org/officeDocument/2006/relationships/hyperlink" Target="https://employee.uc.ac.id/index.php/file/get/sis/t_cp/multi/9a52b3e9-0b53-4d6f-afc8-6d86f7dcc1f1_report.png" TargetMode="External"/><Relationship Id="rId161" Type="http://schemas.openxmlformats.org/officeDocument/2006/relationships/hyperlink" Target="https://employee.uc.ac.id/index.php/file/get/sis/t_cp/3ae2bd52-9516-11ee-a8d9-000d3ac6bafe_dokumentasi.jpeg" TargetMode="External"/><Relationship Id="rId399" Type="http://schemas.openxmlformats.org/officeDocument/2006/relationships/hyperlink" Target="https://employee.uc.ac.id/index.php/file/get/sis/t_cp/multi/44388237-9417-11ee-bd04-000d3ac6bafe_assignmentletter.png" TargetMode="External"/><Relationship Id="rId259" Type="http://schemas.openxmlformats.org/officeDocument/2006/relationships/hyperlink" Target="https://employee.uc.ac.id/index.php/file/get/sis/t_cp/multi/44388237-9417-11ee-bd04-000d3ac6bafe_assignmentletter.png" TargetMode="External"/><Relationship Id="rId466" Type="http://schemas.openxmlformats.org/officeDocument/2006/relationships/hyperlink" Target="https://employee.uc.ac.id/index.php/file/get/sis/t_cp/multi/44388237-9417-11ee-bd04-000d3ac6bafe.png" TargetMode="External"/><Relationship Id="rId673" Type="http://schemas.openxmlformats.org/officeDocument/2006/relationships/hyperlink" Target="https://employee.uc.ac.id/index.php/file/get/sis/t_cp/multi/7e8e05a5-b9f9-4fdb-876b-56da4c497509_report.pdf" TargetMode="External"/><Relationship Id="rId880" Type="http://schemas.openxmlformats.org/officeDocument/2006/relationships/hyperlink" Target="https://employee.uc.ac.id/index.php/file/get/sis/t_cp/multi/3e533023-26cf-4b43-a874-bf76c3a8c27f_report.pdf" TargetMode="External"/><Relationship Id="rId1096" Type="http://schemas.openxmlformats.org/officeDocument/2006/relationships/hyperlink" Target="https://employee.uc.ac.id/index.php/file/get/sis/t_cp/multi/30b83580-6c99-11ee-bdc1-000d3ac6bafe_report.png" TargetMode="External"/><Relationship Id="rId119" Type="http://schemas.openxmlformats.org/officeDocument/2006/relationships/hyperlink" Target="https://employee.uc.ac.id/index.php/file/get/sis/t_cp/multi/44388237-9417-11ee-bd04-000d3ac6bafe_assignmentletter.png" TargetMode="External"/><Relationship Id="rId326" Type="http://schemas.openxmlformats.org/officeDocument/2006/relationships/hyperlink" Target="https://employee.uc.ac.id/index.php/file/get/sis/t_cp/multi/44388237-9417-11ee-bd04-000d3ac6bafe.png" TargetMode="External"/><Relationship Id="rId533" Type="http://schemas.openxmlformats.org/officeDocument/2006/relationships/hyperlink" Target="https://employee.uc.ac.id/index.php/file/get/sis/t_cp/a80bdfbd-5304-11ee-b3d1-000d3ac6bafe_assignmentletter.pdf" TargetMode="External"/><Relationship Id="rId978" Type="http://schemas.openxmlformats.org/officeDocument/2006/relationships/hyperlink" Target="https://employee.uc.ac.id/index.php/file/get/sis/t_cp/multi/b36d08ca-5852-11ee-86ec-000d3ac6bafe_assignmentletter.png" TargetMode="External"/><Relationship Id="rId1163" Type="http://schemas.openxmlformats.org/officeDocument/2006/relationships/hyperlink" Target="https://employee.uc.ac.id/index.php/file/get/sis/t_cp/bf6ac97f-2ab8-11ee-ad49-000d3ac6bafe_assignmentletter.pdf" TargetMode="External"/><Relationship Id="rId1370" Type="http://schemas.openxmlformats.org/officeDocument/2006/relationships/hyperlink" Target="https://employee.uc.ac.id/index.php/file/get/sis/t_cp/a24d279e-6f40-48f6-b5db-765880cd0cc1_dokumentasi.jpeg" TargetMode="External"/><Relationship Id="rId740" Type="http://schemas.openxmlformats.org/officeDocument/2006/relationships/hyperlink" Target="https://employee.uc.ac.id/index.php/file/get/sis/t_cp/9e78ce25-d178-11ee-a3dd-000d3ac6bafe.pdf" TargetMode="External"/><Relationship Id="rId838" Type="http://schemas.openxmlformats.org/officeDocument/2006/relationships/hyperlink" Target="https://employee.uc.ac.id/index.php/file/get/sis/t_cp/4621d5cb-1d93-11ee-ab97-000d3ac6bafe.jpg" TargetMode="External"/><Relationship Id="rId1023" Type="http://schemas.openxmlformats.org/officeDocument/2006/relationships/hyperlink" Target="https://employee.uc.ac.id/index.php/file/get/sis/t_cp/multi/66ef820b-82bc-11ee-8a78-000d3ac6bafe_assignmentletter.pdf" TargetMode="External"/><Relationship Id="rId1468" Type="http://schemas.openxmlformats.org/officeDocument/2006/relationships/hyperlink" Target="https://employee.uc.ac.id/index.php/file/get/sis/t_cp/292bf707-ee66-4f1e-996d-694c61156203_assignmentletter.pdf" TargetMode="External"/><Relationship Id="rId600" Type="http://schemas.openxmlformats.org/officeDocument/2006/relationships/hyperlink" Target="https://employee.uc.ac.id/index.php/file/get/sis/t_cp/19fa6ab9-4594-4219-a7a7-ca77d2613fb8.PDF" TargetMode="External"/><Relationship Id="rId1230" Type="http://schemas.openxmlformats.org/officeDocument/2006/relationships/hyperlink" Target="https://employee.uc.ac.id/index.php/file/get/sis/t_cp/multi/8b6e0708-9fc1-4208-a9b6-17c1a7d8d3ec_assignmentletter.png" TargetMode="External"/><Relationship Id="rId1328" Type="http://schemas.openxmlformats.org/officeDocument/2006/relationships/hyperlink" Target="https://employee.uc.ac.id/index.php/file/get/sis/t_cp/multi/2581dc63-f9cf-11ed-88da-000d3ac6bafe.png" TargetMode="External"/><Relationship Id="rId1535" Type="http://schemas.openxmlformats.org/officeDocument/2006/relationships/hyperlink" Target="https://www.instagram.com/p/C6Lv9fSxukZ/?igsh=MWox" TargetMode="External"/><Relationship Id="rId905" Type="http://schemas.openxmlformats.org/officeDocument/2006/relationships/hyperlink" Target="https://employee.uc.ac.id/index.php/file/get/sis/t_cp/a2615fad-ee7a-11ed-80dd-000d3ac6bafe_documentation.png" TargetMode="External"/><Relationship Id="rId34" Type="http://schemas.openxmlformats.org/officeDocument/2006/relationships/hyperlink" Target="https://employee.uc.ac.id/index.php/file/get/sis/t_cp/9e5f0caa-bab4-11ee-a414-000d3ac6bafe_report.jpeg" TargetMode="External"/><Relationship Id="rId1602" Type="http://schemas.openxmlformats.org/officeDocument/2006/relationships/hyperlink" Target="https://employee.uc.ac.id/index.php/file/get/sis/t_cp/14cb29d8-9ca8-11ee-b903-000d3ac6bafe_sertifikat.jpeg" TargetMode="External"/><Relationship Id="rId183" Type="http://schemas.openxmlformats.org/officeDocument/2006/relationships/hyperlink" Target="https://icoen.org/" TargetMode="External"/><Relationship Id="rId390" Type="http://schemas.openxmlformats.org/officeDocument/2006/relationships/hyperlink" Target="https://employee.uc.ac.id/index.php/file/get/sis/t_cp/ccc9b0b5-1036-410c-9600-6eba3ea5b25f_dokumentasi.jpg" TargetMode="External"/><Relationship Id="rId250" Type="http://schemas.openxmlformats.org/officeDocument/2006/relationships/hyperlink" Target="https://employee.uc.ac.id/index.php/file/get/sis/t_cp/multi/44388237-9417-11ee-bd04-000d3ac6bafe_assignmentletter.png" TargetMode="External"/><Relationship Id="rId488" Type="http://schemas.openxmlformats.org/officeDocument/2006/relationships/hyperlink" Target="https://icoen.org/" TargetMode="External"/><Relationship Id="rId695" Type="http://schemas.openxmlformats.org/officeDocument/2006/relationships/hyperlink" Target="https://employee.uc.ac.id/index.php/file/get/sis/t_cp/multi/4a999b55-3400-11ed-9218-000d3ac6bafe_assignmentletter.pdf" TargetMode="External"/><Relationship Id="rId110" Type="http://schemas.openxmlformats.org/officeDocument/2006/relationships/hyperlink" Target="https://employee.uc.ac.id/index.php/file/get/sis/t_cp/e70a37d0-2f35-11ed-8683-000d3ac6bafe.jpg" TargetMode="External"/><Relationship Id="rId348" Type="http://schemas.openxmlformats.org/officeDocument/2006/relationships/hyperlink" Target="https://employee.uc.ac.id/index.php/file/get/sis/t_cp/multi/44388237-9417-11ee-bd04-000d3ac6bafe.png" TargetMode="External"/><Relationship Id="rId555" Type="http://schemas.openxmlformats.org/officeDocument/2006/relationships/hyperlink" Target="https://employee.uc.ac.id/index.php/file/get/sis/t_cp/75c9d4eb-d860-11ee-b701-000d3ac6bafe_report.pdf" TargetMode="External"/><Relationship Id="rId762" Type="http://schemas.openxmlformats.org/officeDocument/2006/relationships/hyperlink" Target="https://www.instagram.com/p/CxaOd2Nhyql/?igsh=ZWIw" TargetMode="External"/><Relationship Id="rId1185" Type="http://schemas.openxmlformats.org/officeDocument/2006/relationships/hyperlink" Target="https://employee.uc.ac.id/index.php/file/get/sis/t_cp/8da790b9-debc-11ee-bf43-000d3ac6bafe_report.pdf" TargetMode="External"/><Relationship Id="rId1392" Type="http://schemas.openxmlformats.org/officeDocument/2006/relationships/hyperlink" Target="https://employee.uc.ac.id/index.php/file/get/sis/t_cp/a9543de5-abaf-11ee-8797-000d3ac6bafe_assignmentletter.pdf" TargetMode="External"/><Relationship Id="rId208" Type="http://schemas.openxmlformats.org/officeDocument/2006/relationships/hyperlink" Target="https://employee.uc.ac.id/index.php/file/get/sis/t_cp/68f262f6-7e18-11ed-934e-000d3ac6bafe_assignmentletter.jpg" TargetMode="External"/><Relationship Id="rId415" Type="http://schemas.openxmlformats.org/officeDocument/2006/relationships/hyperlink" Target="https://employee.uc.ac.id/index.php/file/get/sis/t_cp/multi/44388237-9417-11ee-bd04-000d3ac6bafe_assignmentletter.png" TargetMode="External"/><Relationship Id="rId622" Type="http://schemas.openxmlformats.org/officeDocument/2006/relationships/hyperlink" Target="https://employee.uc.ac.id/index.php/file/get/sis/t_cp/1db3775a-b128-11ee-8fdd-000d3ac6bafe_assignmentletter.pdf" TargetMode="External"/><Relationship Id="rId1045" Type="http://schemas.openxmlformats.org/officeDocument/2006/relationships/hyperlink" Target="https://employee.uc.ac.id/index.php/file/get/sis/t_cp/multi/30b83580-6c99-11ee-bdc1-000d3ac6bafe_assignmentletter.png" TargetMode="External"/><Relationship Id="rId1252" Type="http://schemas.openxmlformats.org/officeDocument/2006/relationships/hyperlink" Target="https://employee.uc.ac.id/index.php/file/get/sis/t_cp/637ae19e-e4e7-11ee-9dbe-000d3ac6bafe_assignmentletter.pdf" TargetMode="External"/><Relationship Id="rId927" Type="http://schemas.openxmlformats.org/officeDocument/2006/relationships/hyperlink" Target="https://www.instagram.com/p/CzJOWB_SyH6/?igshid=Mz" TargetMode="External"/><Relationship Id="rId1112" Type="http://schemas.openxmlformats.org/officeDocument/2006/relationships/hyperlink" Target="https://employee.uc.ac.id/index.php/file/get/sis/t_cp/multi/03ce80f6-5852-11ee-86ec-000d3ac6bafe_assignmentletter.png" TargetMode="External"/><Relationship Id="rId1557" Type="http://schemas.openxmlformats.org/officeDocument/2006/relationships/hyperlink" Target="https://employee.uc.ac.id/index.php/file/get/sis/t_cp/234fe4ed-eacd-45c0-a06a-9fe931d45c36_surat_tugas.pdf" TargetMode="External"/><Relationship Id="rId56" Type="http://schemas.openxmlformats.org/officeDocument/2006/relationships/hyperlink" Target="https://employee.uc.ac.id/index.php/file/get/sis/t_cp/multi/44388237-9417-11ee-bd04-000d3ac6bafe_assignmentletter.png" TargetMode="External"/><Relationship Id="rId1417" Type="http://schemas.openxmlformats.org/officeDocument/2006/relationships/hyperlink" Target="https://employee.uc.ac.id/index.php/file/get/sis/t_cp/d7ea3761-ac54-11ee-b2a3-000d3ac6bafe_assignmentletter.pdf" TargetMode="External"/><Relationship Id="rId1624" Type="http://schemas.openxmlformats.org/officeDocument/2006/relationships/hyperlink" Target="https://employee.uc.ac.id/index.php/file/get/sis/t_cp/de260e2a-f084-11ed-badd-000d3ac6bafe_assignmentletter.pdf" TargetMode="External"/><Relationship Id="rId272" Type="http://schemas.openxmlformats.org/officeDocument/2006/relationships/hyperlink" Target="https://www.instagram.com/p/CynrAySSwLv/?igshid=Nz" TargetMode="External"/><Relationship Id="rId577" Type="http://schemas.openxmlformats.org/officeDocument/2006/relationships/hyperlink" Target="https://employee.uc.ac.id/index.php/file/get/sis/t_cp/69f4ac65-a47c-4a98-b6fb-a5774be9691b_assignmentletter.pdf" TargetMode="External"/><Relationship Id="rId132" Type="http://schemas.openxmlformats.org/officeDocument/2006/relationships/hyperlink" Target="https://employee.uc.ac.id/index.php/file/get/sis/t_cp/multi/44388237-9417-11ee-bd04-000d3ac6bafe.png" TargetMode="External"/><Relationship Id="rId784" Type="http://schemas.openxmlformats.org/officeDocument/2006/relationships/hyperlink" Target="https://employee.uc.ac.id/index.php/file/get/sis/t_cp/7ccf7f84-2a4f-11ee-a2f3-000d3ac6bafe_assignmentletter.pdf" TargetMode="External"/><Relationship Id="rId991" Type="http://schemas.openxmlformats.org/officeDocument/2006/relationships/hyperlink" Target="https://employee.uc.ac.id/index.php/file/get/sis/t_cp/67eb178f-58ad-4d3b-b3e0-a5dd51107c3c_assignmentletter.pdf" TargetMode="External"/><Relationship Id="rId1067" Type="http://schemas.openxmlformats.org/officeDocument/2006/relationships/hyperlink" Target="https://employee.uc.ac.id/index.php/file/get/sis/t_cp/a9200f48-bd36-45ef-a5d9-3fd7c673509a_report.pdf" TargetMode="External"/><Relationship Id="rId437" Type="http://schemas.openxmlformats.org/officeDocument/2006/relationships/hyperlink" Target="https://employee.uc.ac.id/index.php/file/get/sis/t_cp/multi/44388237-9417-11ee-bd04-000d3ac6bafe.png" TargetMode="External"/><Relationship Id="rId644" Type="http://schemas.openxmlformats.org/officeDocument/2006/relationships/hyperlink" Target="https://employee.uc.ac.id/index.php/file/get/sis/t_cp/397685ff-a362-4af2-8bf9-170d9eaf8e45_report.pdf" TargetMode="External"/><Relationship Id="rId851" Type="http://schemas.openxmlformats.org/officeDocument/2006/relationships/hyperlink" Target="https://employee.uc.ac.id/index.php/file/get/sis/t_cp/d544a8f0-0f80-4911-a83a-ac44de835062_assignmentletter.pdf" TargetMode="External"/><Relationship Id="rId1274" Type="http://schemas.openxmlformats.org/officeDocument/2006/relationships/hyperlink" Target="https://employee.uc.ac.id/index.php/file/get/sis/t_cp/d5f14192-9cd3-4c59-a308-b918d8bd9a1c_dokumentasi.jpg" TargetMode="External"/><Relationship Id="rId1481" Type="http://schemas.openxmlformats.org/officeDocument/2006/relationships/hyperlink" Target="https://employee.uc.ac.id/index.php/file/get/sis/t_cp/6ecb4c98-d83c-11ee-b701-000d3ac6bafe_assignmentletter.pdf" TargetMode="External"/><Relationship Id="rId1579" Type="http://schemas.openxmlformats.org/officeDocument/2006/relationships/hyperlink" Target="https://employee.uc.ac.id/index.php/file/get/sis/t_cp/5f89adbc-b127-11ee-8fdd-000d3ac6bafe_sertifikat.pdf" TargetMode="External"/><Relationship Id="rId504" Type="http://schemas.openxmlformats.org/officeDocument/2006/relationships/hyperlink" Target="https://employee.uc.ac.id/index.php/file/get/sis/t_cp/33b68316-b991-11ee-bfa0-000d3ac6bafe_surat_tugas.pdf" TargetMode="External"/><Relationship Id="rId711" Type="http://schemas.openxmlformats.org/officeDocument/2006/relationships/hyperlink" Target="https://employee.uc.ac.id/index.php/file/get/sis/t_cp/1cf187db-b514-11ee-aeaf-000d3ac6bafe.pdf" TargetMode="External"/><Relationship Id="rId949" Type="http://schemas.openxmlformats.org/officeDocument/2006/relationships/hyperlink" Target="https://employee.uc.ac.id/index.php/file/get/sis/t_cp/998cb484-e145-11ee-bb96-000d3ac6bafe_sertifikat.pdf" TargetMode="External"/><Relationship Id="rId1134" Type="http://schemas.openxmlformats.org/officeDocument/2006/relationships/hyperlink" Target="https://employee.uc.ac.id/index.php/file/get/sis/t_cp/multi/30b83580-6c99-11ee-bdc1-000d3ac6bafe_report.png" TargetMode="External"/><Relationship Id="rId1341" Type="http://schemas.openxmlformats.org/officeDocument/2006/relationships/hyperlink" Target="https://employee.uc.ac.id/index.php/file/get/sis/t_cp/e3685265-911d-11ee-9fdc-000d3ac6bafe_dokumentasi.png" TargetMode="External"/><Relationship Id="rId78" Type="http://schemas.openxmlformats.org/officeDocument/2006/relationships/hyperlink" Target="https://employee.uc.ac.id/index.php/file/get/sis/t_cp/multi/44388237-9417-11ee-bd04-000d3ac6bafe.png" TargetMode="External"/><Relationship Id="rId809" Type="http://schemas.openxmlformats.org/officeDocument/2006/relationships/hyperlink" Target="https://employee.uc.ac.id/index.php/file/get/sis/t_cp/b46473ff-31a2-11ee-92ee-000d3ac6bafe_assignmentletter.pdf" TargetMode="External"/><Relationship Id="rId1201" Type="http://schemas.openxmlformats.org/officeDocument/2006/relationships/hyperlink" Target="https://employee.uc.ac.id/index.php/file/get/sis/t_cp/87c96332-d55e-11ee-b67e-000d3ac6bafe_documentation.jpg" TargetMode="External"/><Relationship Id="rId1439" Type="http://schemas.openxmlformats.org/officeDocument/2006/relationships/hyperlink" Target="https://employee.uc.ac.id/index.php/file/get/sis/t_cp/multi/c77a0b11-9336-11ee-859c-000d3ac6bafe_assignmentletter.png" TargetMode="External"/><Relationship Id="rId1646" Type="http://schemas.openxmlformats.org/officeDocument/2006/relationships/hyperlink" Target="https://employee.uc.ac.id/index.php/file/get/sis/t_cp/multi/2581dc63-f9cf-11ed-88da-000d3ac6bafe_documentation.png" TargetMode="External"/><Relationship Id="rId1506" Type="http://schemas.openxmlformats.org/officeDocument/2006/relationships/hyperlink" Target="https://employee.uc.ac.id/index.php/file/get/sis/t_cp/30e3c62f-9576-11ee-b583-000d3ac6bafe_surat_tugas.pdf" TargetMode="External"/><Relationship Id="rId294" Type="http://schemas.openxmlformats.org/officeDocument/2006/relationships/hyperlink" Target="https://icoen.org/" TargetMode="External"/><Relationship Id="rId308" Type="http://schemas.openxmlformats.org/officeDocument/2006/relationships/hyperlink" Target="https://employee.uc.ac.id/index.php/file/get/sis/t_cp/multi/44388237-9417-11ee-bd04-000d3ac6bafe_assignmentletter.png" TargetMode="External"/><Relationship Id="rId515" Type="http://schemas.openxmlformats.org/officeDocument/2006/relationships/hyperlink" Target="https://employee.uc.ac.id/index.php/file/get/sis/t_cp/dfdc8cf8-05eb-11ee-9a40-000d3ac6bafe_assignmentletter.pdf" TargetMode="External"/><Relationship Id="rId722" Type="http://schemas.openxmlformats.org/officeDocument/2006/relationships/hyperlink" Target="https://employee.uc.ac.id/index.php/file/get/sis/t_cp/3014eb69-d033-4a54-889d-8b2c289f24c9.jpeg" TargetMode="External"/><Relationship Id="rId1145" Type="http://schemas.openxmlformats.org/officeDocument/2006/relationships/hyperlink" Target="https://employee.uc.ac.id/index.php/file/get/sis/t_cp/multi/30b83580-6c99-11ee-bdc1-000d3ac6bafe_report.png" TargetMode="External"/><Relationship Id="rId1352" Type="http://schemas.openxmlformats.org/officeDocument/2006/relationships/hyperlink" Target="https://employee.uc.ac.id/index.php/file/get/sis/t_cp/c3621948-d391-11ee-b109-000d3ac6bafe_report.pdf" TargetMode="External"/><Relationship Id="rId89" Type="http://schemas.openxmlformats.org/officeDocument/2006/relationships/hyperlink" Target="https://www.instagram.com/p/C6Lv9fSxukZ/?igsh=MWox" TargetMode="External"/><Relationship Id="rId154" Type="http://schemas.openxmlformats.org/officeDocument/2006/relationships/hyperlink" Target="https://www.instagram.com/p/Cyez9XohgSr/?igshid=Mz" TargetMode="External"/><Relationship Id="rId361" Type="http://schemas.openxmlformats.org/officeDocument/2006/relationships/hyperlink" Target="https://employee.uc.ac.id/index.php/file/get/sis/t_cp/ccc9b0b5-1036-410c-9600-6eba3ea5b25f_sertifikat.pdf" TargetMode="External"/><Relationship Id="rId599" Type="http://schemas.openxmlformats.org/officeDocument/2006/relationships/hyperlink" Target="https://employee.uc.ac.id/index.php/file/get/sis/t_cp/14415faa-9977-11ee-ad3c-000d3ac6bafe_report.pdf" TargetMode="External"/><Relationship Id="rId1005" Type="http://schemas.openxmlformats.org/officeDocument/2006/relationships/hyperlink" Target="https://employee.uc.ac.id/index.php/file/get/sis/t_cp/69d26320-3c5d-43ab-819d-870df9748185_sertifikat.pdf" TargetMode="External"/><Relationship Id="rId1212" Type="http://schemas.openxmlformats.org/officeDocument/2006/relationships/hyperlink" Target="https://employee.uc.ac.id/index.php/file/get/sis/t_cp/multi/66ef820b-82bc-11ee-8a78-000d3ac6bafe.zip" TargetMode="External"/><Relationship Id="rId1657" Type="http://schemas.openxmlformats.org/officeDocument/2006/relationships/hyperlink" Target="https://employee.uc.ac.id/index.php/file/get/sis/t_cp/e3685265-911d-11ee-9fdc-000d3ac6bafe_surat_tugas.pdf" TargetMode="External"/><Relationship Id="rId459" Type="http://schemas.openxmlformats.org/officeDocument/2006/relationships/hyperlink" Target="https://employee.uc.ac.id/index.php/file/get/sis/t_cp/0609ecee-ccb5-11ee-9ce3-000d3ac6bafe_report.pdf" TargetMode="External"/><Relationship Id="rId666" Type="http://schemas.openxmlformats.org/officeDocument/2006/relationships/hyperlink" Target="https://employee.uc.ac.id/index.php/file/get/sis/t_cp/27f6c8e0-611c-11ee-9a37-000d3ac6bafe.jpg" TargetMode="External"/><Relationship Id="rId873" Type="http://schemas.openxmlformats.org/officeDocument/2006/relationships/hyperlink" Target="https://employee.uc.ac.id/index.php/file/get/sis/t_cp/87ab1ae7-7a26-11ee-9d88-000d3ac6bafe_assignmentletter.pdf" TargetMode="External"/><Relationship Id="rId1089" Type="http://schemas.openxmlformats.org/officeDocument/2006/relationships/hyperlink" Target="https://employee.uc.ac.id/index.php/file/get/sis/t_cp/multi/66ef820b-82bc-11ee-8a78-000d3ac6bafe_assignmentletter.pdf" TargetMode="External"/><Relationship Id="rId1296" Type="http://schemas.openxmlformats.org/officeDocument/2006/relationships/hyperlink" Target="https://employee.uc.ac.id/index.php/file/get/sis/t_cp/08480447-5377-11ee-84a7-000d3ac6bafe_documentation.JPG" TargetMode="External"/><Relationship Id="rId1517" Type="http://schemas.openxmlformats.org/officeDocument/2006/relationships/hyperlink" Target="https://employee.uc.ac.id/index.php/file/get/sis/t_cp/0e00d59d-eb8c-4462-9f0b-5a5b7d7e9924_report.pdf" TargetMode="External"/><Relationship Id="rId16" Type="http://schemas.openxmlformats.org/officeDocument/2006/relationships/hyperlink" Target="https://employee.uc.ac.id/index.php/file/get/sis/t_cp/d8af2c3a-abc2-4e35-9a36-45e3b3869f4c.jpg" TargetMode="External"/><Relationship Id="rId221" Type="http://schemas.openxmlformats.org/officeDocument/2006/relationships/hyperlink" Target="https://employee.uc.ac.id/index.php/file/get/sis/t_cp/multi/c77a0b11-9336-11ee-859c-000d3ac6bafe.png" TargetMode="External"/><Relationship Id="rId319" Type="http://schemas.openxmlformats.org/officeDocument/2006/relationships/hyperlink" Target="https://icoen.org/" TargetMode="External"/><Relationship Id="rId526" Type="http://schemas.openxmlformats.org/officeDocument/2006/relationships/hyperlink" Target="https://employee.uc.ac.id/index.php/file/get/sis/t_cp/e16cac3f-17a5-4261-b0f1-c424e6699f8a_report.pdf" TargetMode="External"/><Relationship Id="rId1156" Type="http://schemas.openxmlformats.org/officeDocument/2006/relationships/hyperlink" Target="https://employee.uc.ac.id/index.php/file/get/sis/t_cp/multi/36776d53-0d9b-461d-8e0d-cba0e443259c_assignmentletter.png" TargetMode="External"/><Relationship Id="rId1363" Type="http://schemas.openxmlformats.org/officeDocument/2006/relationships/hyperlink" Target="https://employee.uc.ac.id/index.php/file/get/sis/t_cp/c37961dc-0f1c-48fc-91f5-8b30654b9ca3_report.pdf" TargetMode="External"/><Relationship Id="rId733" Type="http://schemas.openxmlformats.org/officeDocument/2006/relationships/hyperlink" Target="https://employee.uc.ac.id/index.php/file/get/sis/t_cp/6c1334aa-d495-11ee-9cf8-000d3ac6bafe_documentation.jpg" TargetMode="External"/><Relationship Id="rId940" Type="http://schemas.openxmlformats.org/officeDocument/2006/relationships/hyperlink" Target="https://employee.uc.ac.id/index.php/file/get/sis/t_cp/bc5e4ec9-ceaf-4650-a141-2a58a1e3ff7a_assignmentletter.pdf" TargetMode="External"/><Relationship Id="rId1016" Type="http://schemas.openxmlformats.org/officeDocument/2006/relationships/hyperlink" Target="https://employee.uc.ac.id/index.php/file/get/sis/t_cp/3f1ac34a-c511-11ed-bea1-000d3ac6bafe_assignmentletter.pdf" TargetMode="External"/><Relationship Id="rId1570" Type="http://schemas.openxmlformats.org/officeDocument/2006/relationships/hyperlink" Target="https://employee.uc.ac.id/index.php/file/get/sis/t_cp/beebab19-aace-11ee-978d-000d3ac6bafe_assignmentletter.pdf" TargetMode="External"/><Relationship Id="rId165" Type="http://schemas.openxmlformats.org/officeDocument/2006/relationships/hyperlink" Target="https://employee.uc.ac.id/index.php/file/get/sis/t_cp/d80b1ebc-3bec-4fe2-afe6-59421da14639_dokumentasi.jpg" TargetMode="External"/><Relationship Id="rId372" Type="http://schemas.openxmlformats.org/officeDocument/2006/relationships/hyperlink" Target="https://employee.uc.ac.id/index.php/file/get/sis/t_cp/ccc9b0b5-1036-410c-9600-6eba3ea5b25f_dokumentasi.jpg" TargetMode="External"/><Relationship Id="rId677" Type="http://schemas.openxmlformats.org/officeDocument/2006/relationships/hyperlink" Target="https://employee.uc.ac.id/index.php/file/get/sis/t_cp/9c0a40c6-cebe-4186-95f8-b113e6544c95.pdf" TargetMode="External"/><Relationship Id="rId800" Type="http://schemas.openxmlformats.org/officeDocument/2006/relationships/hyperlink" Target="https://employee.uc.ac.id/index.php/file/get/sis/t_cp/57328748-1981-11ee-8afe-000d3ac6bafe_report.pdf" TargetMode="External"/><Relationship Id="rId1223" Type="http://schemas.openxmlformats.org/officeDocument/2006/relationships/hyperlink" Target="https://employee.uc.ac.id/index.php/file/get/sis/t_cp/multi/8b6e0708-9fc1-4208-a9b6-17c1a7d8d3ec_report.pdf" TargetMode="External"/><Relationship Id="rId1430" Type="http://schemas.openxmlformats.org/officeDocument/2006/relationships/hyperlink" Target="https://employee.uc.ac.id/index.php/file/get/sis/t_cp/35714d96-d05a-11ee-ab7b-000d3ac6bafe_assignmentletter.pdf" TargetMode="External"/><Relationship Id="rId1528" Type="http://schemas.openxmlformats.org/officeDocument/2006/relationships/hyperlink" Target="https://employee.uc.ac.id/index.php/file/get/sis/t_cp/multi/c77a0b11-9336-11ee-859c-000d3ac6bafe.png" TargetMode="External"/><Relationship Id="rId232" Type="http://schemas.openxmlformats.org/officeDocument/2006/relationships/hyperlink" Target="https://employee.uc.ac.id/index.php/file/get/sis/t_cp/7582502d-8118-4caf-9819-c4b5376529b7_sertifikat.pdf" TargetMode="External"/><Relationship Id="rId884" Type="http://schemas.openxmlformats.org/officeDocument/2006/relationships/hyperlink" Target="https://employee.uc.ac.id/index.php/file/get/sis/t_cp/multi/1227593c-6091-4243-bd44-7536970c551c_assignmentletter.png" TargetMode="External"/><Relationship Id="rId27" Type="http://schemas.openxmlformats.org/officeDocument/2006/relationships/hyperlink" Target="https://employee.uc.ac.id/index.php/file/get/sis/t_cp/58d0ca8c-c901-447f-b791-b18cdec6567e_sertifikat.pdf" TargetMode="External"/><Relationship Id="rId537" Type="http://schemas.openxmlformats.org/officeDocument/2006/relationships/hyperlink" Target="https://employee.uc.ac.id/index.php/file/get/sis/t_cp/3a172de9-8e2c-4e35-a833-956b44662ea3_report.pdf" TargetMode="External"/><Relationship Id="rId744" Type="http://schemas.openxmlformats.org/officeDocument/2006/relationships/hyperlink" Target="https://employee.uc.ac.id/index.php/file/get/sis/t_cp/7b69378a-1b37-11ee-bf52-000d3ac6bafe_assignmentletter.jpg" TargetMode="External"/><Relationship Id="rId951" Type="http://schemas.openxmlformats.org/officeDocument/2006/relationships/hyperlink" Target="https://employee.uc.ac.id/index.php/file/get/sis/t_cp/998cb484-e145-11ee-bb96-000d3ac6bafe_dokumentasi.JPG" TargetMode="External"/><Relationship Id="rId1167" Type="http://schemas.openxmlformats.org/officeDocument/2006/relationships/hyperlink" Target="https://employee.uc.ac.id/index.php/file/get/sis/t_cp/multi/95f57100-ac9d-4bb0-9e75-7353b0adc00a.png" TargetMode="External"/><Relationship Id="rId1374" Type="http://schemas.openxmlformats.org/officeDocument/2006/relationships/hyperlink" Target="https://www.instagram.com/pharmindubaya" TargetMode="External"/><Relationship Id="rId1581" Type="http://schemas.openxmlformats.org/officeDocument/2006/relationships/hyperlink" Target="https://employee.uc.ac.id/index.php/file/get/sis/t_cp/5f89adbc-b127-11ee-8fdd-000d3ac6bafe_dokumentasi.jpeg" TargetMode="External"/><Relationship Id="rId80" Type="http://schemas.openxmlformats.org/officeDocument/2006/relationships/hyperlink" Target="https://icoen.org/" TargetMode="External"/><Relationship Id="rId176" Type="http://schemas.openxmlformats.org/officeDocument/2006/relationships/hyperlink" Target="https://employee.uc.ac.id/index.php/file/get/sis/t_cp/11d4bce4-7857-11ed-9bb7-000d3ac6bafe_assignmentletter.pdf" TargetMode="External"/><Relationship Id="rId383" Type="http://schemas.openxmlformats.org/officeDocument/2006/relationships/hyperlink" Target="https://employee.uc.ac.id/index.php/file/get/sis/t_cp/multi/44388237-9417-11ee-bd04-000d3ac6bafe_assignmentletter.png" TargetMode="External"/><Relationship Id="rId590" Type="http://schemas.openxmlformats.org/officeDocument/2006/relationships/hyperlink" Target="https://employee.uc.ac.id/index.php/file/get/sis/t_cp/72b743cf-9b46-11ee-84a1-000d3ac6bafe_assignmentletter.pdf" TargetMode="External"/><Relationship Id="rId604" Type="http://schemas.openxmlformats.org/officeDocument/2006/relationships/hyperlink" Target="https://employee.uc.ac.id/index.php/file/get/sis/t_cp/08b04c3d-47e0-11ee-8f0a-000d3ac6bafe_assignmentletter.pdf" TargetMode="External"/><Relationship Id="rId811" Type="http://schemas.openxmlformats.org/officeDocument/2006/relationships/hyperlink" Target="https://employee.uc.ac.id/index.php/file/get/sis/t_cp/2ea8cff0-1a25-11ee-8c11-000d3ac6bafe_assignmentletter.pdf" TargetMode="External"/><Relationship Id="rId1027" Type="http://schemas.openxmlformats.org/officeDocument/2006/relationships/hyperlink" Target="https://employee.uc.ac.id/index.php/file/get/sis/t_cp/multi/03ce80f6-5852-11ee-86ec-000d3ac6bafe_assignmentletter.png" TargetMode="External"/><Relationship Id="rId1234" Type="http://schemas.openxmlformats.org/officeDocument/2006/relationships/hyperlink" Target="https://employee.uc.ac.id/index.php/file/get/sis/t_cp/multi/788bf208-d6dc-11ee-bd6c-000d3ac6bafe_assignmentletter.png" TargetMode="External"/><Relationship Id="rId1441" Type="http://schemas.openxmlformats.org/officeDocument/2006/relationships/hyperlink" Target="https://employee.uc.ac.id/index.php/file/get/sis/t_cp/multi/c77a0b11-9336-11ee-859c-000d3ac6bafe.png" TargetMode="External"/><Relationship Id="rId243" Type="http://schemas.openxmlformats.org/officeDocument/2006/relationships/hyperlink" Target="https://employee.uc.ac.id/index.php/file/get/sis/t_cp/8c801ad3-3b1e-11ee-b144-000d3ac6bafe_assignmentletter.pdf" TargetMode="External"/><Relationship Id="rId450" Type="http://schemas.openxmlformats.org/officeDocument/2006/relationships/hyperlink" Target="https://employee.uc.ac.id/index.php/file/get/sis/t_cp/multi/44388237-9417-11ee-bd04-000d3ac6bafe_assignmentletter.png" TargetMode="External"/><Relationship Id="rId688" Type="http://schemas.openxmlformats.org/officeDocument/2006/relationships/hyperlink" Target="https://employee.uc.ac.id/index.php/file/get/sis/t_cp/multi/4a999b55-3400-11ed-9218-000d3ac6bafe_report.pdf" TargetMode="External"/><Relationship Id="rId895" Type="http://schemas.openxmlformats.org/officeDocument/2006/relationships/hyperlink" Target="https://employee.uc.ac.id/index.php/file/get/sis/t_cp/6d61e49c-b3a3-11ee-8890-000d3ac6bafe_sertifikat.jpg" TargetMode="External"/><Relationship Id="rId909" Type="http://schemas.openxmlformats.org/officeDocument/2006/relationships/hyperlink" Target="https://employee.uc.ac.id/index.php/file/get/sis/t_cp/efcab9f1-f3a7-43ba-b519-4d340d9a660d_report.pdf" TargetMode="External"/><Relationship Id="rId1080" Type="http://schemas.openxmlformats.org/officeDocument/2006/relationships/hyperlink" Target="https://employee.uc.ac.id/index.php/file/get/sis/t_cp/multi/30b83580-6c99-11ee-bdc1-000d3ac6bafe_assignmentletter.png" TargetMode="External"/><Relationship Id="rId1301" Type="http://schemas.openxmlformats.org/officeDocument/2006/relationships/hyperlink" Target="https://employee.uc.ac.id/index.php/file/get/sis/t_cp/3e8f5220-e21b-11ee-b370-000d3ac6bafe_assignmentletter.pdf" TargetMode="External"/><Relationship Id="rId1539" Type="http://schemas.openxmlformats.org/officeDocument/2006/relationships/hyperlink" Target="https://www.instagram.com/p/C65vZv2L2Fh/?utm_sourc" TargetMode="External"/><Relationship Id="rId38" Type="http://schemas.openxmlformats.org/officeDocument/2006/relationships/hyperlink" Target="https://modelunitednation.org/offline" TargetMode="External"/><Relationship Id="rId103" Type="http://schemas.openxmlformats.org/officeDocument/2006/relationships/hyperlink" Target="https://employee.uc.ac.id/index.php/file/get/sis/t_cp/multi/44388237-9417-11ee-bd04-000d3ac6bafe.png" TargetMode="External"/><Relationship Id="rId310" Type="http://schemas.openxmlformats.org/officeDocument/2006/relationships/hyperlink" Target="https://employee.uc.ac.id/index.php/file/get/sis/t_cp/7aa6c4b5-3d25-11ee-8e81-000d3ac6bafe.pdf" TargetMode="External"/><Relationship Id="rId548" Type="http://schemas.openxmlformats.org/officeDocument/2006/relationships/hyperlink" Target="https://employee.uc.ac.id/index.php/file/get/sis/t_cp/dab199ec-9ca3-434c-8935-bb852eaccec0_report.pdf" TargetMode="External"/><Relationship Id="rId755" Type="http://schemas.openxmlformats.org/officeDocument/2006/relationships/hyperlink" Target="https://employee.uc.ac.id/index.php/file/get/sis/t_cp/38aee8d6-b055-11ee-a8ed-000d3ac6bafe_assignmentletter.png" TargetMode="External"/><Relationship Id="rId962" Type="http://schemas.openxmlformats.org/officeDocument/2006/relationships/hyperlink" Target="https://employee.uc.ac.id/index.php/file/get/sis/t_cp/multi/ea2ba900-2df0-421c-9d42-99e7a8166fa4_assignmentletter.png" TargetMode="External"/><Relationship Id="rId1178" Type="http://schemas.openxmlformats.org/officeDocument/2006/relationships/hyperlink" Target="https://employee.uc.ac.id/index.php/file/get/sis/t_cp/multi/8b6e0708-9fc1-4208-a9b6-17c1a7d8d3ec_report.pdf" TargetMode="External"/><Relationship Id="rId1385" Type="http://schemas.openxmlformats.org/officeDocument/2006/relationships/hyperlink" Target="https://employee.uc.ac.id/index.php/file/get/sis/t_cp/multi/c77a0b11-9336-11ee-859c-000d3ac6bafe.png" TargetMode="External"/><Relationship Id="rId1592" Type="http://schemas.openxmlformats.org/officeDocument/2006/relationships/hyperlink" Target="https://employee.uc.ac.id/index.php/file/get/sis/t_cp/multi/2581dc63-f9cf-11ed-88da-000d3ac6bafe_assignmentletter.png" TargetMode="External"/><Relationship Id="rId1606" Type="http://schemas.openxmlformats.org/officeDocument/2006/relationships/hyperlink" Target="https://employee.uc.ac.id/index.php/file/get/sis/t_cp/8e013a86-e309-4047-b177-a6e829390dfd_assignmentletter.pdf" TargetMode="External"/><Relationship Id="rId91" Type="http://schemas.openxmlformats.org/officeDocument/2006/relationships/hyperlink" Target="https://employee.uc.ac.id/index.php/file/get/sis/t_cp/051a4a88-28cc-4409-b35c-a87874efe2ae_surat_tugas.pdf" TargetMode="External"/><Relationship Id="rId187" Type="http://schemas.openxmlformats.org/officeDocument/2006/relationships/hyperlink" Target="https://employee.uc.ac.id/index.php/file/get/sis/t_cp/multi/44388237-9417-11ee-bd04-000d3ac6bafe.png" TargetMode="External"/><Relationship Id="rId394" Type="http://schemas.openxmlformats.org/officeDocument/2006/relationships/hyperlink" Target="https://icoen.org/" TargetMode="External"/><Relationship Id="rId408" Type="http://schemas.openxmlformats.org/officeDocument/2006/relationships/hyperlink" Target="https://employee.uc.ac.id/index.php/file/get/sis/t_cp/ba971ffc-c3db-45b6-8df6-66e1dc7d8d5d_sertifikat.pdf" TargetMode="External"/><Relationship Id="rId615" Type="http://schemas.openxmlformats.org/officeDocument/2006/relationships/hyperlink" Target="https://employee.uc.ac.id/index.php/file/get/sis/t_cp/d539bfba-5776-11ee-8ff9-000d3ac6bafe_report.pdf" TargetMode="External"/><Relationship Id="rId822" Type="http://schemas.openxmlformats.org/officeDocument/2006/relationships/hyperlink" Target="https://employee.uc.ac.id/index.php/file/get/sis/t_cp/82340ecc-baf1-11ed-8264-000d3ac6bafe_assignmentletter.jpg" TargetMode="External"/><Relationship Id="rId1038" Type="http://schemas.openxmlformats.org/officeDocument/2006/relationships/hyperlink" Target="https://employee.uc.ac.id/index.php/file/get/sis/t_cp/multi/66ef820b-82bc-11ee-8a78-000d3ac6bafe_assignmentletter.pdf" TargetMode="External"/><Relationship Id="rId1245" Type="http://schemas.openxmlformats.org/officeDocument/2006/relationships/hyperlink" Target="https://employee.uc.ac.id/index.php/file/get/sis/t_cp/8c4c8363-2840-11ee-96e4-000d3ac6bafe_assignmentletter.pdf" TargetMode="External"/><Relationship Id="rId1452" Type="http://schemas.openxmlformats.org/officeDocument/2006/relationships/hyperlink" Target="https://employee.uc.ac.id/index.php/file/get/sis/t_cp/multi/e3c74e0d-9ba4-11ed-b870-000d3ac6bafe_assignmentletter.png" TargetMode="External"/><Relationship Id="rId254" Type="http://schemas.openxmlformats.org/officeDocument/2006/relationships/hyperlink" Target="https://icoen.org/" TargetMode="External"/><Relationship Id="rId699" Type="http://schemas.openxmlformats.org/officeDocument/2006/relationships/hyperlink" Target="https://employee.uc.ac.id/index.php/file/get/sis/t_cp/multi/4a999b55-3400-11ed-9218-000d3ac6bafe_report.pdf" TargetMode="External"/><Relationship Id="rId1091" Type="http://schemas.openxmlformats.org/officeDocument/2006/relationships/hyperlink" Target="https://employee.uc.ac.id/index.php/file/get/sis/t_cp/multi/30b83580-6c99-11ee-bdc1-000d3ac6bafe_assignmentletter.png" TargetMode="External"/><Relationship Id="rId1105" Type="http://schemas.openxmlformats.org/officeDocument/2006/relationships/hyperlink" Target="https://employee.uc.ac.id/index.php/file/get/sis/t_cp/multi/30b83580-6c99-11ee-bdc1-000d3ac6bafe_assignmentletter.png" TargetMode="External"/><Relationship Id="rId1312" Type="http://schemas.openxmlformats.org/officeDocument/2006/relationships/hyperlink" Target="https://employee.uc.ac.id/index.php/file/get/sis/t_cp/af850e38-c36c-11ee-a3dd-000d3ac6bafe_sertifikat.pdf" TargetMode="External"/><Relationship Id="rId49" Type="http://schemas.openxmlformats.org/officeDocument/2006/relationships/hyperlink" Target="https://employee.uc.ac.id/index.php/file/get/sis/t_cp/multi/44388237-9417-11ee-bd04-000d3ac6bafe.png" TargetMode="External"/><Relationship Id="rId114" Type="http://schemas.openxmlformats.org/officeDocument/2006/relationships/hyperlink" Target="https://icoen.org/" TargetMode="External"/><Relationship Id="rId461" Type="http://schemas.openxmlformats.org/officeDocument/2006/relationships/hyperlink" Target="https://employee.uc.ac.id/index.php/file/get/sis/t_cp/multi/44388237-9417-11ee-bd04-000d3ac6bafe.png" TargetMode="External"/><Relationship Id="rId559" Type="http://schemas.openxmlformats.org/officeDocument/2006/relationships/hyperlink" Target="https://employee.uc.ac.id/index.php/file/get/sis/t_cp/942cef2a-cefe-11ee-b910-000d3ac6bafe_assignmentletter.pdf" TargetMode="External"/><Relationship Id="rId766" Type="http://schemas.openxmlformats.org/officeDocument/2006/relationships/hyperlink" Target="https://journals.aserspublishing.eu/jemt/article/v" TargetMode="External"/><Relationship Id="rId1189" Type="http://schemas.openxmlformats.org/officeDocument/2006/relationships/hyperlink" Target="https://employee.uc.ac.id/index.php/file/get/sis/t_cp/multi/8b6e0708-9fc1-4208-a9b6-17c1a7d8d3ec_report.pdf" TargetMode="External"/><Relationship Id="rId1396" Type="http://schemas.openxmlformats.org/officeDocument/2006/relationships/hyperlink" Target="https://icoen.org/" TargetMode="External"/><Relationship Id="rId1617" Type="http://schemas.openxmlformats.org/officeDocument/2006/relationships/hyperlink" Target="https://employee.uc.ac.id/index.php/file/get/sis/t_cp/ea74bbec-6ffd-11ed-9640-000d3ac6bafe_assignmentletter.pdf" TargetMode="External"/><Relationship Id="rId198" Type="http://schemas.openxmlformats.org/officeDocument/2006/relationships/hyperlink" Target="https://employee.uc.ac.id/index.php/file/get/sis/t_cp/51bd0137-6cca-11ee-bdc1-000d3ac6bafe.jpg" TargetMode="External"/><Relationship Id="rId321" Type="http://schemas.openxmlformats.org/officeDocument/2006/relationships/hyperlink" Target="https://employee.uc.ac.id/index.php/file/get/sis/t_cp/multi/44388237-9417-11ee-bd04-000d3ac6bafe_assignmentletter.png" TargetMode="External"/><Relationship Id="rId419" Type="http://schemas.openxmlformats.org/officeDocument/2006/relationships/hyperlink" Target="https://icoen.org/" TargetMode="External"/><Relationship Id="rId626" Type="http://schemas.openxmlformats.org/officeDocument/2006/relationships/hyperlink" Target="https://employee.uc.ac.id/index.php/file/get/sis/t_cp/62961e12-911d-4bdd-8d4b-5b357cd60d93_report.pdf" TargetMode="External"/><Relationship Id="rId973" Type="http://schemas.openxmlformats.org/officeDocument/2006/relationships/hyperlink" Target="https://employee.uc.ac.id/index.php/file/get/sis/t_cp/ffcae9e5-8719-4c8c-968d-8cd97efd8577_report.pdf" TargetMode="External"/><Relationship Id="rId1049" Type="http://schemas.openxmlformats.org/officeDocument/2006/relationships/hyperlink" Target="https://employee.uc.ac.id/index.php/file/get/sis/t_cp/0a60d162-e7df-451d-a285-502cca415fc7_report.pdf" TargetMode="External"/><Relationship Id="rId1256" Type="http://schemas.openxmlformats.org/officeDocument/2006/relationships/hyperlink" Target="https://employee.uc.ac.id/index.php/file/get/sis/t_cp/71fdb38f-e4f2-11ee-9dbe-000d3ac6bafe_assignmentletter.pdf" TargetMode="External"/><Relationship Id="rId833" Type="http://schemas.openxmlformats.org/officeDocument/2006/relationships/hyperlink" Target="https://employee.uc.ac.id/index.php/file/get/sis/t_cp/8e7157f7-76bc-4b89-a64e-d6c3d17e9f2b_assignmentletter.pdf" TargetMode="External"/><Relationship Id="rId1116" Type="http://schemas.openxmlformats.org/officeDocument/2006/relationships/hyperlink" Target="https://employee.uc.ac.id/index.php/file/get/sis/t_cp/a68fbeea-1647-11ee-908d-000d3ac6bafe_report.pdf" TargetMode="External"/><Relationship Id="rId1463" Type="http://schemas.openxmlformats.org/officeDocument/2006/relationships/hyperlink" Target="https://employee.uc.ac.id/index.php/file/get/sis/t_cp/288f5f5f-882a-11ee-ae4d-000d3ac6bafe_assignmentletter.pdf" TargetMode="External"/><Relationship Id="rId265" Type="http://schemas.openxmlformats.org/officeDocument/2006/relationships/hyperlink" Target="https://employee.uc.ac.id/index.php/file/get/sis/t_cp/514accbf-c4ae-11ee-9e62-000d3ac6bafe_assignmentletter.pdf" TargetMode="External"/><Relationship Id="rId472" Type="http://schemas.openxmlformats.org/officeDocument/2006/relationships/hyperlink" Target="https://employee.uc.ac.id/index.php/file/get/sis/t_cp/multi/44388237-9417-11ee-bd04-000d3ac6bafe.png" TargetMode="External"/><Relationship Id="rId900" Type="http://schemas.openxmlformats.org/officeDocument/2006/relationships/hyperlink" Target="https://employee.uc.ac.id/index.php/file/get/sis/t_cp/07e9d5d0-0293-47d5-a99d-c2159db08d73_surat_tugas.pdf" TargetMode="External"/><Relationship Id="rId1323" Type="http://schemas.openxmlformats.org/officeDocument/2006/relationships/hyperlink" Target="https://employee.uc.ac.id/index.php/file/get/sis/t_cp/4555a83d-e4eb-11ee-9dbe-000d3ac6bafe.pdf" TargetMode="External"/><Relationship Id="rId1530" Type="http://schemas.openxmlformats.org/officeDocument/2006/relationships/hyperlink" Target="https://icoen.org/" TargetMode="External"/><Relationship Id="rId1628" Type="http://schemas.openxmlformats.org/officeDocument/2006/relationships/hyperlink" Target="https://employee.uc.ac.id/index.php/file/get/sis/t_cp/c74ad6dc-f0ab-11ed-badd-000d3ac6bafe_assignmentletter.pdf" TargetMode="External"/><Relationship Id="rId125" Type="http://schemas.openxmlformats.org/officeDocument/2006/relationships/hyperlink" Target="https://employee.uc.ac.id/index.php/file/get/sis/t_cp/multi/44388237-9417-11ee-bd04-000d3ac6bafe.png" TargetMode="External"/><Relationship Id="rId332" Type="http://schemas.openxmlformats.org/officeDocument/2006/relationships/hyperlink" Target="https://employee.uc.ac.id/index.php/file/get/sis/t_cp/multi/44388237-9417-11ee-bd04-000d3ac6bafe.png" TargetMode="External"/><Relationship Id="rId777" Type="http://schemas.openxmlformats.org/officeDocument/2006/relationships/hyperlink" Target="https://employee.uc.ac.id/index.php/file/get/sis/t_cp/a3b0d988-02e8-11ee-a50e-000d3ac6bafe_documentation.jpg" TargetMode="External"/><Relationship Id="rId984" Type="http://schemas.openxmlformats.org/officeDocument/2006/relationships/hyperlink" Target="https://employee.uc.ac.id/index.php/file/get/sis/t_cp/7df88508-6d59-11ee-86ff-000d3ac6bafe.pdf" TargetMode="External"/><Relationship Id="rId637" Type="http://schemas.openxmlformats.org/officeDocument/2006/relationships/hyperlink" Target="https://employee.uc.ac.id/index.php/file/get/sis/t_cp/f056b76d-ffec-40b3-8f64-c2a0bc29e972_assignmentletter.pdf" TargetMode="External"/><Relationship Id="rId844" Type="http://schemas.openxmlformats.org/officeDocument/2006/relationships/hyperlink" Target="https://employee.uc.ac.id/index.php/file/get/sis/t_cp/aa891b9c-5920-11ee-ab89-000d3ac6bafe_report.pdf" TargetMode="External"/><Relationship Id="rId1267" Type="http://schemas.openxmlformats.org/officeDocument/2006/relationships/hyperlink" Target="https://employee.uc.ac.id/index.php/file/get/sis/t_cp/a4886381-059f-11ee-acd2-000d3ac6bafe_assignmentletter.pdf" TargetMode="External"/><Relationship Id="rId1474" Type="http://schemas.openxmlformats.org/officeDocument/2006/relationships/hyperlink" Target="https://employee.uc.ac.id/index.php/file/get/sis/t_cp/22c99138-4f65-436f-9395-5cb213ff6d02_assignmentletter.pdf" TargetMode="External"/><Relationship Id="rId276" Type="http://schemas.openxmlformats.org/officeDocument/2006/relationships/hyperlink" Target="https://www.instagram.com/p/C6JDDfexQRe/" TargetMode="External"/><Relationship Id="rId483" Type="http://schemas.openxmlformats.org/officeDocument/2006/relationships/hyperlink" Target="https://employee.uc.ac.id/index.php/file/get/sis/t_cp/multi/bd029cef-b9b5-11ee-bfa0-000d3ac6bafe_assignmentletter.png" TargetMode="External"/><Relationship Id="rId690" Type="http://schemas.openxmlformats.org/officeDocument/2006/relationships/hyperlink" Target="https://employee.uc.ac.id/index.php/file/get/sis/t_cp/multi/4a999b55-3400-11ed-9218-000d3ac6bafe_assignmentletter.pdf" TargetMode="External"/><Relationship Id="rId704" Type="http://schemas.openxmlformats.org/officeDocument/2006/relationships/hyperlink" Target="https://employee.uc.ac.id/index.php/file/get/sis/t_cp/multi/4a999b55-3400-11ed-9218-000d3ac6bafe_report.pdf" TargetMode="External"/><Relationship Id="rId911" Type="http://schemas.openxmlformats.org/officeDocument/2006/relationships/hyperlink" Target="https://employee.uc.ac.id/index.php/file/get/sis/t_cp/c7cafcfd-71fb-11ed-a71d-000d3ac6bafe.pdf" TargetMode="External"/><Relationship Id="rId1127" Type="http://schemas.openxmlformats.org/officeDocument/2006/relationships/hyperlink" Target="https://www.instagram.com/p/C2eBXDEvwjZ/?utm_sourc" TargetMode="External"/><Relationship Id="rId1334" Type="http://schemas.openxmlformats.org/officeDocument/2006/relationships/hyperlink" Target="https://employee.uc.ac.id/index.php/file/get/sis/t_cp/5f89adbc-b127-11ee-8fdd-000d3ac6bafe_dokumentasi.jpeg" TargetMode="External"/><Relationship Id="rId1541" Type="http://schemas.openxmlformats.org/officeDocument/2006/relationships/hyperlink" Target="https://employee.uc.ac.id/index.php/file/get/sis/t_cp/234fe4ed-eacd-45c0-a06a-9fe931d45c36_surat_tugas.pdf" TargetMode="External"/><Relationship Id="rId40" Type="http://schemas.openxmlformats.org/officeDocument/2006/relationships/hyperlink" Target="https://icoen.org/" TargetMode="External"/><Relationship Id="rId136" Type="http://schemas.openxmlformats.org/officeDocument/2006/relationships/hyperlink" Target="https://employee.uc.ac.id/index.php/file/get/sis/t_cp/multi/44388237-9417-11ee-bd04-000d3ac6bafe_assignmentletter.png" TargetMode="External"/><Relationship Id="rId343" Type="http://schemas.openxmlformats.org/officeDocument/2006/relationships/hyperlink" Target="https://employee.uc.ac.id/index.php/file/get/sis/t_cp/multi/44388237-9417-11ee-bd04-000d3ac6bafe_assignmentletter.png" TargetMode="External"/><Relationship Id="rId550" Type="http://schemas.openxmlformats.org/officeDocument/2006/relationships/hyperlink" Target="https://employee.uc.ac.id/index.php/file/get/sis/t_cp/71862ff2-d0ab-11ee-ab7b-000d3ac6bafe_assignmentletter.pdf" TargetMode="External"/><Relationship Id="rId788" Type="http://schemas.openxmlformats.org/officeDocument/2006/relationships/hyperlink" Target="https://employee.uc.ac.id/index.php/file/get/sis/t_cp/0854a2c4-5d13-11ed-9457-000d3ac6bafe_assignmentletter.pdf" TargetMode="External"/><Relationship Id="rId995" Type="http://schemas.openxmlformats.org/officeDocument/2006/relationships/hyperlink" Target="https://employee.uc.ac.id/index.php/file/get/sis/t_cp/ffe34674-6ca5-11ee-bdc1-000d3ac6bafe.pdf" TargetMode="External"/><Relationship Id="rId1180" Type="http://schemas.openxmlformats.org/officeDocument/2006/relationships/hyperlink" Target="https://employee.uc.ac.id/index.php/file/get/sis/t_cp/8095ad60-e8a4-11ed-81bd-000d3ac6bafe_assignmentletter.png" TargetMode="External"/><Relationship Id="rId1401" Type="http://schemas.openxmlformats.org/officeDocument/2006/relationships/hyperlink" Target="https://employee.uc.ac.id/index.php/file/get/sis/t_cp/734d4540-ac54-11ee-b2a3-000d3ac6bafe_assignmentletter.pdf" TargetMode="External"/><Relationship Id="rId1639" Type="http://schemas.openxmlformats.org/officeDocument/2006/relationships/hyperlink" Target="https://employee.uc.ac.id/index.php/file/get/sis/t_cp/d2abb763-89e8-11ee-a2c7-000d3ac6bafe_surat_tugas.pdf" TargetMode="External"/><Relationship Id="rId203" Type="http://schemas.openxmlformats.org/officeDocument/2006/relationships/hyperlink" Target="https://employee.uc.ac.id/index.php/file/get/sis/t_cp/multi/44388237-9417-11ee-bd04-000d3ac6bafe_assignmentletter.png" TargetMode="External"/><Relationship Id="rId648" Type="http://schemas.openxmlformats.org/officeDocument/2006/relationships/hyperlink" Target="https://employee.uc.ac.id/index.php/file/get/sis/t_cp/bbf9ca48-82ab-4e5b-98ad-ffb09a202cad_assignmentletter.pdf" TargetMode="External"/><Relationship Id="rId855" Type="http://schemas.openxmlformats.org/officeDocument/2006/relationships/hyperlink" Target="https://employee.uc.ac.id/index.php/file/get/sis/t_cp/bd58bf6e-c1b7-11ee-8f3a-000d3ac6bafe.pdf" TargetMode="External"/><Relationship Id="rId1040" Type="http://schemas.openxmlformats.org/officeDocument/2006/relationships/hyperlink" Target="https://employee.uc.ac.id/index.php/file/get/sis/t_cp/multi/9a52b3e9-0b53-4d6f-afc8-6d86f7dcc1f1_assignmentletter.png" TargetMode="External"/><Relationship Id="rId1278" Type="http://schemas.openxmlformats.org/officeDocument/2006/relationships/hyperlink" Target="https://pekankomunikasiui2023.com/" TargetMode="External"/><Relationship Id="rId1485" Type="http://schemas.openxmlformats.org/officeDocument/2006/relationships/hyperlink" Target="https://employee.uc.ac.id/index.php/file/get/sis/t_cp/998cb484-e145-11ee-bb96-000d3ac6bafe_surat_tugas.pdf" TargetMode="External"/><Relationship Id="rId287" Type="http://schemas.openxmlformats.org/officeDocument/2006/relationships/hyperlink" Target="https://employee.uc.ac.id/index.php/file/get/sis/t_cp/7582502d-8118-4caf-9819-c4b5376529b7_dokumentasi.pdf" TargetMode="External"/><Relationship Id="rId410" Type="http://schemas.openxmlformats.org/officeDocument/2006/relationships/hyperlink" Target="https://employee.uc.ac.id/index.php/file/get/sis/t_cp/ba971ffc-c3db-45b6-8df6-66e1dc7d8d5d_dokumentasi.jpg" TargetMode="External"/><Relationship Id="rId494" Type="http://schemas.openxmlformats.org/officeDocument/2006/relationships/hyperlink" Target="https://sma.pusatprestasinasional.kemdikbud.go.id/" TargetMode="External"/><Relationship Id="rId508" Type="http://schemas.openxmlformats.org/officeDocument/2006/relationships/hyperlink" Target="https://employee.uc.ac.id/index.php/file/get/sis/t_cp/1f333b04-6c57-4637-862b-31d729005245_surat_tugas.pdf" TargetMode="External"/><Relationship Id="rId715" Type="http://schemas.openxmlformats.org/officeDocument/2006/relationships/hyperlink" Target="https://employee.uc.ac.id/index.php/file/get/sis/t_cp/b23ec435-4fdf-11ee-8859-000d3ac6bafe.jpg" TargetMode="External"/><Relationship Id="rId922" Type="http://schemas.openxmlformats.org/officeDocument/2006/relationships/hyperlink" Target="https://employee.uc.ac.id/index.php/file/get/sis/t_cp/b802ff66-eb5e-4003-a34d-fc4faaf5bceb.png" TargetMode="External"/><Relationship Id="rId1138" Type="http://schemas.openxmlformats.org/officeDocument/2006/relationships/hyperlink" Target="https://employee.uc.ac.id/index.php/file/get/sis/t_cp/multi/66ef820b-82bc-11ee-8a78-000d3ac6bafe.zip" TargetMode="External"/><Relationship Id="rId1345" Type="http://schemas.openxmlformats.org/officeDocument/2006/relationships/hyperlink" Target="https://employee.uc.ac.id/index.php/file/get/sis/t_cp/e1493840-12e7-411b-be6d-5f04f6856198_assignmentletter.pdf" TargetMode="External"/><Relationship Id="rId1552" Type="http://schemas.openxmlformats.org/officeDocument/2006/relationships/hyperlink" Target="https://employee.uc.ac.id/index.php/file/get/sis/t_cp/051a4a88-28cc-4409-b35c-a87874efe2ae_sertifikat.pdf" TargetMode="External"/><Relationship Id="rId147" Type="http://schemas.openxmlformats.org/officeDocument/2006/relationships/hyperlink" Target="https://employee.uc.ac.id/index.php/file/get/sis/t_cp/multi/44388237-9417-11ee-bd04-000d3ac6bafe_assignmentletter.png" TargetMode="External"/><Relationship Id="rId354" Type="http://schemas.openxmlformats.org/officeDocument/2006/relationships/hyperlink" Target="https://employee.uc.ac.id/index.php/file/get/sis/t_cp/multi/44388237-9417-11ee-bd04-000d3ac6bafe.png" TargetMode="External"/><Relationship Id="rId799" Type="http://schemas.openxmlformats.org/officeDocument/2006/relationships/hyperlink" Target="https://employee.uc.ac.id/index.php/file/get/sis/t_cp/57328748-1981-11ee-8afe-000d3ac6bafe_assignmentletter.pdf" TargetMode="External"/><Relationship Id="rId1191" Type="http://schemas.openxmlformats.org/officeDocument/2006/relationships/hyperlink" Target="https://employee.uc.ac.id/index.php/file/get/sis/t_cp/multi/8b6e0708-9fc1-4208-a9b6-17c1a7d8d3ec_report.pdf" TargetMode="External"/><Relationship Id="rId1205" Type="http://schemas.openxmlformats.org/officeDocument/2006/relationships/hyperlink" Target="https://employee.uc.ac.id/index.php/file/get/sis/t_cp/16bf1a6d-d118-11ed-8722-000d3ac6bafe_documentation.jpg" TargetMode="External"/><Relationship Id="rId51" Type="http://schemas.openxmlformats.org/officeDocument/2006/relationships/hyperlink" Target="https://icoen.org/" TargetMode="External"/><Relationship Id="rId561" Type="http://schemas.openxmlformats.org/officeDocument/2006/relationships/hyperlink" Target="https://www.instagram.com/p/CzJOWB_SyH6/?igshid=Mz" TargetMode="External"/><Relationship Id="rId659" Type="http://schemas.openxmlformats.org/officeDocument/2006/relationships/hyperlink" Target="https://employee.uc.ac.id/index.php/file/get/sis/t_cp/00c36ddb-f4b1-45cf-84f4-710d86f0b2f3_report.pdf" TargetMode="External"/><Relationship Id="rId866" Type="http://schemas.openxmlformats.org/officeDocument/2006/relationships/hyperlink" Target="https://employee.uc.ac.id/index.php/file/get/sis/t_cp/d067b0ea-880f-11ee-ae4d-000d3ac6bafe_assignmentletter.pdf" TargetMode="External"/><Relationship Id="rId1289" Type="http://schemas.openxmlformats.org/officeDocument/2006/relationships/hyperlink" Target="https://employee.uc.ac.id/index.php/file/get/sis/t_cp/eba986b2-8b32-11ed-a20e-000d3ac6bafe.pdf" TargetMode="External"/><Relationship Id="rId1412" Type="http://schemas.openxmlformats.org/officeDocument/2006/relationships/hyperlink" Target="https://employee.uc.ac.id/index.php/file/get/sis/t_cp/378ab227-02ee-11ee-a50e-000d3ac6bafe.jpg" TargetMode="External"/><Relationship Id="rId1496" Type="http://schemas.openxmlformats.org/officeDocument/2006/relationships/hyperlink" Target="https://employee.uc.ac.id/index.php/file/get/sis/t_cp/57cae2c1-8839-11ee-ae4d-000d3ac6bafe_assignmentletter.pdf" TargetMode="External"/><Relationship Id="rId214" Type="http://schemas.openxmlformats.org/officeDocument/2006/relationships/hyperlink" Target="https://employee.uc.ac.id/index.php/file/get/sis/t_cp/multi/44388237-9417-11ee-bd04-000d3ac6bafe_assignmentletter.png" TargetMode="External"/><Relationship Id="rId298" Type="http://schemas.openxmlformats.org/officeDocument/2006/relationships/hyperlink" Target="https://employee.uc.ac.id/index.php/file/get/sis/t_cp/multi/44388237-9417-11ee-bd04-000d3ac6bafe.png" TargetMode="External"/><Relationship Id="rId421" Type="http://schemas.openxmlformats.org/officeDocument/2006/relationships/hyperlink" Target="https://employee.uc.ac.id/index.php/file/get/sis/t_cp/multi/44388237-9417-11ee-bd04-000d3ac6bafe_assignmentletter.png" TargetMode="External"/><Relationship Id="rId519" Type="http://schemas.openxmlformats.org/officeDocument/2006/relationships/hyperlink" Target="https://employee.uc.ac.id/index.php/file/get/sis/t_cp/bb9bd745-2d88-11ee-b930-000d3ac6bafe_documentation.jpg" TargetMode="External"/><Relationship Id="rId1051" Type="http://schemas.openxmlformats.org/officeDocument/2006/relationships/hyperlink" Target="https://employee.uc.ac.id/index.php/file/get/sis/t_cp/multi/30b83580-6c99-11ee-bdc1-000d3ac6bafe_report.png" TargetMode="External"/><Relationship Id="rId1149" Type="http://schemas.openxmlformats.org/officeDocument/2006/relationships/hyperlink" Target="https://employee.uc.ac.id/index.php/file/get/sis/t_cp/multi/36776d53-0d9b-461d-8e0d-cba0e443259c.png" TargetMode="External"/><Relationship Id="rId1356" Type="http://schemas.openxmlformats.org/officeDocument/2006/relationships/hyperlink" Target="https://employee.uc.ac.id/index.php/file/get/sis/t_cp/0c7b36f2-6c6a-47d5-b672-e19f3277019c_assignmentletter.pdf" TargetMode="External"/><Relationship Id="rId158" Type="http://schemas.openxmlformats.org/officeDocument/2006/relationships/hyperlink" Target="https://www.instagram.com/p/Cy77GaePLR6/?igshid=Mz" TargetMode="External"/><Relationship Id="rId726" Type="http://schemas.openxmlformats.org/officeDocument/2006/relationships/hyperlink" Target="https://employee.uc.ac.id/index.php/file/get/sis/t_cp/3cb2c4ac-7d53-4f76-bc83-06779ab23301.png" TargetMode="External"/><Relationship Id="rId933" Type="http://schemas.openxmlformats.org/officeDocument/2006/relationships/hyperlink" Target="https://employee.uc.ac.id/index.php/file/get/sis/t_cp/07e9d5d0-0293-47d5-a99d-c2159db08d73_surat_tugas.pdf" TargetMode="External"/><Relationship Id="rId1009" Type="http://schemas.openxmlformats.org/officeDocument/2006/relationships/hyperlink" Target="https://employee.uc.ac.id/index.php/file/get/sis/t_cp/multi/788bf208-d6dc-11ee-bd6c-000d3ac6bafe_report.png" TargetMode="External"/><Relationship Id="rId1563" Type="http://schemas.openxmlformats.org/officeDocument/2006/relationships/hyperlink" Target="https://www.instagram.com/p/C6Lv9fSxukZ/?igsh=MWox" TargetMode="External"/><Relationship Id="rId62" Type="http://schemas.openxmlformats.org/officeDocument/2006/relationships/hyperlink" Target="https://employee.uc.ac.id/index.php/file/get/sis/t_cp/b81ec0e1-ccc4-11ee-9ce3-000d3ac6bafe.jpg" TargetMode="External"/><Relationship Id="rId365" Type="http://schemas.openxmlformats.org/officeDocument/2006/relationships/hyperlink" Target="https://employee.uc.ac.id/index.php/file/get/sis/t_cp/b67d1ff2-b3ec-11ed-9a6a-000d3ac6bafe_report.pdf" TargetMode="External"/><Relationship Id="rId572" Type="http://schemas.openxmlformats.org/officeDocument/2006/relationships/hyperlink" Target="https://employee.uc.ac.id/index.php/file/get/sis/t_cp/872e05fd-cefe-11ee-b910-000d3ac6bafe_report.pdf" TargetMode="External"/><Relationship Id="rId1216" Type="http://schemas.openxmlformats.org/officeDocument/2006/relationships/hyperlink" Target="https://employee.uc.ac.id/index.php/file/get/sis/t_cp/multi/8b6e0708-9fc1-4208-a9b6-17c1a7d8d3ec_report.pdf" TargetMode="External"/><Relationship Id="rId1423" Type="http://schemas.openxmlformats.org/officeDocument/2006/relationships/hyperlink" Target="https://employee.uc.ac.id/index.php/file/get/sis/t_cp/24d32441-9f20-11ed-b9cf-000d3ac6bafe.jpg" TargetMode="External"/><Relationship Id="rId1630" Type="http://schemas.openxmlformats.org/officeDocument/2006/relationships/hyperlink" Target="https://employee.uc.ac.id/index.php/file/get/sis/t_cp/multi/2581dc63-f9cf-11ed-88da-000d3ac6bafe.png" TargetMode="External"/><Relationship Id="rId225" Type="http://schemas.openxmlformats.org/officeDocument/2006/relationships/hyperlink" Target="https://employee.uc.ac.id/index.php/file/get/sis/t_cp/5def9290-791b-11ee-8973-000d3ac6bafe_assignmentletter.pdf" TargetMode="External"/><Relationship Id="rId432" Type="http://schemas.openxmlformats.org/officeDocument/2006/relationships/hyperlink" Target="https://employee.uc.ac.id/index.php/file/get/sis/t_cp/multi/bd029cef-b9b5-11ee-bfa0-000d3ac6bafe_report.png" TargetMode="External"/><Relationship Id="rId877" Type="http://schemas.openxmlformats.org/officeDocument/2006/relationships/hyperlink" Target="https://employee.uc.ac.id/index.php/file/get/sis/t_cp/62b370c0-9fd1-412a-af6d-915bdd1f9252_assignmentletter.pdf" TargetMode="External"/><Relationship Id="rId1062" Type="http://schemas.openxmlformats.org/officeDocument/2006/relationships/hyperlink" Target="https://employee.uc.ac.id/index.php/file/get/sis/t_cp/multi/30b83580-6c99-11ee-bdc1-000d3ac6bafe_report.png" TargetMode="External"/><Relationship Id="rId737" Type="http://schemas.openxmlformats.org/officeDocument/2006/relationships/hyperlink" Target="https://journal.uc.ac.id/index.php/JEE/article/vie" TargetMode="External"/><Relationship Id="rId944" Type="http://schemas.openxmlformats.org/officeDocument/2006/relationships/hyperlink" Target="https://employee.uc.ac.id/index.php/file/get/sis/t_cp/multi/1227593c-6091-4243-bd44-7536970c551c_assignmentletter.png" TargetMode="External"/><Relationship Id="rId1367" Type="http://schemas.openxmlformats.org/officeDocument/2006/relationships/hyperlink" Target="https://www.instagram.com/pharmindubaya" TargetMode="External"/><Relationship Id="rId1574" Type="http://schemas.openxmlformats.org/officeDocument/2006/relationships/hyperlink" Target="https://employee.uc.ac.id/index.php/file/get/sis/t_cp/96b93c94-c20f-11ed-aeb7-000d3ac6bafe.pdf" TargetMode="External"/><Relationship Id="rId73" Type="http://schemas.openxmlformats.org/officeDocument/2006/relationships/hyperlink" Target="https://employee.uc.ac.id/index.php/file/get/sis/t_cp/multi/44388237-9417-11ee-bd04-000d3ac6bafe_assignmentletter.png" TargetMode="External"/><Relationship Id="rId169" Type="http://schemas.openxmlformats.org/officeDocument/2006/relationships/hyperlink" Target="https://icoen.org/" TargetMode="External"/><Relationship Id="rId376" Type="http://schemas.openxmlformats.org/officeDocument/2006/relationships/hyperlink" Target="https://icoen.org/" TargetMode="External"/><Relationship Id="rId583" Type="http://schemas.openxmlformats.org/officeDocument/2006/relationships/hyperlink" Target="https://employee.uc.ac.id/index.php/file/get/sis/t_cp/7cd14b61-7a67-11ee-ad04-000d3ac6bafe_documentation.jpg" TargetMode="External"/><Relationship Id="rId790" Type="http://schemas.openxmlformats.org/officeDocument/2006/relationships/hyperlink" Target="https://employee.uc.ac.id/index.php/file/get/sis/t_cp/d1f8ef6f-5521-402f-a3f6-ce9bcf5b4e77_report.pdf" TargetMode="External"/><Relationship Id="rId804" Type="http://schemas.openxmlformats.org/officeDocument/2006/relationships/hyperlink" Target="https://employee.uc.ac.id/index.php/file/get/sis/t_cp/97a2c575-37d7-4c48-8313-c3c19ba8fa65_dokumentasi.JPG" TargetMode="External"/><Relationship Id="rId1227" Type="http://schemas.openxmlformats.org/officeDocument/2006/relationships/hyperlink" Target="https://employee.uc.ac.id/index.php/file/get/sis/t_cp/multi/8b6e0708-9fc1-4208-a9b6-17c1a7d8d3ec_report.pdf" TargetMode="External"/><Relationship Id="rId1434" Type="http://schemas.openxmlformats.org/officeDocument/2006/relationships/hyperlink" Target="https://employee.uc.ac.id/index.php/file/get/sis/t_cp/359f49fa-d05c-11ee-ab7b-000d3ac6bafe_assignmentletter.pdf" TargetMode="External"/><Relationship Id="rId1641" Type="http://schemas.openxmlformats.org/officeDocument/2006/relationships/hyperlink" Target="https://employee.uc.ac.id/index.php/file/get/sis/t_cp/14cb29d8-9ca8-11ee-b903-000d3ac6bafe_sertifikat.jpeg" TargetMode="External"/><Relationship Id="rId4" Type="http://schemas.openxmlformats.org/officeDocument/2006/relationships/hyperlink" Target="https://employee.uc.ac.id/index.php/file/get/sis/t_cp/multi/bd029cef-b9b5-11ee-bfa0-000d3ac6bafe_report.png" TargetMode="External"/><Relationship Id="rId236" Type="http://schemas.openxmlformats.org/officeDocument/2006/relationships/hyperlink" Target="https://employee.uc.ac.id/index.php/file/get/sis/t_cp/3dc31604-af7a-41ab-811c-eef13aadb32d_sertifikat.pdf" TargetMode="External"/><Relationship Id="rId443" Type="http://schemas.openxmlformats.org/officeDocument/2006/relationships/hyperlink" Target="https://employee.uc.ac.id/index.php/file/get/sis/t_cp/multi/44388237-9417-11ee-bd04-000d3ac6bafe.png" TargetMode="External"/><Relationship Id="rId650" Type="http://schemas.openxmlformats.org/officeDocument/2006/relationships/hyperlink" Target="https://employee.uc.ac.id/index.php/file/get/sis/t_cp/93cf4b51-87a0-4302-aaf5-8016d06d7b23_assignmentletter.pdf" TargetMode="External"/><Relationship Id="rId888" Type="http://schemas.openxmlformats.org/officeDocument/2006/relationships/hyperlink" Target="https://employee.uc.ac.id/index.php/file/get/sis/t_cp/multi/3e533023-26cf-4b43-a874-bf76c3a8c27f_assignmentletter.png" TargetMode="External"/><Relationship Id="rId1073" Type="http://schemas.openxmlformats.org/officeDocument/2006/relationships/hyperlink" Target="https://employee.uc.ac.id/index.php/file/get/sis/t_cp/multi/66ef820b-82bc-11ee-8a78-000d3ac6bafe.zip" TargetMode="External"/><Relationship Id="rId1280" Type="http://schemas.openxmlformats.org/officeDocument/2006/relationships/hyperlink" Target="https://employee.uc.ac.id/index.php/file/get/sis/t_cp/1e68f453-2010-11ee-8fa6-000d3ac6bafe_assignmentletter.pdf" TargetMode="External"/><Relationship Id="rId1501" Type="http://schemas.openxmlformats.org/officeDocument/2006/relationships/hyperlink" Target="https://employee.uc.ac.id/index.php/file/get/sis/t_cp/998cb484-e145-11ee-bb96-000d3ac6bafe_dokumentasi.JPG" TargetMode="External"/><Relationship Id="rId303" Type="http://schemas.openxmlformats.org/officeDocument/2006/relationships/hyperlink" Target="https://employee.uc.ac.id/index.php/file/get/sis/t_cp/7b56df10-9ee5-11ee-a41a-000d3ac6bafe_sertifikat.jpeg" TargetMode="External"/><Relationship Id="rId748" Type="http://schemas.openxmlformats.org/officeDocument/2006/relationships/hyperlink" Target="https://employee.uc.ac.id/index.php/file/get/sis/t_cp/multi/b2cbdb74-6e4b-11ee-9d9a-000d3ac6bafe_assignmentletter.pdf" TargetMode="External"/><Relationship Id="rId955" Type="http://schemas.openxmlformats.org/officeDocument/2006/relationships/hyperlink" Target="https://employee.uc.ac.id/index.php/file/get/sis/t_cp/62a1c31d-66c2-46db-b937-eb40e8b65def_sertifikat.pdf" TargetMode="External"/><Relationship Id="rId1140" Type="http://schemas.openxmlformats.org/officeDocument/2006/relationships/hyperlink" Target="https://employee.uc.ac.id/index.php/file/get/sis/t_cp/multi/66ef820b-82bc-11ee-8a78-000d3ac6bafe_report.zip" TargetMode="External"/><Relationship Id="rId1378" Type="http://schemas.openxmlformats.org/officeDocument/2006/relationships/hyperlink" Target="https://www.instagram.com/pharmindubaya" TargetMode="External"/><Relationship Id="rId1585" Type="http://schemas.openxmlformats.org/officeDocument/2006/relationships/hyperlink" Target="https://employee.uc.ac.id/index.php/file/get/sis/t_cp/d2abb763-89e8-11ee-a2c7-000d3ac6bafe_dokumentasi.jpeg" TargetMode="External"/><Relationship Id="rId84" Type="http://schemas.openxmlformats.org/officeDocument/2006/relationships/hyperlink" Target="https://employee.uc.ac.id/index.php/file/get/sis/t_cp/multi/44388237-9417-11ee-bd04-000d3ac6bafe.png" TargetMode="External"/><Relationship Id="rId387" Type="http://schemas.openxmlformats.org/officeDocument/2006/relationships/hyperlink" Target="https://www.instagram.com/p/CxJAAHDP2SX/?igsh=MXQz" TargetMode="External"/><Relationship Id="rId510" Type="http://schemas.openxmlformats.org/officeDocument/2006/relationships/hyperlink" Target="https://www.instagram.com/p/C2eBXDEvwjZ/?utm_sourc" TargetMode="External"/><Relationship Id="rId594" Type="http://schemas.openxmlformats.org/officeDocument/2006/relationships/hyperlink" Target="https://employee.uc.ac.id/index.php/file/get/sis/t_cp/multi/95f57100-ac9d-4bb0-9e75-7353b0adc00a.png" TargetMode="External"/><Relationship Id="rId608" Type="http://schemas.openxmlformats.org/officeDocument/2006/relationships/hyperlink" Target="https://employee.uc.ac.id/index.php/file/get/sis/t_cp/223868e4-98d5-11ee-96bc-000d3ac6bafe_assignmentletter.pdf" TargetMode="External"/><Relationship Id="rId815" Type="http://schemas.openxmlformats.org/officeDocument/2006/relationships/hyperlink" Target="https://employee.uc.ac.id/index.php/file/get/sis/t_cp/8b552b55-2452-11ee-af40-000d3ac6bafe.png" TargetMode="External"/><Relationship Id="rId1238" Type="http://schemas.openxmlformats.org/officeDocument/2006/relationships/hyperlink" Target="https://employee.uc.ac.id/index.php/file/get/sis/t_cp/multi/c77a0b11-9336-11ee-859c-000d3ac6bafe_assignmentletter.png" TargetMode="External"/><Relationship Id="rId1445" Type="http://schemas.openxmlformats.org/officeDocument/2006/relationships/hyperlink" Target="https://employee.uc.ac.id/index.php/file/get/sis/t_cp/multi/c77a0b11-9336-11ee-859c-000d3ac6bafe_assignmentletter.png" TargetMode="External"/><Relationship Id="rId1652" Type="http://schemas.openxmlformats.org/officeDocument/2006/relationships/hyperlink" Target="https://yamahagenerasi125esports.com/" TargetMode="External"/><Relationship Id="rId247" Type="http://schemas.openxmlformats.org/officeDocument/2006/relationships/hyperlink" Target="https://employee.uc.ac.id/index.php/file/get/sis/t_cp/multi/44388237-9417-11ee-bd04-000d3ac6bafe_assignmentletter.png" TargetMode="External"/><Relationship Id="rId899" Type="http://schemas.openxmlformats.org/officeDocument/2006/relationships/hyperlink" Target="https://employee.uc.ac.id/index.php/file/get/sis/t_cp/bf9bab3e-528a-4ee7-ab47-12248a94b1ac_sertifikat.pdf" TargetMode="External"/><Relationship Id="rId1000" Type="http://schemas.openxmlformats.org/officeDocument/2006/relationships/hyperlink" Target="https://employee.uc.ac.id/index.php/file/get/sis/t_cp/multi/788bf208-d6dc-11ee-bd6c-000d3ac6bafe_assignmentletter.png" TargetMode="External"/><Relationship Id="rId1084" Type="http://schemas.openxmlformats.org/officeDocument/2006/relationships/hyperlink" Target="https://employee.uc.ac.id/index.php/file/get/sis/t_cp/1858a619-f7f3-4aeb-ab91-7bdd89697747_report.pdf" TargetMode="External"/><Relationship Id="rId1305" Type="http://schemas.openxmlformats.org/officeDocument/2006/relationships/hyperlink" Target="https://employee.uc.ac.id/index.php/file/get/sis/t_cp/d5f14192-9cd3-4c59-a308-b918d8bd9a1c_sertifikat.pdf" TargetMode="External"/><Relationship Id="rId107" Type="http://schemas.openxmlformats.org/officeDocument/2006/relationships/hyperlink" Target="https://employee.uc.ac.id/index.php/file/get/sis/t_cp/multi/44388237-9417-11ee-bd04-000d3ac6bafe_assignmentletter.png" TargetMode="External"/><Relationship Id="rId454" Type="http://schemas.openxmlformats.org/officeDocument/2006/relationships/hyperlink" Target="https://icoen.org/" TargetMode="External"/><Relationship Id="rId661" Type="http://schemas.openxmlformats.org/officeDocument/2006/relationships/hyperlink" Target="https://employee.uc.ac.id/index.php/file/get/sis/t_cp/a6cc9b70-9fc7-11ee-9e96-000d3ac6bafe_report.pdf" TargetMode="External"/><Relationship Id="rId759" Type="http://schemas.openxmlformats.org/officeDocument/2006/relationships/hyperlink" Target="https://employee.uc.ac.id/index.php/file/get/sis/t_cp/eac82f8b-b055-11ee-a8ed-000d3ac6bafe_assignmentletter.png" TargetMode="External"/><Relationship Id="rId966" Type="http://schemas.openxmlformats.org/officeDocument/2006/relationships/hyperlink" Target="https://employee.uc.ac.id/index.php/file/get/sis/t_cp/fb82c043-ee7a-11ed-80dd-000d3ac6bafe_assignmentletter.pdf" TargetMode="External"/><Relationship Id="rId1291" Type="http://schemas.openxmlformats.org/officeDocument/2006/relationships/hyperlink" Target="https://employee.uc.ac.id/index.php/file/get/sis/t_cp/multi/5767f501-9ba4-11ed-b870-000d3ac6bafe_assignmentletter.png" TargetMode="External"/><Relationship Id="rId1389" Type="http://schemas.openxmlformats.org/officeDocument/2006/relationships/hyperlink" Target="https://icoen.org/" TargetMode="External"/><Relationship Id="rId1512" Type="http://schemas.openxmlformats.org/officeDocument/2006/relationships/hyperlink" Target="https://employee.uc.ac.id/index.php/file/get/sis/t_cp/30e3c62f-9576-11ee-b583-000d3ac6bafe_surat_tugas.pdf" TargetMode="External"/><Relationship Id="rId1596" Type="http://schemas.openxmlformats.org/officeDocument/2006/relationships/hyperlink" Target="https://employee.uc.ac.id/index.php/file/get/sis/t_cp/5f89adbc-b127-11ee-8fdd-000d3ac6bafe_surat_tugas.pdf" TargetMode="External"/><Relationship Id="rId11" Type="http://schemas.openxmlformats.org/officeDocument/2006/relationships/hyperlink" Target="https://employee.uc.ac.id/index.php/file/get/sis/t_cp/multi/9a52b3e9-0b53-4d6f-afc8-6d86f7dcc1f1_assignmentletter.png" TargetMode="External"/><Relationship Id="rId314" Type="http://schemas.openxmlformats.org/officeDocument/2006/relationships/hyperlink" Target="https://employee.uc.ac.id/index.php/file/get/sis/t_cp/multi/44388237-9417-11ee-bd04-000d3ac6bafe.png" TargetMode="External"/><Relationship Id="rId398" Type="http://schemas.openxmlformats.org/officeDocument/2006/relationships/hyperlink" Target="https://employee.uc.ac.id/index.php/file/get/sis/t_cp/multi/44388237-9417-11ee-bd04-000d3ac6bafe.png" TargetMode="External"/><Relationship Id="rId521" Type="http://schemas.openxmlformats.org/officeDocument/2006/relationships/hyperlink" Target="https://employee.uc.ac.id/index.php/file/get/sis/t_cp/11b848e5-adcd-11ed-ac50-000d3ac6bafe_assignmentletter.jpeg" TargetMode="External"/><Relationship Id="rId619" Type="http://schemas.openxmlformats.org/officeDocument/2006/relationships/hyperlink" Target="https://employee.uc.ac.id/index.php/file/get/sis/t_cp/f4484d62-d799-11ee-ade0-000d3ac6bafe.pdf" TargetMode="External"/><Relationship Id="rId1151" Type="http://schemas.openxmlformats.org/officeDocument/2006/relationships/hyperlink" Target="https://employee.uc.ac.id/index.php/file/get/sis/t_cp/multi/36776d53-0d9b-461d-8e0d-cba0e443259c_documentation.png" TargetMode="External"/><Relationship Id="rId1249" Type="http://schemas.openxmlformats.org/officeDocument/2006/relationships/hyperlink" Target="https://linktr.ee/fosterscu?fbclid=PAZXh0bgNhZW0CM" TargetMode="External"/><Relationship Id="rId95" Type="http://schemas.openxmlformats.org/officeDocument/2006/relationships/hyperlink" Target="https://employee.uc.ac.id/index.php/file/get/sis/t_cp/234fe4ed-eacd-45c0-a06a-9fe931d45c36_surat_tugas.pdf" TargetMode="External"/><Relationship Id="rId160" Type="http://schemas.openxmlformats.org/officeDocument/2006/relationships/hyperlink" Target="https://employee.uc.ac.id/index.php/file/get/sis/t_cp/3ae2bd52-9516-11ee-a8d9-000d3ac6bafe_surat_tugas.pdf" TargetMode="External"/><Relationship Id="rId826" Type="http://schemas.openxmlformats.org/officeDocument/2006/relationships/hyperlink" Target="https://employee.uc.ac.id/index.php/file/get/sis/t_cp/a4682fea-197e-11ee-891a-000d3ac6bafe_report.jpg" TargetMode="External"/><Relationship Id="rId1011" Type="http://schemas.openxmlformats.org/officeDocument/2006/relationships/hyperlink" Target="https://employee.uc.ac.id/index.php/file/get/sis/t_cp/multi/50b94912-8d4f-4084-a3e0-c716fcf786c0_report.pdf" TargetMode="External"/><Relationship Id="rId1109" Type="http://schemas.openxmlformats.org/officeDocument/2006/relationships/hyperlink" Target="https://icoen.org/" TargetMode="External"/><Relationship Id="rId1456" Type="http://schemas.openxmlformats.org/officeDocument/2006/relationships/hyperlink" Target="https://events.westernsydney.edu.au/ai-innovationc" TargetMode="External"/><Relationship Id="rId258" Type="http://schemas.openxmlformats.org/officeDocument/2006/relationships/hyperlink" Target="https://employee.uc.ac.id/index.php/file/get/sis/t_cp/multi/44388237-9417-11ee-bd04-000d3ac6bafe.png" TargetMode="External"/><Relationship Id="rId465" Type="http://schemas.openxmlformats.org/officeDocument/2006/relationships/hyperlink" Target="https://icoen.org/" TargetMode="External"/><Relationship Id="rId672" Type="http://schemas.openxmlformats.org/officeDocument/2006/relationships/hyperlink" Target="https://employee.uc.ac.id/index.php/file/get/sis/t_cp/multi/7e8e05a5-b9f9-4fdb-876b-56da4c497509_assignmentletter.pdf" TargetMode="External"/><Relationship Id="rId1095" Type="http://schemas.openxmlformats.org/officeDocument/2006/relationships/hyperlink" Target="https://employee.uc.ac.id/index.php/file/get/sis/t_cp/multi/30b83580-6c99-11ee-bdc1-000d3ac6bafe_assignmentletter.png" TargetMode="External"/><Relationship Id="rId1316" Type="http://schemas.openxmlformats.org/officeDocument/2006/relationships/hyperlink" Target="https://employee.uc.ac.id/index.php/file/get/sis/t_cp/ff7f908f-e672-11ee-9ef7-000d3ac6bafe_report.pdf" TargetMode="External"/><Relationship Id="rId1523" Type="http://schemas.openxmlformats.org/officeDocument/2006/relationships/hyperlink" Target="https://employee.uc.ac.id/index.php/file/get/sis/t_cp/84658009-6809-11ee-876c-000d3ac6bafe.pdf" TargetMode="External"/><Relationship Id="rId22" Type="http://schemas.openxmlformats.org/officeDocument/2006/relationships/hyperlink" Target="https://employee.uc.ac.id/index.php/file/get/sis/t_cp/ded65c3a-cccb-11ee-9786-000d3ac6bafe_report.jpg" TargetMode="External"/><Relationship Id="rId118" Type="http://schemas.openxmlformats.org/officeDocument/2006/relationships/hyperlink" Target="https://employee.uc.ac.id/index.php/file/get/sis/t_cp/multi/44388237-9417-11ee-bd04-000d3ac6bafe.png" TargetMode="External"/><Relationship Id="rId325" Type="http://schemas.openxmlformats.org/officeDocument/2006/relationships/hyperlink" Target="https://icoen.org/" TargetMode="External"/><Relationship Id="rId532" Type="http://schemas.openxmlformats.org/officeDocument/2006/relationships/hyperlink" Target="https://employee.uc.ac.id/index.php/file/get/sis/t_cp/244a288c-439a-486f-a65f-307c1a52f972_report.pdf" TargetMode="External"/><Relationship Id="rId977" Type="http://schemas.openxmlformats.org/officeDocument/2006/relationships/hyperlink" Target="https://employee.uc.ac.id/index.php/file/get/sis/t_cp/62a1c31d-66c2-46db-b937-eb40e8b65def_dokumentasi.jpg" TargetMode="External"/><Relationship Id="rId1162" Type="http://schemas.openxmlformats.org/officeDocument/2006/relationships/hyperlink" Target="https://employee.uc.ac.id/index.php/file/get/sis/t_cp/multi/8b6e0708-9fc1-4208-a9b6-17c1a7d8d3ec_report.pdf" TargetMode="External"/><Relationship Id="rId171" Type="http://schemas.openxmlformats.org/officeDocument/2006/relationships/hyperlink" Target="https://employee.uc.ac.id/index.php/file/get/sis/t_cp/multi/44388237-9417-11ee-bd04-000d3ac6bafe_assignmentletter.png" TargetMode="External"/><Relationship Id="rId837" Type="http://schemas.openxmlformats.org/officeDocument/2006/relationships/hyperlink" Target="https://employee.uc.ac.id/index.php/file/get/sis/t_cp/9c09b1ef-4c69-11ee-b90a-000d3ac6bafe_report.pdf" TargetMode="External"/><Relationship Id="rId1022" Type="http://schemas.openxmlformats.org/officeDocument/2006/relationships/hyperlink" Target="https://employee.uc.ac.id/index.php/file/get/sis/t_cp/multi/66ef820b-82bc-11ee-8a78-000d3ac6bafe.zip" TargetMode="External"/><Relationship Id="rId1467" Type="http://schemas.openxmlformats.org/officeDocument/2006/relationships/hyperlink" Target="https://employee.uc.ac.id/index.php/file/get/sis/t_cp/multi/9b67effe-9ba4-11ed-b870-000d3ac6bafe_documentation.pdf" TargetMode="External"/><Relationship Id="rId269" Type="http://schemas.openxmlformats.org/officeDocument/2006/relationships/hyperlink" Target="https://icoen.org/" TargetMode="External"/><Relationship Id="rId476" Type="http://schemas.openxmlformats.org/officeDocument/2006/relationships/hyperlink" Target="https://employee.uc.ac.id/index.php/file/get/sis/t_cp/multi/44388237-9417-11ee-bd04-000d3ac6bafe_assignmentletter.png" TargetMode="External"/><Relationship Id="rId683" Type="http://schemas.openxmlformats.org/officeDocument/2006/relationships/hyperlink" Target="https://employee.uc.ac.id/index.php/file/get/sis/t_cp/aae49f6b-2eda-4a12-a8be-9bf4c7e63494.jpeg" TargetMode="External"/><Relationship Id="rId890" Type="http://schemas.openxmlformats.org/officeDocument/2006/relationships/hyperlink" Target="https://employee.uc.ac.id/index.php/file/get/sis/t_cp/multi/50b94912-8d4f-4084-a3e0-c716fcf786c0_assignmentletter.png" TargetMode="External"/><Relationship Id="rId904" Type="http://schemas.openxmlformats.org/officeDocument/2006/relationships/hyperlink" Target="https://employee.uc.ac.id/index.php/file/get/sis/t_cp/a2615fad-ee7a-11ed-80dd-000d3ac6bafe_assignmentletter.pdf" TargetMode="External"/><Relationship Id="rId1327" Type="http://schemas.openxmlformats.org/officeDocument/2006/relationships/hyperlink" Target="https://employee.uc.ac.id/index.php/file/get/sis/t_cp/15585112-dee8-41b8-afa3-77ec430440de_report.pdf" TargetMode="External"/><Relationship Id="rId1534" Type="http://schemas.openxmlformats.org/officeDocument/2006/relationships/hyperlink" Target="https://employee.uc.ac.id/index.php/file/get/sis/t_cp/2ae5423f-860b-11ee-9c28-000d3ac6bafe_report.pdf" TargetMode="External"/><Relationship Id="rId33" Type="http://schemas.openxmlformats.org/officeDocument/2006/relationships/hyperlink" Target="https://employee.uc.ac.id/index.php/file/get/sis/t_cp/9e5f0caa-bab4-11ee-a414-000d3ac6bafe_assignmentletter.pdf" TargetMode="External"/><Relationship Id="rId129" Type="http://schemas.openxmlformats.org/officeDocument/2006/relationships/hyperlink" Target="https://employee.uc.ac.id/index.php/file/get/sis/t_cp/multi/44388237-9417-11ee-bd04-000d3ac6bafe.png" TargetMode="External"/><Relationship Id="rId336" Type="http://schemas.openxmlformats.org/officeDocument/2006/relationships/hyperlink" Target="https://employee.uc.ac.id/index.php/file/get/sis/t_cp/multi/44388237-9417-11ee-bd04-000d3ac6bafe_assignmentletter.png" TargetMode="External"/><Relationship Id="rId543" Type="http://schemas.openxmlformats.org/officeDocument/2006/relationships/hyperlink" Target="https://employee.uc.ac.id/index.php/file/get/sis/t_cp/b549a55e-d7ba-11ee-ade0-000d3ac6bafe_report.pdf" TargetMode="External"/><Relationship Id="rId988" Type="http://schemas.openxmlformats.org/officeDocument/2006/relationships/hyperlink" Target="https://employee.uc.ac.id/index.php/file/get/sis/t_cp/multi/b36d08ca-5852-11ee-86ec-000d3ac6bafe_assignmentletter.png" TargetMode="External"/><Relationship Id="rId1173" Type="http://schemas.openxmlformats.org/officeDocument/2006/relationships/hyperlink" Target="https://employee.uc.ac.id/index.php/file/get/sis/t_cp/multi/8b6e0708-9fc1-4208-a9b6-17c1a7d8d3ec_assignmentletter.png" TargetMode="External"/><Relationship Id="rId1380" Type="http://schemas.openxmlformats.org/officeDocument/2006/relationships/hyperlink" Target="https://employee.uc.ac.id/index.php/file/get/sis/t_cp/a24d279e-6f40-48f6-b5db-765880cd0cc1_surat_tugas.pdf" TargetMode="External"/><Relationship Id="rId1601" Type="http://schemas.openxmlformats.org/officeDocument/2006/relationships/hyperlink" Target="https://employee.uc.ac.id/index.php/file/get/sis/t_cp/d2abb763-89e8-11ee-a2c7-000d3ac6bafe_dokumentasi.jpeg" TargetMode="External"/><Relationship Id="rId182" Type="http://schemas.openxmlformats.org/officeDocument/2006/relationships/hyperlink" Target="https://employee.uc.ac.id/index.php/file/get/sis/t_cp/multi/44388237-9417-11ee-bd04-000d3ac6bafe_assignmentletter.png" TargetMode="External"/><Relationship Id="rId403" Type="http://schemas.openxmlformats.org/officeDocument/2006/relationships/hyperlink" Target="https://www.instagram.com/p/CynrAySSwLv/?igshid=Nz" TargetMode="External"/><Relationship Id="rId750" Type="http://schemas.openxmlformats.org/officeDocument/2006/relationships/hyperlink" Target="http://jurnal.itbsemarang.ac.id/index.php/JREA/art" TargetMode="External"/><Relationship Id="rId848" Type="http://schemas.openxmlformats.org/officeDocument/2006/relationships/hyperlink" Target="https://employee.uc.ac.id/index.php/file/get/sis/t_cp/2bd75eed-1b9f-11ee-b3e9-000d3ac6bafe_assignmentletter.pdf" TargetMode="External"/><Relationship Id="rId1033" Type="http://schemas.openxmlformats.org/officeDocument/2006/relationships/hyperlink" Target="https://employee.uc.ac.id/index.php/file/get/sis/t_cp/5d9c6d44-f94a-11ed-beb7-000d3ac6bafe_report.pdf" TargetMode="External"/><Relationship Id="rId1478" Type="http://schemas.openxmlformats.org/officeDocument/2006/relationships/hyperlink" Target="https://employee.uc.ac.id/index.php/file/get/sis/t_cp/multi/9b67effe-9ba4-11ed-b870-000d3ac6bafe_documentation.pdf" TargetMode="External"/><Relationship Id="rId487" Type="http://schemas.openxmlformats.org/officeDocument/2006/relationships/hyperlink" Target="https://employee.uc.ac.id/index.php/file/get/sis/t_cp/multi/44388237-9417-11ee-bd04-000d3ac6bafe_assignmentletter.png" TargetMode="External"/><Relationship Id="rId610" Type="http://schemas.openxmlformats.org/officeDocument/2006/relationships/hyperlink" Target="https://employee.uc.ac.id/index.php/file/get/sis/t_cp/73e0878d-110e-44d6-95d0-be19a05d4553_assignmentletter.pdf" TargetMode="External"/><Relationship Id="rId694" Type="http://schemas.openxmlformats.org/officeDocument/2006/relationships/hyperlink" Target="https://employee.uc.ac.id/index.php/file/get/sis/t_cp/18aebf23-6414-11ed-8346-000d3ac6bafe_report.JPG" TargetMode="External"/><Relationship Id="rId708" Type="http://schemas.openxmlformats.org/officeDocument/2006/relationships/hyperlink" Target="https://employee.uc.ac.id/index.php/file/get/sis/t_cp/97418de3-2d88-11ed-a8a0-000d3ac6bafe_report.pdf" TargetMode="External"/><Relationship Id="rId915" Type="http://schemas.openxmlformats.org/officeDocument/2006/relationships/hyperlink" Target="https://lokreatif.org/" TargetMode="External"/><Relationship Id="rId1240" Type="http://schemas.openxmlformats.org/officeDocument/2006/relationships/hyperlink" Target="https://employee.uc.ac.id/index.php/file/get/sis/t_cp/multi/85064b21-8125-417f-8b8c-11a5f143ac91_report.pdf" TargetMode="External"/><Relationship Id="rId1338" Type="http://schemas.openxmlformats.org/officeDocument/2006/relationships/hyperlink" Target="https://employee.uc.ac.id/index.php/file/get/sis/t_cp/d2abb763-89e8-11ee-a2c7-000d3ac6bafe_dokumentasi.jpeg" TargetMode="External"/><Relationship Id="rId1545" Type="http://schemas.openxmlformats.org/officeDocument/2006/relationships/hyperlink" Target="https://employee.uc.ac.id/index.php/file/get/sis/t_cp/051a4a88-28cc-4409-b35c-a87874efe2ae_surat_tugas.pdf" TargetMode="External"/><Relationship Id="rId347" Type="http://schemas.openxmlformats.org/officeDocument/2006/relationships/hyperlink" Target="https://icoen.org/" TargetMode="External"/><Relationship Id="rId999" Type="http://schemas.openxmlformats.org/officeDocument/2006/relationships/hyperlink" Target="https://employee.uc.ac.id/index.php/file/get/sis/t_cp/multi/788bf208-d6dc-11ee-bd6c-000d3ac6bafe_report.png" TargetMode="External"/><Relationship Id="rId1100" Type="http://schemas.openxmlformats.org/officeDocument/2006/relationships/hyperlink" Target="https://employee.uc.ac.id/index.php/file/get/sis/t_cp/multi/66ef820b-82bc-11ee-8a78-000d3ac6bafe_assignmentletter.pdf" TargetMode="External"/><Relationship Id="rId1184" Type="http://schemas.openxmlformats.org/officeDocument/2006/relationships/hyperlink" Target="https://employee.uc.ac.id/index.php/file/get/sis/t_cp/8da790b9-debc-11ee-bf43-000d3ac6bafe_assignmentletter.pdf" TargetMode="External"/><Relationship Id="rId1405" Type="http://schemas.openxmlformats.org/officeDocument/2006/relationships/hyperlink" Target="https://employee.uc.ac.id/index.php/file/get/sis/t_cp/72378e48-75ec-11ed-a457-000d3ac6bafe_assignmentletter.pdf" TargetMode="External"/><Relationship Id="rId44" Type="http://schemas.openxmlformats.org/officeDocument/2006/relationships/hyperlink" Target="https://www.instagram.com/p/CsBVar2rMFw/" TargetMode="External"/><Relationship Id="rId554" Type="http://schemas.openxmlformats.org/officeDocument/2006/relationships/hyperlink" Target="https://employee.uc.ac.id/index.php/file/get/sis/t_cp/75c9d4eb-d860-11ee-b701-000d3ac6bafe.pdf" TargetMode="External"/><Relationship Id="rId761" Type="http://schemas.openxmlformats.org/officeDocument/2006/relationships/hyperlink" Target="https://jurnal.institutsunandoe.ac.id/index.php/ES" TargetMode="External"/><Relationship Id="rId859" Type="http://schemas.openxmlformats.org/officeDocument/2006/relationships/hyperlink" Target="https://employee.uc.ac.id/index.php/file/get/sis/t_cp/a9e21a0f-1b60-11ee-bf52-000d3ac6bafe_report.pdf" TargetMode="External"/><Relationship Id="rId1391" Type="http://schemas.openxmlformats.org/officeDocument/2006/relationships/hyperlink" Target="https://employee.uc.ac.id/index.php/file/get/sis/t_cp/multi/c77a0b11-9336-11ee-859c-000d3ac6bafe_assignmentletter.png" TargetMode="External"/><Relationship Id="rId1489" Type="http://schemas.openxmlformats.org/officeDocument/2006/relationships/hyperlink" Target="https://employee.uc.ac.id/index.php/file/get/sis/t_cp/998cb484-e145-11ee-bb96-000d3ac6bafe_surat_tugas.pdf" TargetMode="External"/><Relationship Id="rId1612" Type="http://schemas.openxmlformats.org/officeDocument/2006/relationships/hyperlink" Target="https://employee.uc.ac.id/index.php/file/get/sis/t_cp/2082cfe2-951c-11ee-a8d9-000d3ac6bafe_sertifikat.pdf" TargetMode="External"/><Relationship Id="rId193" Type="http://schemas.openxmlformats.org/officeDocument/2006/relationships/hyperlink" Target="https://employee.uc.ac.id/index.php/file/get/sis/t_cp/multi/44388237-9417-11ee-bd04-000d3ac6bafe_assignmentletter.png" TargetMode="External"/><Relationship Id="rId207" Type="http://schemas.openxmlformats.org/officeDocument/2006/relationships/hyperlink" Target="https://employee.uc.ac.id/index.php/file/get/sis/t_cp/664e0bc8-7e18-11ed-934e-000d3ac6bafe.jpg" TargetMode="External"/><Relationship Id="rId414" Type="http://schemas.openxmlformats.org/officeDocument/2006/relationships/hyperlink" Target="https://employee.uc.ac.id/index.php/file/get/sis/t_cp/multi/44388237-9417-11ee-bd04-000d3ac6bafe.png" TargetMode="External"/><Relationship Id="rId498" Type="http://schemas.openxmlformats.org/officeDocument/2006/relationships/hyperlink" Target="https://pusatprestasinasional.kemdikbud.go.id/even" TargetMode="External"/><Relationship Id="rId621" Type="http://schemas.openxmlformats.org/officeDocument/2006/relationships/hyperlink" Target="https://journal.universitaspahlawan.ac.id/index.ph" TargetMode="External"/><Relationship Id="rId1044" Type="http://schemas.openxmlformats.org/officeDocument/2006/relationships/hyperlink" Target="https://employee.uc.ac.id/index.php/file/get/sis/t_cp/multi/c77a0b11-9336-11ee-859c-000d3ac6bafe_assignmentletter.png" TargetMode="External"/><Relationship Id="rId1251" Type="http://schemas.openxmlformats.org/officeDocument/2006/relationships/hyperlink" Target="https://employee.uc.ac.id/index.php/file/get/sis/t_cp/bd2aec53-cbee-4852-aff8-f8144e4e5e70_assignmentletter.pdf" TargetMode="External"/><Relationship Id="rId1349" Type="http://schemas.openxmlformats.org/officeDocument/2006/relationships/hyperlink" Target="https://employee.uc.ac.id/index.php/file/get/sis/t_cp/eb023996-b8a9-11ed-8f6f-000d3ac6bafe_assignmentletter.pdf" TargetMode="External"/><Relationship Id="rId260" Type="http://schemas.openxmlformats.org/officeDocument/2006/relationships/hyperlink" Target="https://employee.uc.ac.id/index.php/file/get/sis/t_cp/04059a0e-c49e-11ee-9e62-000d3ac6bafe.png" TargetMode="External"/><Relationship Id="rId719" Type="http://schemas.openxmlformats.org/officeDocument/2006/relationships/hyperlink" Target="https://employee.uc.ac.id/index.php/file/get/sis/t_cp/8d3ad991-0441-11ee-ba25-000d3ac6bafe.pdf" TargetMode="External"/><Relationship Id="rId926" Type="http://schemas.openxmlformats.org/officeDocument/2006/relationships/hyperlink" Target="https://employee.uc.ac.id/index.php/file/get/sis/t_cp/8e74b95b-70c6-11ee-b377-000d3ac6bafe_report.pdf" TargetMode="External"/><Relationship Id="rId1111" Type="http://schemas.openxmlformats.org/officeDocument/2006/relationships/hyperlink" Target="https://employee.uc.ac.id/index.php/file/get/sis/t_cp/multi/c77a0b11-9336-11ee-859c-000d3ac6bafe_assignmentletter.png" TargetMode="External"/><Relationship Id="rId1556" Type="http://schemas.openxmlformats.org/officeDocument/2006/relationships/hyperlink" Target="https://employee.uc.ac.id/index.php/file/get/sis/t_cp/234fe4ed-eacd-45c0-a06a-9fe931d45c36_sertifikat.pdf" TargetMode="External"/><Relationship Id="rId55" Type="http://schemas.openxmlformats.org/officeDocument/2006/relationships/hyperlink" Target="https://employee.uc.ac.id/index.php/file/get/sis/t_cp/multi/44388237-9417-11ee-bd04-000d3ac6bafe.png" TargetMode="External"/><Relationship Id="rId120" Type="http://schemas.openxmlformats.org/officeDocument/2006/relationships/hyperlink" Target="https://employee.uc.ac.id/index.php/file/get/sis/t_cp/multi/9a52b3e9-0b53-4d6f-afc8-6d86f7dcc1f1_assignmentletter.png" TargetMode="External"/><Relationship Id="rId358" Type="http://schemas.openxmlformats.org/officeDocument/2006/relationships/hyperlink" Target="https://employee.uc.ac.id/index.php/file/get/sis/t_cp/16440d24-63a2-11ee-ae29-000d3ac6bafe_assignmentletter.pdf" TargetMode="External"/><Relationship Id="rId565" Type="http://schemas.openxmlformats.org/officeDocument/2006/relationships/hyperlink" Target="https://www.instagram.com/p/C0jMnUOP-pT/?igsh=MTZ1" TargetMode="External"/><Relationship Id="rId772" Type="http://schemas.openxmlformats.org/officeDocument/2006/relationships/hyperlink" Target="https://employee.uc.ac.id/index.php/file/get/sis/t_cp/85d7b9cd-0e61-11ee-849f-000d3ac6bafe.jpg" TargetMode="External"/><Relationship Id="rId1195" Type="http://schemas.openxmlformats.org/officeDocument/2006/relationships/hyperlink" Target="https://instagram.com/ftpmn2022?igshid=MmJiY2I4NDB" TargetMode="External"/><Relationship Id="rId1209" Type="http://schemas.openxmlformats.org/officeDocument/2006/relationships/hyperlink" Target="https://employee.uc.ac.id/index.php/file/get/sis/t_cp/multi/8b6e0708-9fc1-4208-a9b6-17c1a7d8d3ec_report.pdf" TargetMode="External"/><Relationship Id="rId1416" Type="http://schemas.openxmlformats.org/officeDocument/2006/relationships/hyperlink" Target="https://employee.uc.ac.id/index.php/file/get/sis/t_cp/multi/c77a0b11-9336-11ee-859c-000d3ac6bafe_assignmentletter.png" TargetMode="External"/><Relationship Id="rId1623" Type="http://schemas.openxmlformats.org/officeDocument/2006/relationships/hyperlink" Target="https://employee.uc.ac.id/index.php/file/get/sis/t_cp/de260e2a-f084-11ed-badd-000d3ac6bafe.jpeg" TargetMode="External"/><Relationship Id="rId218" Type="http://schemas.openxmlformats.org/officeDocument/2006/relationships/hyperlink" Target="https://employee.uc.ac.id/index.php/file/get/sis/t_cp/multi/bd029cef-b9b5-11ee-bfa0-000d3ac6bafe_assignmentletter.png" TargetMode="External"/><Relationship Id="rId425" Type="http://schemas.openxmlformats.org/officeDocument/2006/relationships/hyperlink" Target="https://icoen.org/" TargetMode="External"/><Relationship Id="rId632" Type="http://schemas.openxmlformats.org/officeDocument/2006/relationships/hyperlink" Target="https://employee.uc.ac.id/index.php/file/get/sis/t_cp/4acbdec4-0b37-447f-89de-f1a77ec2e00e_assignmentletter.jpg" TargetMode="External"/><Relationship Id="rId1055" Type="http://schemas.openxmlformats.org/officeDocument/2006/relationships/hyperlink" Target="https://employee.uc.ac.id/index.php/file/get/sis/t_cp/multi/66ef820b-82bc-11ee-8a78-000d3ac6bafe_assignmentletter.pdf" TargetMode="External"/><Relationship Id="rId1262" Type="http://schemas.openxmlformats.org/officeDocument/2006/relationships/hyperlink" Target="https://employee.uc.ac.id/index.php/file/get/sis/t_cp/bd369e14-e5ce-11ee-9dc9-000d3ac6bafe_assignmentletter.txt" TargetMode="External"/><Relationship Id="rId271" Type="http://schemas.openxmlformats.org/officeDocument/2006/relationships/hyperlink" Target="https://employee.uc.ac.id/index.php/file/get/sis/t_cp/multi/44388237-9417-11ee-bd04-000d3ac6bafe_assignmentletter.png" TargetMode="External"/><Relationship Id="rId937" Type="http://schemas.openxmlformats.org/officeDocument/2006/relationships/hyperlink" Target="https://employee.uc.ac.id/index.php/file/get/sis/t_cp/199d422a-0996-11ee-8035-000d3ac6bafe_assignmentletter.jpg" TargetMode="External"/><Relationship Id="rId1122" Type="http://schemas.openxmlformats.org/officeDocument/2006/relationships/hyperlink" Target="https://employee.uc.ac.id/index.php/file/get/sis/t_cp/58d57241-ba81-11ee-a414-000d3ac6bafe_dokumentasi.jpg" TargetMode="External"/><Relationship Id="rId1567" Type="http://schemas.openxmlformats.org/officeDocument/2006/relationships/hyperlink" Target="https://employee.uc.ac.id/index.php/file/get/sis/t_cp/multi/9b67effe-9ba4-11ed-b870-000d3ac6bafe.png" TargetMode="External"/><Relationship Id="rId66" Type="http://schemas.openxmlformats.org/officeDocument/2006/relationships/hyperlink" Target="https://employee.uc.ac.id/index.php/file/get/sis/t_cp/261def27-a085-11ed-9278-000d3ac6bafe_assignmentletter.jpg" TargetMode="External"/><Relationship Id="rId131" Type="http://schemas.openxmlformats.org/officeDocument/2006/relationships/hyperlink" Target="https://icoen.org/" TargetMode="External"/><Relationship Id="rId369" Type="http://schemas.openxmlformats.org/officeDocument/2006/relationships/hyperlink" Target="https://www.instagram.com/p/CxJAAHDP2SX/?igsh=MXQz" TargetMode="External"/><Relationship Id="rId576" Type="http://schemas.openxmlformats.org/officeDocument/2006/relationships/hyperlink" Target="https://employee.uc.ac.id/index.php/file/get/sis/t_cp/multi/b2cbdb74-6e4b-11ee-9d9a-000d3ac6bafe_report.pdf" TargetMode="External"/><Relationship Id="rId783" Type="http://schemas.openxmlformats.org/officeDocument/2006/relationships/hyperlink" Target="https://employee.uc.ac.id/index.php/file/get/sis/t_cp/13b760b9-4bbe-11ee-9c81-000d3ac6bafe_documentation.jpg" TargetMode="External"/><Relationship Id="rId990" Type="http://schemas.openxmlformats.org/officeDocument/2006/relationships/hyperlink" Target="https://employee.uc.ac.id/index.php/file/get/sis/t_cp/e100bb70-46e6-11ed-b261-000d3ac6bafe.pdf" TargetMode="External"/><Relationship Id="rId1427" Type="http://schemas.openxmlformats.org/officeDocument/2006/relationships/hyperlink" Target="https://pusatprestasinasional.kemdikbud.go.id/even" TargetMode="External"/><Relationship Id="rId1634" Type="http://schemas.openxmlformats.org/officeDocument/2006/relationships/hyperlink" Target="https://employee.uc.ac.id/index.php/file/get/sis/t_cp/5f89adbc-b127-11ee-8fdd-000d3ac6bafe_sertifikat.pdf" TargetMode="External"/><Relationship Id="rId229" Type="http://schemas.openxmlformats.org/officeDocument/2006/relationships/hyperlink" Target="https://employee.uc.ac.id/index.php/file/get/sis/t_cp/f208f3f9-52c1-455f-a9ec-7205522b11d6_surat_tugas.pdf" TargetMode="External"/><Relationship Id="rId436" Type="http://schemas.openxmlformats.org/officeDocument/2006/relationships/hyperlink" Target="https://icoen.org/" TargetMode="External"/><Relationship Id="rId643" Type="http://schemas.openxmlformats.org/officeDocument/2006/relationships/hyperlink" Target="https://employee.uc.ac.id/index.php/file/get/sis/t_cp/397685ff-a362-4af2-8bf9-170d9eaf8e45_assignmentletter.pdf" TargetMode="External"/><Relationship Id="rId1066" Type="http://schemas.openxmlformats.org/officeDocument/2006/relationships/hyperlink" Target="https://employee.uc.ac.id/index.php/file/get/sis/t_cp/fd1efc3e-f60a-11ed-a8bb-000d3ac6bafe_report.pdf" TargetMode="External"/><Relationship Id="rId1273" Type="http://schemas.openxmlformats.org/officeDocument/2006/relationships/hyperlink" Target="https://employee.uc.ac.id/index.php/file/get/sis/t_cp/d5f14192-9cd3-4c59-a308-b918d8bd9a1c_surat_tugas.pdf" TargetMode="External"/><Relationship Id="rId1480" Type="http://schemas.openxmlformats.org/officeDocument/2006/relationships/hyperlink" Target="https://employee.uc.ac.id/index.php/file/get/sis/t_cp/f0728569-db7d-11ee-bde9-000d3ac6bafe_report.pdf" TargetMode="External"/><Relationship Id="rId850" Type="http://schemas.openxmlformats.org/officeDocument/2006/relationships/hyperlink" Target="https://atrium.ukdw.ac.id/index.php/jurnalarsitekt" TargetMode="External"/><Relationship Id="rId948" Type="http://schemas.openxmlformats.org/officeDocument/2006/relationships/hyperlink" Target="https://lokreatif.org/" TargetMode="External"/><Relationship Id="rId1133" Type="http://schemas.openxmlformats.org/officeDocument/2006/relationships/hyperlink" Target="https://employee.uc.ac.id/index.php/file/get/sis/t_cp/multi/30b83580-6c99-11ee-bdc1-000d3ac6bafe_assignmentletter.png" TargetMode="External"/><Relationship Id="rId1578" Type="http://schemas.openxmlformats.org/officeDocument/2006/relationships/hyperlink" Target="https://linktr.ee/ESPORTSOFUTM_2122?fbclid=PAAaZ-x" TargetMode="External"/><Relationship Id="rId77" Type="http://schemas.openxmlformats.org/officeDocument/2006/relationships/hyperlink" Target="https://icoen.org/" TargetMode="External"/><Relationship Id="rId282" Type="http://schemas.openxmlformats.org/officeDocument/2006/relationships/hyperlink" Target="https://employee.uc.ac.id/index.php/file/get/sis/t_cp/e947c294-78a3-11ee-a0ef-000d3ac6bafe_assignmentletter.pdf" TargetMode="External"/><Relationship Id="rId503" Type="http://schemas.openxmlformats.org/officeDocument/2006/relationships/hyperlink" Target="https://employee.uc.ac.id/index.php/file/get/sis/t_cp/33b68316-b991-11ee-bfa0-000d3ac6bafe_sertifikat.pdf" TargetMode="External"/><Relationship Id="rId587" Type="http://schemas.openxmlformats.org/officeDocument/2006/relationships/hyperlink" Target="https://employee.uc.ac.id/index.php/file/get/sis/t_cp/931ed7ec-0602-11ee-9a40-000d3ac6bafe.pdf" TargetMode="External"/><Relationship Id="rId710" Type="http://schemas.openxmlformats.org/officeDocument/2006/relationships/hyperlink" Target="https://employee.uc.ac.id/index.php/file/get/sis/t_cp/multi/4a999b55-3400-11ed-9218-000d3ac6bafe_report.pdf" TargetMode="External"/><Relationship Id="rId808" Type="http://schemas.openxmlformats.org/officeDocument/2006/relationships/hyperlink" Target="https://employee.uc.ac.id/index.php/file/get/sis/t_cp/5f766a6b-4c73-11ee-b5be-000d3ac6bafe_report.pdf" TargetMode="External"/><Relationship Id="rId1340" Type="http://schemas.openxmlformats.org/officeDocument/2006/relationships/hyperlink" Target="https://employee.uc.ac.id/index.php/file/get/sis/t_cp/e3685265-911d-11ee-9fdc-000d3ac6bafe_surat_tugas.pdf" TargetMode="External"/><Relationship Id="rId1438" Type="http://schemas.openxmlformats.org/officeDocument/2006/relationships/hyperlink" Target="https://employee.uc.ac.id/index.php/file/get/sis/t_cp/multi/c77a0b11-9336-11ee-859c-000d3ac6bafe.png" TargetMode="External"/><Relationship Id="rId1645" Type="http://schemas.openxmlformats.org/officeDocument/2006/relationships/hyperlink" Target="https://employee.uc.ac.id/index.php/file/get/sis/t_cp/multi/2581dc63-f9cf-11ed-88da-000d3ac6bafe_assignmentletter.png" TargetMode="External"/><Relationship Id="rId8" Type="http://schemas.openxmlformats.org/officeDocument/2006/relationships/hyperlink" Target="https://icoen.org/" TargetMode="External"/><Relationship Id="rId142" Type="http://schemas.openxmlformats.org/officeDocument/2006/relationships/hyperlink" Target="https://icoen.org/" TargetMode="External"/><Relationship Id="rId447" Type="http://schemas.openxmlformats.org/officeDocument/2006/relationships/hyperlink" Target="https://employee.uc.ac.id/index.php/file/get/sis/t_cp/multi/44388237-9417-11ee-bd04-000d3ac6bafe_assignmentletter.png" TargetMode="External"/><Relationship Id="rId794" Type="http://schemas.openxmlformats.org/officeDocument/2006/relationships/hyperlink" Target="https://employee.uc.ac.id/index.php/file/get/sis/t_cp/97a2c575-37d7-4c48-8313-c3c19ba8fa65_dokumentasi.JPG" TargetMode="External"/><Relationship Id="rId1077" Type="http://schemas.openxmlformats.org/officeDocument/2006/relationships/hyperlink" Target="https://employee.uc.ac.id/index.php/file/get/sis/t_cp/multi/c77a0b11-9336-11ee-859c-000d3ac6bafe.png" TargetMode="External"/><Relationship Id="rId1200" Type="http://schemas.openxmlformats.org/officeDocument/2006/relationships/hyperlink" Target="https://employee.uc.ac.id/index.php/file/get/sis/t_cp/e4369469-d55e-11ee-b67e-000d3ac6bafe_assignmentletter.jpg" TargetMode="External"/><Relationship Id="rId654" Type="http://schemas.openxmlformats.org/officeDocument/2006/relationships/hyperlink" Target="https://employee.uc.ac.id/index.php/file/get/sis/t_cp/0970b486-08fc-11ee-9976-000d3ac6bafe_report.pdf" TargetMode="External"/><Relationship Id="rId861" Type="http://schemas.openxmlformats.org/officeDocument/2006/relationships/hyperlink" Target="https://employee.uc.ac.id/index.php/file/get/sis/t_cp/d428ffff-1b60-11ee-bf52-000d3ac6bafe_report.pdf" TargetMode="External"/><Relationship Id="rId959" Type="http://schemas.openxmlformats.org/officeDocument/2006/relationships/hyperlink" Target="https://employee.uc.ac.id/index.php/file/get/sis/t_cp/62a1c31d-66c2-46db-b937-eb40e8b65def_sertifikat.pdf" TargetMode="External"/><Relationship Id="rId1284" Type="http://schemas.openxmlformats.org/officeDocument/2006/relationships/hyperlink" Target="https://employee.uc.ac.id/index.php/file/get/sis/t_cp/648ff794-03d8-4c25-a64f-c7e458240836_report.pdf" TargetMode="External"/><Relationship Id="rId1491" Type="http://schemas.openxmlformats.org/officeDocument/2006/relationships/hyperlink" Target="https://employee.uc.ac.id/index.php/file/get/sis/t_cp/multi/9b67effe-9ba4-11ed-b870-000d3ac6bafe.png" TargetMode="External"/><Relationship Id="rId1505" Type="http://schemas.openxmlformats.org/officeDocument/2006/relationships/hyperlink" Target="https://employee.uc.ac.id/index.php/file/get/sis/t_cp/30e3c62f-9576-11ee-b583-000d3ac6bafe_sertifikat.pdf" TargetMode="External"/><Relationship Id="rId1589" Type="http://schemas.openxmlformats.org/officeDocument/2006/relationships/hyperlink" Target="https://employee.uc.ac.id/index.php/file/get/sis/t_cp/22789311-0ad3-11ee-bf38-000d3ac6bafe_assignmentletter.pdf" TargetMode="External"/><Relationship Id="rId293" Type="http://schemas.openxmlformats.org/officeDocument/2006/relationships/hyperlink" Target="https://employee.uc.ac.id/index.php/file/get/sis/t_cp/multi/44388237-9417-11ee-bd04-000d3ac6bafe_assignmentletter.png" TargetMode="External"/><Relationship Id="rId307" Type="http://schemas.openxmlformats.org/officeDocument/2006/relationships/hyperlink" Target="https://employee.uc.ac.id/index.php/file/get/sis/t_cp/multi/44388237-9417-11ee-bd04-000d3ac6bafe.png" TargetMode="External"/><Relationship Id="rId514" Type="http://schemas.openxmlformats.org/officeDocument/2006/relationships/hyperlink" Target="https://employee.uc.ac.id/index.php/file/get/sis/t_cp/bc40a378-05eb-11ee-9a40-000d3ac6bafe.jpg" TargetMode="External"/><Relationship Id="rId721" Type="http://schemas.openxmlformats.org/officeDocument/2006/relationships/hyperlink" Target="https://employee.uc.ac.id/index.php/file/get/sis/t_cp/e361e686-1e23-11ee-b97f-000d3ac6bafe.jpg" TargetMode="External"/><Relationship Id="rId1144" Type="http://schemas.openxmlformats.org/officeDocument/2006/relationships/hyperlink" Target="https://employee.uc.ac.id/index.php/file/get/sis/t_cp/multi/30b83580-6c99-11ee-bdc1-000d3ac6bafe_assignmentletter.png" TargetMode="External"/><Relationship Id="rId1351" Type="http://schemas.openxmlformats.org/officeDocument/2006/relationships/hyperlink" Target="https://employee.uc.ac.id/index.php/file/get/sis/t_cp/c3621948-d391-11ee-b109-000d3ac6bafe_assignmentletter.pdf" TargetMode="External"/><Relationship Id="rId1449" Type="http://schemas.openxmlformats.org/officeDocument/2006/relationships/hyperlink" Target="https://employee.uc.ac.id/index.php/file/get/sis/t_cp/1786cf23-e0fc-11ee-8ef8-000d3ac6bafe_assignmentletter.pdf" TargetMode="External"/><Relationship Id="rId88" Type="http://schemas.openxmlformats.org/officeDocument/2006/relationships/hyperlink" Target="https://employee.uc.ac.id/index.php/file/get/sis/t_cp/multi/44388237-9417-11ee-bd04-000d3ac6bafe_assignmentletter.png" TargetMode="External"/><Relationship Id="rId153" Type="http://schemas.openxmlformats.org/officeDocument/2006/relationships/hyperlink" Target="https://employee.uc.ac.id/index.php/file/get/sis/t_cp/multi/44388237-9417-11ee-bd04-000d3ac6bafe_assignmentletter.png" TargetMode="External"/><Relationship Id="rId360" Type="http://schemas.openxmlformats.org/officeDocument/2006/relationships/hyperlink" Target="https://www.instagram.com/p/CxJAAHDP2SX/?igsh=MXQz" TargetMode="External"/><Relationship Id="rId598" Type="http://schemas.openxmlformats.org/officeDocument/2006/relationships/hyperlink" Target="https://employee.uc.ac.id/index.php/file/get/sis/t_cp/14415faa-9977-11ee-ad3c-000d3ac6bafe_assignmentletter.pdf" TargetMode="External"/><Relationship Id="rId819" Type="http://schemas.openxmlformats.org/officeDocument/2006/relationships/hyperlink" Target="https://employee.uc.ac.id/index.php/file/get/sis/t_cp/d51e6380-4007-11ee-a77b-000d3ac6bafe_report.pdf" TargetMode="External"/><Relationship Id="rId1004" Type="http://schemas.openxmlformats.org/officeDocument/2006/relationships/hyperlink" Target="https://www.instagram.com/wacom_singapore/" TargetMode="External"/><Relationship Id="rId1211" Type="http://schemas.openxmlformats.org/officeDocument/2006/relationships/hyperlink" Target="https://employee.uc.ac.id/index.php/file/get/sis/t_cp/multi/30b83580-6c99-11ee-bdc1-000d3ac6bafe_report.png" TargetMode="External"/><Relationship Id="rId1656" Type="http://schemas.openxmlformats.org/officeDocument/2006/relationships/hyperlink" Target="https://employee.uc.ac.id/index.php/file/get/sis/t_cp/14cb29d8-9ca8-11ee-b903-000d3ac6bafe_sertifikat.jpeg" TargetMode="External"/><Relationship Id="rId220" Type="http://schemas.openxmlformats.org/officeDocument/2006/relationships/hyperlink" Target="https://icoen.org/" TargetMode="External"/><Relationship Id="rId458" Type="http://schemas.openxmlformats.org/officeDocument/2006/relationships/hyperlink" Target="https://employee.uc.ac.id/index.php/file/get/sis/t_cp/0609ecee-ccb5-11ee-9ce3-000d3ac6bafe_assignmentletter.jpg" TargetMode="External"/><Relationship Id="rId665" Type="http://schemas.openxmlformats.org/officeDocument/2006/relationships/hyperlink" Target="https://employee.uc.ac.id/index.php/file/get/sis/t_cp/ae13b5c7-9e71-11ee-a2ac-000d3ac6bafe_report.pdf" TargetMode="External"/><Relationship Id="rId872" Type="http://schemas.openxmlformats.org/officeDocument/2006/relationships/hyperlink" Target="https://employee.uc.ac.id/index.php/file/get/sis/t_cp/3cdc3c46-ee7b-11ed-80dd-000d3ac6bafe.jpg" TargetMode="External"/><Relationship Id="rId1088" Type="http://schemas.openxmlformats.org/officeDocument/2006/relationships/hyperlink" Target="https://employee.uc.ac.id/index.php/file/get/sis/t_cp/multi/66ef820b-82bc-11ee-8a78-000d3ac6bafe.zip" TargetMode="External"/><Relationship Id="rId1295" Type="http://schemas.openxmlformats.org/officeDocument/2006/relationships/hyperlink" Target="https://employee.uc.ac.id/index.php/file/get/sis/t_cp/08480447-5377-11ee-84a7-000d3ac6bafe_assignmentletter.pdf" TargetMode="External"/><Relationship Id="rId1309" Type="http://schemas.openxmlformats.org/officeDocument/2006/relationships/hyperlink" Target="https://employee.uc.ac.id/index.php/file/get/sis/t_cp/b9216fb8-e1cc-11ee-afe5-000d3ac6bafe_assignmentletter.pdf" TargetMode="External"/><Relationship Id="rId1516" Type="http://schemas.openxmlformats.org/officeDocument/2006/relationships/hyperlink" Target="https://employee.uc.ac.id/index.php/file/get/sis/t_cp/0e00d59d-eb8c-4462-9f0b-5a5b7d7e9924_assignmentletter.pdf" TargetMode="External"/><Relationship Id="rId15" Type="http://schemas.openxmlformats.org/officeDocument/2006/relationships/hyperlink" Target="https://employee.uc.ac.id/index.php/file/get/sis/t_cp/multi/44388237-9417-11ee-bd04-000d3ac6bafe_assignmentletter.png" TargetMode="External"/><Relationship Id="rId318" Type="http://schemas.openxmlformats.org/officeDocument/2006/relationships/hyperlink" Target="https://employee.uc.ac.id/index.php/file/get/sis/t_cp/multi/44388237-9417-11ee-bd04-000d3ac6bafe_assignmentletter.png" TargetMode="External"/><Relationship Id="rId525" Type="http://schemas.openxmlformats.org/officeDocument/2006/relationships/hyperlink" Target="https://employee.uc.ac.id/index.php/file/get/sis/t_cp/bce3d4f3-94e3-11ee-bdd6-000d3ac6bafe_report.pdf" TargetMode="External"/><Relationship Id="rId732" Type="http://schemas.openxmlformats.org/officeDocument/2006/relationships/hyperlink" Target="https://employee.uc.ac.id/index.php/file/get/sis/t_cp/691f6280-d495-11ee-9cf8-000d3ac6bafe.jpg" TargetMode="External"/><Relationship Id="rId1155" Type="http://schemas.openxmlformats.org/officeDocument/2006/relationships/hyperlink" Target="https://employee.uc.ac.id/index.php/file/get/sis/t_cp/multi/36776d53-0d9b-461d-8e0d-cba0e443259c.png" TargetMode="External"/><Relationship Id="rId1362" Type="http://schemas.openxmlformats.org/officeDocument/2006/relationships/hyperlink" Target="https://employee.uc.ac.id/index.php/file/get/sis/t_cp/c37961dc-0f1c-48fc-91f5-8b30654b9ca3_assignmentletter.pdf" TargetMode="External"/><Relationship Id="rId99" Type="http://schemas.openxmlformats.org/officeDocument/2006/relationships/hyperlink" Target="https://icoen.org/" TargetMode="External"/><Relationship Id="rId164" Type="http://schemas.openxmlformats.org/officeDocument/2006/relationships/hyperlink" Target="https://employee.uc.ac.id/index.php/file/get/sis/t_cp/d80b1ebc-3bec-4fe2-afe6-59421da14639_surat_tugas.pdf" TargetMode="External"/><Relationship Id="rId371" Type="http://schemas.openxmlformats.org/officeDocument/2006/relationships/hyperlink" Target="https://employee.uc.ac.id/index.php/file/get/sis/t_cp/ccc9b0b5-1036-410c-9600-6eba3ea5b25f_surat_tugas.pdf" TargetMode="External"/><Relationship Id="rId1015" Type="http://schemas.openxmlformats.org/officeDocument/2006/relationships/hyperlink" Target="https://employee.uc.ac.id/index.php/file/get/sis/t_cp/26fc2100-c511-11ed-bea1-000d3ac6bafe.jpg" TargetMode="External"/><Relationship Id="rId1222" Type="http://schemas.openxmlformats.org/officeDocument/2006/relationships/hyperlink" Target="https://employee.uc.ac.id/index.php/file/get/sis/t_cp/multi/8b6e0708-9fc1-4208-a9b6-17c1a7d8d3ec_assignmentletter.png" TargetMode="External"/><Relationship Id="rId469" Type="http://schemas.openxmlformats.org/officeDocument/2006/relationships/hyperlink" Target="https://employee.uc.ac.id/index.php/file/get/sis/t_cp/multi/44388237-9417-11ee-bd04-000d3ac6bafe.png" TargetMode="External"/><Relationship Id="rId676" Type="http://schemas.openxmlformats.org/officeDocument/2006/relationships/hyperlink" Target="https://employee.uc.ac.id/index.php/file/get/sis/t_cp/c3118035-926f-4bfb-bdd3-d7f08aaa52a8.pdf" TargetMode="External"/><Relationship Id="rId883" Type="http://schemas.openxmlformats.org/officeDocument/2006/relationships/hyperlink" Target="https://employee.uc.ac.id/index.php/file/get/sis/t_cp/e8aa595e-7307-11ee-b20d-000d3ac6bafe_report.pdf" TargetMode="External"/><Relationship Id="rId1099" Type="http://schemas.openxmlformats.org/officeDocument/2006/relationships/hyperlink" Target="https://employee.uc.ac.id/index.php/file/get/sis/t_cp/multi/66ef820b-82bc-11ee-8a78-000d3ac6bafe.zip" TargetMode="External"/><Relationship Id="rId1527" Type="http://schemas.openxmlformats.org/officeDocument/2006/relationships/hyperlink" Target="https://icoen.org/" TargetMode="External"/><Relationship Id="rId26" Type="http://schemas.openxmlformats.org/officeDocument/2006/relationships/hyperlink" Target="https://www.instagram.com/p/C9HjfhSJA0U/?igsh=OWFw" TargetMode="External"/><Relationship Id="rId231" Type="http://schemas.openxmlformats.org/officeDocument/2006/relationships/hyperlink" Target="https://www.instagram.com/p/Czq02YSSmF7/?igshid=Mz" TargetMode="External"/><Relationship Id="rId329" Type="http://schemas.openxmlformats.org/officeDocument/2006/relationships/hyperlink" Target="https://employee.uc.ac.id/index.php/file/get/sis/t_cp/multi/44388237-9417-11ee-bd04-000d3ac6bafe.png" TargetMode="External"/><Relationship Id="rId536" Type="http://schemas.openxmlformats.org/officeDocument/2006/relationships/hyperlink" Target="https://employee.uc.ac.id/index.php/file/get/sis/t_cp/3a172de9-8e2c-4e35-a833-956b44662ea3_assignmentletter.pdf" TargetMode="External"/><Relationship Id="rId1166" Type="http://schemas.openxmlformats.org/officeDocument/2006/relationships/hyperlink" Target="https://employee.uc.ac.id/index.php/file/get/sis/t_cp/multi/85064b21-8125-417f-8b8c-11a5f143ac91_report.pdf" TargetMode="External"/><Relationship Id="rId1373" Type="http://schemas.openxmlformats.org/officeDocument/2006/relationships/hyperlink" Target="https://employee.uc.ac.id/index.php/file/get/sis/t_cp/017351f4-72dd-11ee-b20d-000d3ac6bafe_documentation.jpeg" TargetMode="External"/><Relationship Id="rId175" Type="http://schemas.openxmlformats.org/officeDocument/2006/relationships/hyperlink" Target="https://employee.uc.ac.id/index.php/file/get/sis/t_cp/11d4bce4-7857-11ed-9bb7-000d3ac6bafe.pdf" TargetMode="External"/><Relationship Id="rId743" Type="http://schemas.openxmlformats.org/officeDocument/2006/relationships/hyperlink" Target="https://ejournal.stiesia.ac.id/kreanova/article/vi" TargetMode="External"/><Relationship Id="rId950" Type="http://schemas.openxmlformats.org/officeDocument/2006/relationships/hyperlink" Target="https://employee.uc.ac.id/index.php/file/get/sis/t_cp/998cb484-e145-11ee-bb96-000d3ac6bafe_surat_tugas.pdf" TargetMode="External"/><Relationship Id="rId1026" Type="http://schemas.openxmlformats.org/officeDocument/2006/relationships/hyperlink" Target="https://employee.uc.ac.id/index.php/file/get/sis/t_cp/multi/30b83580-6c99-11ee-bdc1-000d3ac6bafe_report.png" TargetMode="External"/><Relationship Id="rId1580" Type="http://schemas.openxmlformats.org/officeDocument/2006/relationships/hyperlink" Target="https://employee.uc.ac.id/index.php/file/get/sis/t_cp/5f89adbc-b127-11ee-8fdd-000d3ac6bafe_surat_tugas.pdf" TargetMode="External"/><Relationship Id="rId382" Type="http://schemas.openxmlformats.org/officeDocument/2006/relationships/hyperlink" Target="https://employee.uc.ac.id/index.php/file/get/sis/t_cp/multi/44388237-9417-11ee-bd04-000d3ac6bafe.png" TargetMode="External"/><Relationship Id="rId603" Type="http://schemas.openxmlformats.org/officeDocument/2006/relationships/hyperlink" Target="https://employee.uc.ac.id/index.php/file/get/sis/t_cp/9e45b780-0379-11ee-9899-000d3ac6bafe_report.pdf" TargetMode="External"/><Relationship Id="rId687" Type="http://schemas.openxmlformats.org/officeDocument/2006/relationships/hyperlink" Target="https://employee.uc.ac.id/index.php/file/get/sis/t_cp/multi/4a999b55-3400-11ed-9218-000d3ac6bafe_assignmentletter.pdf" TargetMode="External"/><Relationship Id="rId810" Type="http://schemas.openxmlformats.org/officeDocument/2006/relationships/hyperlink" Target="https://employee.uc.ac.id/index.php/file/get/sis/t_cp/b46473ff-31a2-11ee-92ee-000d3ac6bafe_report.pdf" TargetMode="External"/><Relationship Id="rId908" Type="http://schemas.openxmlformats.org/officeDocument/2006/relationships/hyperlink" Target="https://employee.uc.ac.id/index.php/file/get/sis/t_cp/efcab9f1-f3a7-43ba-b519-4d340d9a660d_assignmentletter.pdf" TargetMode="External"/><Relationship Id="rId1233" Type="http://schemas.openxmlformats.org/officeDocument/2006/relationships/hyperlink" Target="https://employee.uc.ac.id/index.php/file/get/sis/t_cp/b36954c0-fd54-4cd2-8071-8000c8095455_report.pdf" TargetMode="External"/><Relationship Id="rId1440" Type="http://schemas.openxmlformats.org/officeDocument/2006/relationships/hyperlink" Target="https://icoen.org/" TargetMode="External"/><Relationship Id="rId1538" Type="http://schemas.openxmlformats.org/officeDocument/2006/relationships/hyperlink" Target="https://employee.uc.ac.id/index.php/file/get/sis/t_cp/051a4a88-28cc-4409-b35c-a87874efe2ae_dokumentasi.png" TargetMode="External"/><Relationship Id="rId242" Type="http://schemas.openxmlformats.org/officeDocument/2006/relationships/hyperlink" Target="https://employee.uc.ac.id/index.php/file/get/sis/t_cp/8c801ad3-3b1e-11ee-b144-000d3ac6bafe.pdf" TargetMode="External"/><Relationship Id="rId894" Type="http://schemas.openxmlformats.org/officeDocument/2006/relationships/hyperlink" Target="https://www.instagram.com/p/CzJOWB_SyH6/?igshid=Mz" TargetMode="External"/><Relationship Id="rId1177" Type="http://schemas.openxmlformats.org/officeDocument/2006/relationships/hyperlink" Target="https://employee.uc.ac.id/index.php/file/get/sis/t_cp/multi/8b6e0708-9fc1-4208-a9b6-17c1a7d8d3ec_assignmentletter.png" TargetMode="External"/><Relationship Id="rId1300" Type="http://schemas.openxmlformats.org/officeDocument/2006/relationships/hyperlink" Target="https://employee.uc.ac.id/index.php/file/get/sis/t_cp/bf9bab3e-528a-4ee7-ab47-12248a94b1ac_dokumentasi.jpg" TargetMode="External"/><Relationship Id="rId37" Type="http://schemas.openxmlformats.org/officeDocument/2006/relationships/hyperlink" Target="https://employee.uc.ac.id/index.php/file/get/sis/t_cp/0647ce11-78ee-11ed-addc-000d3ac6bafe_documentation.png" TargetMode="External"/><Relationship Id="rId102" Type="http://schemas.openxmlformats.org/officeDocument/2006/relationships/hyperlink" Target="https://icoen.org/" TargetMode="External"/><Relationship Id="rId547" Type="http://schemas.openxmlformats.org/officeDocument/2006/relationships/hyperlink" Target="https://employee.uc.ac.id/index.php/file/get/sis/t_cp/multi/ffebae8d-62b0-4487-aadc-b530d0fe762b_assignmentletter.png" TargetMode="External"/><Relationship Id="rId754" Type="http://schemas.openxmlformats.org/officeDocument/2006/relationships/hyperlink" Target="http://ejournal.kopertais4.or.id/tapalkuda/index.p" TargetMode="External"/><Relationship Id="rId961" Type="http://schemas.openxmlformats.org/officeDocument/2006/relationships/hyperlink" Target="https://employee.uc.ac.id/index.php/file/get/sis/t_cp/62a1c31d-66c2-46db-b937-eb40e8b65def_dokumentasi.jpg" TargetMode="External"/><Relationship Id="rId1384" Type="http://schemas.openxmlformats.org/officeDocument/2006/relationships/hyperlink" Target="https://icoen.org/" TargetMode="External"/><Relationship Id="rId1591" Type="http://schemas.openxmlformats.org/officeDocument/2006/relationships/hyperlink" Target="https://employee.uc.ac.id/index.php/file/get/sis/t_cp/multi/2581dc63-f9cf-11ed-88da-000d3ac6bafe.png" TargetMode="External"/><Relationship Id="rId1605" Type="http://schemas.openxmlformats.org/officeDocument/2006/relationships/hyperlink" Target="https://jurnal.mdp.ac.id/index.php/jatisi/article/" TargetMode="External"/><Relationship Id="rId90" Type="http://schemas.openxmlformats.org/officeDocument/2006/relationships/hyperlink" Target="https://employee.uc.ac.id/index.php/file/get/sis/t_cp/051a4a88-28cc-4409-b35c-a87874efe2ae_sertifikat.pdf" TargetMode="External"/><Relationship Id="rId186" Type="http://schemas.openxmlformats.org/officeDocument/2006/relationships/hyperlink" Target="https://icoen.org/" TargetMode="External"/><Relationship Id="rId393" Type="http://schemas.openxmlformats.org/officeDocument/2006/relationships/hyperlink" Target="https://employee.uc.ac.id/index.php/file/get/sis/t_cp/multi/44388237-9417-11ee-bd04-000d3ac6bafe_assignmentletter.png" TargetMode="External"/><Relationship Id="rId407" Type="http://schemas.openxmlformats.org/officeDocument/2006/relationships/hyperlink" Target="https://www.instagram.com/p/C6JDDfexQRe/" TargetMode="External"/><Relationship Id="rId614" Type="http://schemas.openxmlformats.org/officeDocument/2006/relationships/hyperlink" Target="https://employee.uc.ac.id/index.php/file/get/sis/t_cp/d539bfba-5776-11ee-8ff9-000d3ac6bafe_assignmentletter.pdf" TargetMode="External"/><Relationship Id="rId821" Type="http://schemas.openxmlformats.org/officeDocument/2006/relationships/hyperlink" Target="https://employee.uc.ac.id/index.php/file/get/sis/t_cp/6dc825e6-baf1-11ed-8264-000d3ac6bafe.jpg" TargetMode="External"/><Relationship Id="rId1037" Type="http://schemas.openxmlformats.org/officeDocument/2006/relationships/hyperlink" Target="https://employee.uc.ac.id/index.php/file/get/sis/t_cp/multi/66ef820b-82bc-11ee-8a78-000d3ac6bafe.zip" TargetMode="External"/><Relationship Id="rId1244" Type="http://schemas.openxmlformats.org/officeDocument/2006/relationships/hyperlink" Target="https://employee.uc.ac.id/index.php/file/get/sis/t_cp/8c4c8363-2840-11ee-96e4-000d3ac6bafe.pdf" TargetMode="External"/><Relationship Id="rId1451" Type="http://schemas.openxmlformats.org/officeDocument/2006/relationships/hyperlink" Target="https://employee.uc.ac.id/index.php/file/get/sis/t_cp/multi/e3c74e0d-9ba4-11ed-b870-000d3ac6bafe.png" TargetMode="External"/><Relationship Id="rId253" Type="http://schemas.openxmlformats.org/officeDocument/2006/relationships/hyperlink" Target="https://employee.uc.ac.id/index.php/file/get/sis/t_cp/multi/44388237-9417-11ee-bd04-000d3ac6bafe_assignmentletter.png" TargetMode="External"/><Relationship Id="rId460" Type="http://schemas.openxmlformats.org/officeDocument/2006/relationships/hyperlink" Target="https://icoen.org/" TargetMode="External"/><Relationship Id="rId698" Type="http://schemas.openxmlformats.org/officeDocument/2006/relationships/hyperlink" Target="https://employee.uc.ac.id/index.php/file/get/sis/t_cp/multi/4a999b55-3400-11ed-9218-000d3ac6bafe_assignmentletter.pdf" TargetMode="External"/><Relationship Id="rId919" Type="http://schemas.openxmlformats.org/officeDocument/2006/relationships/hyperlink" Target="https://employee.uc.ac.id/index.php/file/get/sis/t_cp/d5090100-6df9-4a6a-9a75-19f12cc59f17_assignmentletter.jpeg" TargetMode="External"/><Relationship Id="rId1090" Type="http://schemas.openxmlformats.org/officeDocument/2006/relationships/hyperlink" Target="https://employee.uc.ac.id/index.php/file/get/sis/t_cp/multi/66ef820b-82bc-11ee-8a78-000d3ac6bafe_report.zip" TargetMode="External"/><Relationship Id="rId1104" Type="http://schemas.openxmlformats.org/officeDocument/2006/relationships/hyperlink" Target="https://employee.uc.ac.id/index.php/file/get/sis/t_cp/multi/c77a0b11-9336-11ee-859c-000d3ac6bafe_assignmentletter.png" TargetMode="External"/><Relationship Id="rId1311" Type="http://schemas.openxmlformats.org/officeDocument/2006/relationships/hyperlink" Target="https://www.instagram.com/p/C1XK7ztRipn/?igsh=NDZi" TargetMode="External"/><Relationship Id="rId1549" Type="http://schemas.openxmlformats.org/officeDocument/2006/relationships/hyperlink" Target="https://employee.uc.ac.id/index.php/file/get/sis/t_cp/234fe4ed-eacd-45c0-a06a-9fe931d45c36_surat_tugas.pdf" TargetMode="External"/><Relationship Id="rId48" Type="http://schemas.openxmlformats.org/officeDocument/2006/relationships/hyperlink" Target="https://icoen.org/" TargetMode="External"/><Relationship Id="rId113" Type="http://schemas.openxmlformats.org/officeDocument/2006/relationships/hyperlink" Target="https://employee.uc.ac.id/index.php/file/get/sis/t_cp/d34068ba-ccc4-11ee-9ce3-000d3ac6bafe_report.pdf" TargetMode="External"/><Relationship Id="rId320" Type="http://schemas.openxmlformats.org/officeDocument/2006/relationships/hyperlink" Target="https://employee.uc.ac.id/index.php/file/get/sis/t_cp/multi/44388237-9417-11ee-bd04-000d3ac6bafe.png" TargetMode="External"/><Relationship Id="rId558" Type="http://schemas.openxmlformats.org/officeDocument/2006/relationships/hyperlink" Target="https://employee.uc.ac.id/index.php/file/get/sis/t_cp/b0a865f5-d9d2-11ee-8eba-000d3ac6bafe_report.pdf" TargetMode="External"/><Relationship Id="rId765" Type="http://schemas.openxmlformats.org/officeDocument/2006/relationships/hyperlink" Target="https://journals.aserspublishing.eu/jemt/article/view/8273" TargetMode="External"/><Relationship Id="rId972" Type="http://schemas.openxmlformats.org/officeDocument/2006/relationships/hyperlink" Target="https://vcdartx.framer.website/" TargetMode="External"/><Relationship Id="rId1188" Type="http://schemas.openxmlformats.org/officeDocument/2006/relationships/hyperlink" Target="https://employee.uc.ac.id/index.php/file/get/sis/t_cp/multi/8b6e0708-9fc1-4208-a9b6-17c1a7d8d3ec_assignmentletter.png" TargetMode="External"/><Relationship Id="rId1395" Type="http://schemas.openxmlformats.org/officeDocument/2006/relationships/hyperlink" Target="https://employee.uc.ac.id/index.php/file/get/sis/t_cp/37f09a70-ab8b-11ee-8797-000d3ac6bafe_report.pdf" TargetMode="External"/><Relationship Id="rId1409" Type="http://schemas.openxmlformats.org/officeDocument/2006/relationships/hyperlink" Target="https://employee.uc.ac.id/index.php/file/get/sis/t_cp/8ca075f3-a5ed-11ed-aa1a-000d3ac6bafe_assignmentletter.jpg" TargetMode="External"/><Relationship Id="rId1616" Type="http://schemas.openxmlformats.org/officeDocument/2006/relationships/hyperlink" Target="https://employee.uc.ac.id/index.php/file/get/sis/t_cp/ea74bbec-6ffd-11ed-9640-000d3ac6bafe.jpg" TargetMode="External"/><Relationship Id="rId197" Type="http://schemas.openxmlformats.org/officeDocument/2006/relationships/hyperlink" Target="https://www.instagram.com/p/Cw2KAo3LmZi/?igshid=Mz" TargetMode="External"/><Relationship Id="rId418" Type="http://schemas.openxmlformats.org/officeDocument/2006/relationships/hyperlink" Target="https://employee.uc.ac.id/index.php/file/get/sis/t_cp/multi/44388237-9417-11ee-bd04-000d3ac6bafe_assignmentletter.png" TargetMode="External"/><Relationship Id="rId625" Type="http://schemas.openxmlformats.org/officeDocument/2006/relationships/hyperlink" Target="https://employee.uc.ac.id/index.php/file/get/sis/t_cp/62961e12-911d-4bdd-8d4b-5b357cd60d93_assignmentletter.pdf" TargetMode="External"/><Relationship Id="rId832" Type="http://schemas.openxmlformats.org/officeDocument/2006/relationships/hyperlink" Target="https://pdki-indonesia.dgip.go.id/detail/6aaff5b48" TargetMode="External"/><Relationship Id="rId1048" Type="http://schemas.openxmlformats.org/officeDocument/2006/relationships/hyperlink" Target="https://employee.uc.ac.id/index.php/file/get/sis/t_cp/0a60d162-e7df-451d-a285-502cca415fc7_assignmentletter.pdf" TargetMode="External"/><Relationship Id="rId1255" Type="http://schemas.openxmlformats.org/officeDocument/2006/relationships/hyperlink" Target="https://employee.uc.ac.id/index.php/file/get/sis/t_cp/7ee7f154-e4f3-11ee-9dbe-000d3ac6bafe_report.pdf" TargetMode="External"/><Relationship Id="rId1462" Type="http://schemas.openxmlformats.org/officeDocument/2006/relationships/hyperlink" Target="https://employee.uc.ac.id/index.php/file/get/sis/t_cp/288f5f5f-882a-11ee-ae4d-000d3ac6bafe.pdf" TargetMode="External"/><Relationship Id="rId264" Type="http://schemas.openxmlformats.org/officeDocument/2006/relationships/hyperlink" Target="https://employee.uc.ac.id/index.php/file/get/sis/t_cp/514accbf-c4ae-11ee-9e62-000d3ac6bafe.png" TargetMode="External"/><Relationship Id="rId471" Type="http://schemas.openxmlformats.org/officeDocument/2006/relationships/hyperlink" Target="https://icoen.org/" TargetMode="External"/><Relationship Id="rId1115" Type="http://schemas.openxmlformats.org/officeDocument/2006/relationships/hyperlink" Target="https://employee.uc.ac.id/index.php/file/get/sis/t_cp/multi/30b83580-6c99-11ee-bdc1-000d3ac6bafe_report.png" TargetMode="External"/><Relationship Id="rId1322" Type="http://schemas.openxmlformats.org/officeDocument/2006/relationships/hyperlink" Target="https://employee.uc.ac.id/index.php/file/get/sis/t_cp/9e38fbcd-e201-11ee-b370-000d3ac6bafe_report.pdf" TargetMode="External"/><Relationship Id="rId59" Type="http://schemas.openxmlformats.org/officeDocument/2006/relationships/hyperlink" Target="https://employee.uc.ac.id/index.php/file/get/sis/t_cp/f8ceec8f-9996-11ee-ad3c-000d3ac6bafe_surat_tugas.pdf" TargetMode="External"/><Relationship Id="rId124" Type="http://schemas.openxmlformats.org/officeDocument/2006/relationships/hyperlink" Target="https://icoen.org/" TargetMode="External"/><Relationship Id="rId569" Type="http://schemas.openxmlformats.org/officeDocument/2006/relationships/hyperlink" Target="https://employee.uc.ac.id/index.php/file/get/sis/t_cp/b6d79469-d7ba-11ee-ade0-000d3ac6bafe_assignmentletter.pdf" TargetMode="External"/><Relationship Id="rId776" Type="http://schemas.openxmlformats.org/officeDocument/2006/relationships/hyperlink" Target="https://employee.uc.ac.id/index.php/file/get/sis/t_cp/9d5cebb3-02e8-11ee-a50e-000d3ac6bafe_assignmentletter.jpg" TargetMode="External"/><Relationship Id="rId983" Type="http://schemas.openxmlformats.org/officeDocument/2006/relationships/hyperlink" Target="https://employee.uc.ac.id/index.php/file/get/sis/t_cp/multi/1227593c-6091-4243-bd44-7536970c551c_report.pdf" TargetMode="External"/><Relationship Id="rId1199" Type="http://schemas.openxmlformats.org/officeDocument/2006/relationships/hyperlink" Target="https://employee.uc.ac.id/index.php/file/get/sis/t_cp/6e90af9d-d55e-11ee-b67e-000d3ac6bafe.jpg" TargetMode="External"/><Relationship Id="rId1627" Type="http://schemas.openxmlformats.org/officeDocument/2006/relationships/hyperlink" Target="https://employee.uc.ac.id/index.php/file/get/sis/t_cp/c74ad6dc-f0ab-11ed-badd-000d3ac6bafe.jpeg" TargetMode="External"/><Relationship Id="rId331" Type="http://schemas.openxmlformats.org/officeDocument/2006/relationships/hyperlink" Target="https://icoen.org/" TargetMode="External"/><Relationship Id="rId429" Type="http://schemas.openxmlformats.org/officeDocument/2006/relationships/hyperlink" Target="https://employee.uc.ac.id/index.php/file/get/sis/t_cp/multi/44388237-9417-11ee-bd04-000d3ac6bafe.png" TargetMode="External"/><Relationship Id="rId636" Type="http://schemas.openxmlformats.org/officeDocument/2006/relationships/hyperlink" Target="https://employee.uc.ac.id/index.php/file/get/sis/t_cp/bd58d426-72e3-48d3-8dd1-2c5cb9e03412_report.pdf" TargetMode="External"/><Relationship Id="rId1059" Type="http://schemas.openxmlformats.org/officeDocument/2006/relationships/hyperlink" Target="https://employee.uc.ac.id/index.php/file/get/sis/t_cp/3e519fa0-ad62-11ee-91e5-000d3ac6bafe_assignmentletter.pdf" TargetMode="External"/><Relationship Id="rId1266" Type="http://schemas.openxmlformats.org/officeDocument/2006/relationships/hyperlink" Target="https://employee.uc.ac.id/index.php/file/get/sis/t_cp/8718597b-402b-11ee-a77b-000d3ac6bafe.pdf" TargetMode="External"/><Relationship Id="rId1473" Type="http://schemas.openxmlformats.org/officeDocument/2006/relationships/hyperlink" Target="https://employee.uc.ac.id/index.php/file/get/sis/t_cp/03539cfe-8823-11ee-ae4d-000d3ac6bafe_report.pdf" TargetMode="External"/><Relationship Id="rId843" Type="http://schemas.openxmlformats.org/officeDocument/2006/relationships/hyperlink" Target="https://employee.uc.ac.id/index.php/file/get/sis/t_cp/aa891b9c-5920-11ee-ab89-000d3ac6bafe_assignmentletter.pdf" TargetMode="External"/><Relationship Id="rId1126" Type="http://schemas.openxmlformats.org/officeDocument/2006/relationships/hyperlink" Target="https://employee.uc.ac.id/index.php/file/get/sis/t_cp/1f333b04-6c57-4637-862b-31d729005245_dokumentasi.JPG" TargetMode="External"/><Relationship Id="rId275" Type="http://schemas.openxmlformats.org/officeDocument/2006/relationships/hyperlink" Target="https://employee.uc.ac.id/index.php/file/get/sis/t_cp/7b56df10-9ee5-11ee-a41a-000d3ac6bafe_dokumentasi.jpeg" TargetMode="External"/><Relationship Id="rId482" Type="http://schemas.openxmlformats.org/officeDocument/2006/relationships/hyperlink" Target="https://employee.uc.ac.id/index.php/file/get/sis/t_cp/multi/44388237-9417-11ee-bd04-000d3ac6bafe_assignmentletter.png" TargetMode="External"/><Relationship Id="rId703" Type="http://schemas.openxmlformats.org/officeDocument/2006/relationships/hyperlink" Target="https://employee.uc.ac.id/index.php/file/get/sis/t_cp/multi/4a999b55-3400-11ed-9218-000d3ac6bafe_assignmentletter.pdf" TargetMode="External"/><Relationship Id="rId910" Type="http://schemas.openxmlformats.org/officeDocument/2006/relationships/hyperlink" Target="https://www.instagram.com/p/CjkuqL0LEI_/?igshid=Zm" TargetMode="External"/><Relationship Id="rId1333" Type="http://schemas.openxmlformats.org/officeDocument/2006/relationships/hyperlink" Target="https://employee.uc.ac.id/index.php/file/get/sis/t_cp/5f89adbc-b127-11ee-8fdd-000d3ac6bafe_surat_tugas.pdf" TargetMode="External"/><Relationship Id="rId1540" Type="http://schemas.openxmlformats.org/officeDocument/2006/relationships/hyperlink" Target="https://employee.uc.ac.id/index.php/file/get/sis/t_cp/234fe4ed-eacd-45c0-a06a-9fe931d45c36_sertifikat.pdf" TargetMode="External"/><Relationship Id="rId1638" Type="http://schemas.openxmlformats.org/officeDocument/2006/relationships/hyperlink" Target="https://employee.uc.ac.id/index.php/file/get/sis/t_cp/d2abb763-89e8-11ee-a2c7-000d3ac6bafe_sertifikat.jpeg" TargetMode="External"/><Relationship Id="rId135" Type="http://schemas.openxmlformats.org/officeDocument/2006/relationships/hyperlink" Target="https://employee.uc.ac.id/index.php/file/get/sis/t_cp/multi/44388237-9417-11ee-bd04-000d3ac6bafe.png" TargetMode="External"/><Relationship Id="rId342" Type="http://schemas.openxmlformats.org/officeDocument/2006/relationships/hyperlink" Target="https://employee.uc.ac.id/index.php/file/get/sis/t_cp/multi/44388237-9417-11ee-bd04-000d3ac6bafe.png" TargetMode="External"/><Relationship Id="rId787" Type="http://schemas.openxmlformats.org/officeDocument/2006/relationships/hyperlink" Target="https://employee.uc.ac.id/index.php/file/get/sis/t_cp/0854a2c4-5d13-11ed-9457-000d3ac6bafe.jpg" TargetMode="External"/><Relationship Id="rId994" Type="http://schemas.openxmlformats.org/officeDocument/2006/relationships/hyperlink" Target="https://employee.uc.ac.id/index.php/file/get/sis/t_cp/multi/788bf208-d6dc-11ee-bd6c-000d3ac6bafe_report.png" TargetMode="External"/><Relationship Id="rId1400" Type="http://schemas.openxmlformats.org/officeDocument/2006/relationships/hyperlink" Target="https://employee.uc.ac.id/index.php/file/get/sis/t_cp/585cbf55-acd1-45a0-b4f9-05a316eedf2c_report.pdf" TargetMode="External"/><Relationship Id="rId202" Type="http://schemas.openxmlformats.org/officeDocument/2006/relationships/hyperlink" Target="https://employee.uc.ac.id/index.php/file/get/sis/t_cp/multi/44388237-9417-11ee-bd04-000d3ac6bafe.png" TargetMode="External"/><Relationship Id="rId647" Type="http://schemas.openxmlformats.org/officeDocument/2006/relationships/hyperlink" Target="https://employee.uc.ac.id/index.php/file/get/sis/t_cp/9a3c95b7-acef-4fbb-a1a4-fda80f55c84a.pdf" TargetMode="External"/><Relationship Id="rId854" Type="http://schemas.openxmlformats.org/officeDocument/2006/relationships/hyperlink" Target="https://employee.uc.ac.id/index.php/file/get/sis/t_cp/de3ec518-c1b6-11ee-8f3a-000d3ac6bafe_report.pdf" TargetMode="External"/><Relationship Id="rId1277" Type="http://schemas.openxmlformats.org/officeDocument/2006/relationships/hyperlink" Target="https://employee.uc.ac.id/index.php/file/get/sis/t_cp/multi/5767f501-9ba4-11ed-b870-000d3ac6bafe_documentation.pdf" TargetMode="External"/><Relationship Id="rId1484" Type="http://schemas.openxmlformats.org/officeDocument/2006/relationships/hyperlink" Target="https://employee.uc.ac.id/index.php/file/get/sis/t_cp/998cb484-e145-11ee-bb96-000d3ac6bafe_sertifikat.pdf" TargetMode="External"/><Relationship Id="rId286" Type="http://schemas.openxmlformats.org/officeDocument/2006/relationships/hyperlink" Target="https://employee.uc.ac.id/index.php/file/get/sis/t_cp/7582502d-8118-4caf-9819-c4b5376529b7_surat_tugas.pdf" TargetMode="External"/><Relationship Id="rId493" Type="http://schemas.openxmlformats.org/officeDocument/2006/relationships/hyperlink" Target="https://employee.uc.ac.id/index.php/file/get/sis/t_cp/a141d288-02df-11ee-a50e-000d3ac6bafe_documentation.JPG" TargetMode="External"/><Relationship Id="rId507" Type="http://schemas.openxmlformats.org/officeDocument/2006/relationships/hyperlink" Target="https://employee.uc.ac.id/index.php/file/get/sis/t_cp/1f333b04-6c57-4637-862b-31d729005245_sertifikat.pdf" TargetMode="External"/><Relationship Id="rId714" Type="http://schemas.openxmlformats.org/officeDocument/2006/relationships/hyperlink" Target="https://employee.uc.ac.id/index.php/file/get/sis/t_cp/multi/95f57100-ac9d-4bb0-9e75-7353b0adc00a.png" TargetMode="External"/><Relationship Id="rId921" Type="http://schemas.openxmlformats.org/officeDocument/2006/relationships/hyperlink" Target="https://www.instagram.com/dhsce.fkguht?igsh=MXMxYT" TargetMode="External"/><Relationship Id="rId1137" Type="http://schemas.openxmlformats.org/officeDocument/2006/relationships/hyperlink" Target="https://employee.uc.ac.id/index.php/file/get/sis/t_cp/multi/66ef820b-82bc-11ee-8a78-000d3ac6bafe_report.zip" TargetMode="External"/><Relationship Id="rId1344" Type="http://schemas.openxmlformats.org/officeDocument/2006/relationships/hyperlink" Target="https://employee.uc.ac.id/index.php/file/get/sis/t_cp/055e1b86-e2a6-11ee-9fc8-000d3ac6bafe_report.pdf" TargetMode="External"/><Relationship Id="rId1551" Type="http://schemas.openxmlformats.org/officeDocument/2006/relationships/hyperlink" Target="https://www.instagram.com/p/C6Lv9fSxukZ/?igsh=MWox" TargetMode="External"/><Relationship Id="rId50" Type="http://schemas.openxmlformats.org/officeDocument/2006/relationships/hyperlink" Target="https://employee.uc.ac.id/index.php/file/get/sis/t_cp/multi/44388237-9417-11ee-bd04-000d3ac6bafe_assignmentletter.png" TargetMode="External"/><Relationship Id="rId146" Type="http://schemas.openxmlformats.org/officeDocument/2006/relationships/hyperlink" Target="https://employee.uc.ac.id/index.php/file/get/sis/t_cp/multi/44388237-9417-11ee-bd04-000d3ac6bafe.png" TargetMode="External"/><Relationship Id="rId353" Type="http://schemas.openxmlformats.org/officeDocument/2006/relationships/hyperlink" Target="https://icoen.org/" TargetMode="External"/><Relationship Id="rId560" Type="http://schemas.openxmlformats.org/officeDocument/2006/relationships/hyperlink" Target="https://employee.uc.ac.id/index.php/file/get/sis/t_cp/942cef2a-cefe-11ee-b910-000d3ac6bafe_report.pdf" TargetMode="External"/><Relationship Id="rId798" Type="http://schemas.openxmlformats.org/officeDocument/2006/relationships/hyperlink" Target="https://employee.uc.ac.id/index.php/file/get/sis/t_cp/dea5c583-26dc-11ee-b6ff-000d3ac6bafe_report.pdf" TargetMode="External"/><Relationship Id="rId1190" Type="http://schemas.openxmlformats.org/officeDocument/2006/relationships/hyperlink" Target="https://employee.uc.ac.id/index.php/file/get/sis/t_cp/multi/8b6e0708-9fc1-4208-a9b6-17c1a7d8d3ec_assignmentletter.png" TargetMode="External"/><Relationship Id="rId1204" Type="http://schemas.openxmlformats.org/officeDocument/2006/relationships/hyperlink" Target="https://employee.uc.ac.id/index.php/file/get/sis/t_cp/e7a8406b-d117-11ed-8722-000d3ac6bafe_assignmentletter.jpg" TargetMode="External"/><Relationship Id="rId1411" Type="http://schemas.openxmlformats.org/officeDocument/2006/relationships/hyperlink" Target="https://www.instagram.com/tv/CtEnr1TKhzv/?igshid=M" TargetMode="External"/><Relationship Id="rId1649" Type="http://schemas.openxmlformats.org/officeDocument/2006/relationships/hyperlink" Target="https://employee.uc.ac.id/index.php/file/get/sis/t_cp/5f89adbc-b127-11ee-8fdd-000d3ac6bafe_sertifikat.pdf" TargetMode="External"/><Relationship Id="rId213" Type="http://schemas.openxmlformats.org/officeDocument/2006/relationships/hyperlink" Target="https://employee.uc.ac.id/index.php/file/get/sis/t_cp/multi/44388237-9417-11ee-bd04-000d3ac6bafe.png" TargetMode="External"/><Relationship Id="rId420" Type="http://schemas.openxmlformats.org/officeDocument/2006/relationships/hyperlink" Target="https://employee.uc.ac.id/index.php/file/get/sis/t_cp/multi/44388237-9417-11ee-bd04-000d3ac6bafe.png" TargetMode="External"/><Relationship Id="rId658" Type="http://schemas.openxmlformats.org/officeDocument/2006/relationships/hyperlink" Target="https://employee.uc.ac.id/index.php/file/get/sis/t_cp/00c36ddb-f4b1-45cf-84f4-710d86f0b2f3_assignmentletter.pdf" TargetMode="External"/><Relationship Id="rId865" Type="http://schemas.openxmlformats.org/officeDocument/2006/relationships/hyperlink" Target="https://employee.uc.ac.id/index.php/file/get/sis/t_cp/d70a14af-1ed8-11ee-a0b8-000d3ac6bafe_report.pdf" TargetMode="External"/><Relationship Id="rId1050" Type="http://schemas.openxmlformats.org/officeDocument/2006/relationships/hyperlink" Target="https://employee.uc.ac.id/index.php/file/get/sis/t_cp/multi/30b83580-6c99-11ee-bdc1-000d3ac6bafe_assignmentletter.png" TargetMode="External"/><Relationship Id="rId1288" Type="http://schemas.openxmlformats.org/officeDocument/2006/relationships/hyperlink" Target="https://instagram.com/fistaora.art?igshid=YmMyMTA2" TargetMode="External"/><Relationship Id="rId1495" Type="http://schemas.openxmlformats.org/officeDocument/2006/relationships/hyperlink" Target="https://employee.uc.ac.id/index.php/file/get/sis/t_cp/69813331-8978-4e11-9328-fe2ee74a560a_report.pdf" TargetMode="External"/><Relationship Id="rId1509" Type="http://schemas.openxmlformats.org/officeDocument/2006/relationships/hyperlink" Target="https://employee.uc.ac.id/index.php/file/get/sis/t_cp/9ff5d217-879a-11ee-8025-000d3ac6bafe_report.pdf" TargetMode="External"/><Relationship Id="rId297" Type="http://schemas.openxmlformats.org/officeDocument/2006/relationships/hyperlink" Target="https://icoen.org/" TargetMode="External"/><Relationship Id="rId518" Type="http://schemas.openxmlformats.org/officeDocument/2006/relationships/hyperlink" Target="https://employee.uc.ac.id/index.php/file/get/sis/t_cp/bb9bd745-2d88-11ee-b930-000d3ac6bafe_assignmentletter.pdf" TargetMode="External"/><Relationship Id="rId725" Type="http://schemas.openxmlformats.org/officeDocument/2006/relationships/hyperlink" Target="https://journal.uc.ac.id/index.php/LeECOM/article/" TargetMode="External"/><Relationship Id="rId932" Type="http://schemas.openxmlformats.org/officeDocument/2006/relationships/hyperlink" Target="https://employee.uc.ac.id/index.php/file/get/sis/t_cp/bf9bab3e-528a-4ee7-ab47-12248a94b1ac_sertifikat.pdf" TargetMode="External"/><Relationship Id="rId1148" Type="http://schemas.openxmlformats.org/officeDocument/2006/relationships/hyperlink" Target="https://employee.uc.ac.id/index.php/file/get/sis/t_cp/multi/66ef820b-82bc-11ee-8a78-000d3ac6bafe_report.zip" TargetMode="External"/><Relationship Id="rId1355" Type="http://schemas.openxmlformats.org/officeDocument/2006/relationships/hyperlink" Target="https://employee.uc.ac.id/index.php/file/get/sis/t_cp/multi/c77a0b11-9336-11ee-859c-000d3ac6bafe_assignmentletter.png" TargetMode="External"/><Relationship Id="rId1562" Type="http://schemas.openxmlformats.org/officeDocument/2006/relationships/hyperlink" Target="https://employee.uc.ac.id/index.php/file/get/sis/t_cp/multi/6b48398b-071c-4552-afcd-999f3d881823_assignmentletter.png" TargetMode="External"/><Relationship Id="rId157" Type="http://schemas.openxmlformats.org/officeDocument/2006/relationships/hyperlink" Target="https://employee.uc.ac.id/index.php/file/get/sis/t_cp/0bdc2a33-9517-11ee-a8d9-000d3ac6bafe_dokumentasi.jpeg" TargetMode="External"/><Relationship Id="rId364" Type="http://schemas.openxmlformats.org/officeDocument/2006/relationships/hyperlink" Target="https://employee.uc.ac.id/index.php/file/get/sis/t_cp/b67d1ff2-b3ec-11ed-9a6a-000d3ac6bafe_assignmentletter.pdf" TargetMode="External"/><Relationship Id="rId1008" Type="http://schemas.openxmlformats.org/officeDocument/2006/relationships/hyperlink" Target="https://employee.uc.ac.id/index.php/file/get/sis/t_cp/multi/788bf208-d6dc-11ee-bd6c-000d3ac6bafe_assignmentletter.png" TargetMode="External"/><Relationship Id="rId1215" Type="http://schemas.openxmlformats.org/officeDocument/2006/relationships/hyperlink" Target="https://employee.uc.ac.id/index.php/file/get/sis/t_cp/multi/8b6e0708-9fc1-4208-a9b6-17c1a7d8d3ec_assignmentletter.png" TargetMode="External"/><Relationship Id="rId1422" Type="http://schemas.openxmlformats.org/officeDocument/2006/relationships/hyperlink" Target="http://bit.ly/DutaPariwisataHolisticFest" TargetMode="External"/><Relationship Id="rId61" Type="http://schemas.openxmlformats.org/officeDocument/2006/relationships/hyperlink" Target="https://employee.uc.ac.id/index.php/file/get/sis/t_cp/df6bc843-dcb1-4d91-8da5-519bc84e1caa.pdf" TargetMode="External"/><Relationship Id="rId571" Type="http://schemas.openxmlformats.org/officeDocument/2006/relationships/hyperlink" Target="https://employee.uc.ac.id/index.php/file/get/sis/t_cp/872e05fd-cefe-11ee-b910-000d3ac6bafe_assignmentletter.pdf" TargetMode="External"/><Relationship Id="rId669" Type="http://schemas.openxmlformats.org/officeDocument/2006/relationships/hyperlink" Target="https://employee.uc.ac.id/index.php/file/get/sis/t_cp/multi/b2cbdb74-6e4b-11ee-9d9a-000d3ac6bafe_report.pdf" TargetMode="External"/><Relationship Id="rId876" Type="http://schemas.openxmlformats.org/officeDocument/2006/relationships/hyperlink" Target="https://employee.uc.ac.id/index.php/file/get/sis/t_cp/multi/1227593c-6091-4243-bd44-7536970c551c_report.pdf" TargetMode="External"/><Relationship Id="rId1299" Type="http://schemas.openxmlformats.org/officeDocument/2006/relationships/hyperlink" Target="https://employee.uc.ac.id/index.php/file/get/sis/t_cp/07e9d5d0-0293-47d5-a99d-c2159db08d73_surat_tugas.pdf" TargetMode="External"/><Relationship Id="rId19" Type="http://schemas.openxmlformats.org/officeDocument/2006/relationships/hyperlink" Target="https://employee.uc.ac.id/index.php/file/get/sis/t_cp/a1e04cc5-1e68-11ee-a7b5-000d3ac6bafe_documentation.jpeg" TargetMode="External"/><Relationship Id="rId224" Type="http://schemas.openxmlformats.org/officeDocument/2006/relationships/hyperlink" Target="https://employee.uc.ac.id/index.php/file/get/sis/t_cp/5def9290-791b-11ee-8973-000d3ac6bafe.pdf" TargetMode="External"/><Relationship Id="rId431" Type="http://schemas.openxmlformats.org/officeDocument/2006/relationships/hyperlink" Target="https://employee.uc.ac.id/index.php/file/get/sis/t_cp/multi/bd029cef-b9b5-11ee-bfa0-000d3ac6bafe_assignmentletter.png" TargetMode="External"/><Relationship Id="rId529" Type="http://schemas.openxmlformats.org/officeDocument/2006/relationships/hyperlink" Target="https://employee.uc.ac.id/index.php/file/get/sis/t_cp/3150bc80-5761-4195-b37c-187ed02cd416_report.pdf" TargetMode="External"/><Relationship Id="rId736" Type="http://schemas.openxmlformats.org/officeDocument/2006/relationships/hyperlink" Target="https://employee.uc.ac.id/index.php/file/get/sis/t_cp/36f9c4be-e8ee-4021-bf0c-4f044795b0df_report.pdf" TargetMode="External"/><Relationship Id="rId1061" Type="http://schemas.openxmlformats.org/officeDocument/2006/relationships/hyperlink" Target="https://employee.uc.ac.id/index.php/file/get/sis/t_cp/multi/30b83580-6c99-11ee-bdc1-000d3ac6bafe_assignmentletter.png" TargetMode="External"/><Relationship Id="rId1159" Type="http://schemas.openxmlformats.org/officeDocument/2006/relationships/hyperlink" Target="https://employee.uc.ac.id/index.php/file/get/sis/t_cp/multi/c77a0b11-9336-11ee-859c-000d3ac6bafe.png" TargetMode="External"/><Relationship Id="rId1366" Type="http://schemas.openxmlformats.org/officeDocument/2006/relationships/hyperlink" Target="https://employee.uc.ac.id/index.php/file/get/sis/t_cp/multi/c77a0b11-9336-11ee-859c-000d3ac6bafe_assignmentletter.png" TargetMode="External"/><Relationship Id="rId168" Type="http://schemas.openxmlformats.org/officeDocument/2006/relationships/hyperlink" Target="https://employee.uc.ac.id/index.php/file/get/sis/t_cp/multi/44388237-9417-11ee-bd04-000d3ac6bafe_assignmentletter.png" TargetMode="External"/><Relationship Id="rId943" Type="http://schemas.openxmlformats.org/officeDocument/2006/relationships/hyperlink" Target="https://employee.uc.ac.id/index.php/file/get/sis/t_cp/multi/ea2ba900-2df0-421c-9d42-99e7a8166fa4_report.pdf" TargetMode="External"/><Relationship Id="rId1019" Type="http://schemas.openxmlformats.org/officeDocument/2006/relationships/hyperlink" Target="https://employee.uc.ac.id/index.php/file/get/sis/t_cp/multi/788bf208-d6dc-11ee-bd6c-000d3ac6bafe_report.png" TargetMode="External"/><Relationship Id="rId1573" Type="http://schemas.openxmlformats.org/officeDocument/2006/relationships/hyperlink" Target="https://employee.uc.ac.id/index.php/file/get/sis/t_cp/875e2882-0a08-4eb1-9b88-9fa03186f3aa_report.pdf" TargetMode="External"/><Relationship Id="rId72" Type="http://schemas.openxmlformats.org/officeDocument/2006/relationships/hyperlink" Target="https://employee.uc.ac.id/index.php/file/get/sis/t_cp/multi/44388237-9417-11ee-bd04-000d3ac6bafe.png" TargetMode="External"/><Relationship Id="rId375" Type="http://schemas.openxmlformats.org/officeDocument/2006/relationships/hyperlink" Target="https://employee.uc.ac.id/index.php/file/get/sis/t_cp/multi/44388237-9417-11ee-bd04-000d3ac6bafe_assignmentletter.png" TargetMode="External"/><Relationship Id="rId582" Type="http://schemas.openxmlformats.org/officeDocument/2006/relationships/hyperlink" Target="https://employee.uc.ac.id/index.php/file/get/sis/t_cp/0d17cd5e-7a67-11ee-ad04-000d3ac6bafe_assignmentletter.jpg" TargetMode="External"/><Relationship Id="rId803" Type="http://schemas.openxmlformats.org/officeDocument/2006/relationships/hyperlink" Target="https://employee.uc.ac.id/index.php/file/get/sis/t_cp/97a2c575-37d7-4c48-8313-c3c19ba8fa65_surat_tugas.pdf" TargetMode="External"/><Relationship Id="rId1226" Type="http://schemas.openxmlformats.org/officeDocument/2006/relationships/hyperlink" Target="https://employee.uc.ac.id/index.php/file/get/sis/t_cp/multi/8b6e0708-9fc1-4208-a9b6-17c1a7d8d3ec_assignmentletter.png" TargetMode="External"/><Relationship Id="rId1433" Type="http://schemas.openxmlformats.org/officeDocument/2006/relationships/hyperlink" Target="https://employee.uc.ac.id/index.php/file/get/sis/t_cp/359f49fa-d05c-11ee-ab7b-000d3ac6bafe.jpeg" TargetMode="External"/><Relationship Id="rId1640" Type="http://schemas.openxmlformats.org/officeDocument/2006/relationships/hyperlink" Target="https://employee.uc.ac.id/index.php/file/get/sis/t_cp/d2abb763-89e8-11ee-a2c7-000d3ac6bafe_dokumentasi.jpeg" TargetMode="External"/><Relationship Id="rId3" Type="http://schemas.openxmlformats.org/officeDocument/2006/relationships/hyperlink" Target="https://employee.uc.ac.id/index.php/file/get/sis/t_cp/multi/bd029cef-b9b5-11ee-bfa0-000d3ac6bafe_assignmentletter.png" TargetMode="External"/><Relationship Id="rId235" Type="http://schemas.openxmlformats.org/officeDocument/2006/relationships/hyperlink" Target="https://www.instagram.com/p/C6JDDfexQRe/" TargetMode="External"/><Relationship Id="rId442" Type="http://schemas.openxmlformats.org/officeDocument/2006/relationships/hyperlink" Target="https://icoen.org/" TargetMode="External"/><Relationship Id="rId887" Type="http://schemas.openxmlformats.org/officeDocument/2006/relationships/hyperlink" Target="https://employee.uc.ac.id/index.php/file/get/sis/t_cp/multi/1227593c-6091-4243-bd44-7536970c551c_report.pdf" TargetMode="External"/><Relationship Id="rId1072" Type="http://schemas.openxmlformats.org/officeDocument/2006/relationships/hyperlink" Target="https://employee.uc.ac.id/index.php/file/get/sis/t_cp/multi/66ef820b-82bc-11ee-8a78-000d3ac6bafe_report.zip" TargetMode="External"/><Relationship Id="rId1500" Type="http://schemas.openxmlformats.org/officeDocument/2006/relationships/hyperlink" Target="https://employee.uc.ac.id/index.php/file/get/sis/t_cp/998cb484-e145-11ee-bb96-000d3ac6bafe_surat_tugas.pdf" TargetMode="External"/><Relationship Id="rId302" Type="http://schemas.openxmlformats.org/officeDocument/2006/relationships/hyperlink" Target="https://www.instagram.com/p/CynrAySSwLv/?igshid=Nz" TargetMode="External"/><Relationship Id="rId747" Type="http://schemas.openxmlformats.org/officeDocument/2006/relationships/hyperlink" Target="https://employee.uc.ac.id/index.php/file/get/sis/t_cp/multi/f8c08ffe-73bc-4447-8214-c5c404ce1f7e_report.pdf" TargetMode="External"/><Relationship Id="rId954" Type="http://schemas.openxmlformats.org/officeDocument/2006/relationships/hyperlink" Target="https://lokreatif.org/" TargetMode="External"/><Relationship Id="rId1377" Type="http://schemas.openxmlformats.org/officeDocument/2006/relationships/hyperlink" Target="https://employee.uc.ac.id/index.php/file/get/sis/t_cp/a24d279e-6f40-48f6-b5db-765880cd0cc1_dokumentasi.jpeg" TargetMode="External"/><Relationship Id="rId1584" Type="http://schemas.openxmlformats.org/officeDocument/2006/relationships/hyperlink" Target="https://employee.uc.ac.id/index.php/file/get/sis/t_cp/d2abb763-89e8-11ee-a2c7-000d3ac6bafe_surat_tugas.pdf" TargetMode="External"/><Relationship Id="rId83" Type="http://schemas.openxmlformats.org/officeDocument/2006/relationships/hyperlink" Target="https://icoen.org/" TargetMode="External"/><Relationship Id="rId179" Type="http://schemas.openxmlformats.org/officeDocument/2006/relationships/hyperlink" Target="https://employee.uc.ac.id/index.php/file/get/sis/t_cp/multi/44388237-9417-11ee-bd04-000d3ac6bafe_assignmentletter.png" TargetMode="External"/><Relationship Id="rId386" Type="http://schemas.openxmlformats.org/officeDocument/2006/relationships/hyperlink" Target="https://employee.uc.ac.id/index.php/file/get/sis/t_cp/multi/44388237-9417-11ee-bd04-000d3ac6bafe_assignmentletter.png" TargetMode="External"/><Relationship Id="rId593" Type="http://schemas.openxmlformats.org/officeDocument/2006/relationships/hyperlink" Target="https://employee.uc.ac.id/index.php/file/get/sis/t_cp/36564a0c-f85d-44a1-81b6-f158fec38bbf_report.pdf" TargetMode="External"/><Relationship Id="rId607" Type="http://schemas.openxmlformats.org/officeDocument/2006/relationships/hyperlink" Target="https://employee.uc.ac.id/index.php/file/get/sis/t_cp/40d226e8-98dc-11ee-96bc-000d3ac6bafe_report.pdf" TargetMode="External"/><Relationship Id="rId814" Type="http://schemas.openxmlformats.org/officeDocument/2006/relationships/hyperlink" Target="https://employee.uc.ac.id/index.php/file/get/sis/t_cp/ab79782a-19a5-11ee-b0f3-000d3ac6bafe_report.pdf" TargetMode="External"/><Relationship Id="rId1237" Type="http://schemas.openxmlformats.org/officeDocument/2006/relationships/hyperlink" Target="https://employee.uc.ac.id/index.php/file/get/sis/t_cp/multi/c77a0b11-9336-11ee-859c-000d3ac6bafe.png" TargetMode="External"/><Relationship Id="rId1444" Type="http://schemas.openxmlformats.org/officeDocument/2006/relationships/hyperlink" Target="https://employee.uc.ac.id/index.php/file/get/sis/t_cp/multi/c77a0b11-9336-11ee-859c-000d3ac6bafe.png" TargetMode="External"/><Relationship Id="rId1651" Type="http://schemas.openxmlformats.org/officeDocument/2006/relationships/hyperlink" Target="https://employee.uc.ac.id/index.php/file/get/sis/t_cp/5f89adbc-b127-11ee-8fdd-000d3ac6bafe_dokumentasi.jpeg" TargetMode="External"/><Relationship Id="rId246" Type="http://schemas.openxmlformats.org/officeDocument/2006/relationships/hyperlink" Target="https://employee.uc.ac.id/index.php/file/get/sis/t_cp/multi/44388237-9417-11ee-bd04-000d3ac6bafe.png" TargetMode="External"/><Relationship Id="rId453" Type="http://schemas.openxmlformats.org/officeDocument/2006/relationships/hyperlink" Target="https://employee.uc.ac.id/index.php/file/get/sis/t_cp/multi/44388237-9417-11ee-bd04-000d3ac6bafe_assignmentletter.png" TargetMode="External"/><Relationship Id="rId660" Type="http://schemas.openxmlformats.org/officeDocument/2006/relationships/hyperlink" Target="https://employee.uc.ac.id/index.php/file/get/sis/t_cp/a6cc9b70-9fc7-11ee-9e96-000d3ac6bafe.pdf" TargetMode="External"/><Relationship Id="rId898" Type="http://schemas.openxmlformats.org/officeDocument/2006/relationships/hyperlink" Target="https://www.instagram.com/p/C0jMnUOP-pT/?igsh=MTZ1" TargetMode="External"/><Relationship Id="rId1083" Type="http://schemas.openxmlformats.org/officeDocument/2006/relationships/hyperlink" Target="https://employee.uc.ac.id/index.php/file/get/sis/t_cp/1858a619-f7f3-4aeb-ab91-7bdd89697747_assignmentletter.pdf" TargetMode="External"/><Relationship Id="rId1290" Type="http://schemas.openxmlformats.org/officeDocument/2006/relationships/hyperlink" Target="https://employee.uc.ac.id/index.php/file/get/sis/t_cp/multi/5767f501-9ba4-11ed-b870-000d3ac6bafe.png" TargetMode="External"/><Relationship Id="rId1304" Type="http://schemas.openxmlformats.org/officeDocument/2006/relationships/hyperlink" Target="https://www.instagram.com/p/C7OCUP7hXIW/?igsh=MXNw" TargetMode="External"/><Relationship Id="rId1511" Type="http://schemas.openxmlformats.org/officeDocument/2006/relationships/hyperlink" Target="https://employee.uc.ac.id/index.php/file/get/sis/t_cp/30e3c62f-9576-11ee-b583-000d3ac6bafe_sertifikat.pdf" TargetMode="External"/><Relationship Id="rId106" Type="http://schemas.openxmlformats.org/officeDocument/2006/relationships/hyperlink" Target="https://employee.uc.ac.id/index.php/file/get/sis/t_cp/multi/44388237-9417-11ee-bd04-000d3ac6bafe.png" TargetMode="External"/><Relationship Id="rId313" Type="http://schemas.openxmlformats.org/officeDocument/2006/relationships/hyperlink" Target="https://icoen.org/" TargetMode="External"/><Relationship Id="rId758" Type="http://schemas.openxmlformats.org/officeDocument/2006/relationships/hyperlink" Target="https://jurnal.institutsunandoe.ac.id/index.php/ES" TargetMode="External"/><Relationship Id="rId965" Type="http://schemas.openxmlformats.org/officeDocument/2006/relationships/hyperlink" Target="https://employee.uc.ac.id/index.php/file/get/sis/t_cp/fb82c043-ee7a-11ed-80dd-000d3ac6bafe.jpg" TargetMode="External"/><Relationship Id="rId1150" Type="http://schemas.openxmlformats.org/officeDocument/2006/relationships/hyperlink" Target="https://employee.uc.ac.id/index.php/file/get/sis/t_cp/multi/36776d53-0d9b-461d-8e0d-cba0e443259c_assignmentletter.png" TargetMode="External"/><Relationship Id="rId1388" Type="http://schemas.openxmlformats.org/officeDocument/2006/relationships/hyperlink" Target="https://employee.uc.ac.id/index.php/file/get/sis/t_cp/c947b937-ab8a-11ee-8797-000d3ac6bafe_report.pdf" TargetMode="External"/><Relationship Id="rId1595" Type="http://schemas.openxmlformats.org/officeDocument/2006/relationships/hyperlink" Target="https://employee.uc.ac.id/index.php/file/get/sis/t_cp/5f89adbc-b127-11ee-8fdd-000d3ac6bafe_sertifikat.pdf" TargetMode="External"/><Relationship Id="rId1609" Type="http://schemas.openxmlformats.org/officeDocument/2006/relationships/hyperlink" Target="https://employee.uc.ac.id/index.php/file/get/sis/t_cp/b59164c7-7984-47aa-8c25-d232df4b7709_assignmentletter.pdf" TargetMode="External"/><Relationship Id="rId10" Type="http://schemas.openxmlformats.org/officeDocument/2006/relationships/hyperlink" Target="https://employee.uc.ac.id/index.php/file/get/sis/t_cp/multi/44388237-9417-11ee-bd04-000d3ac6bafe_assignmentletter.png" TargetMode="External"/><Relationship Id="rId94" Type="http://schemas.openxmlformats.org/officeDocument/2006/relationships/hyperlink" Target="https://employee.uc.ac.id/index.php/file/get/sis/t_cp/234fe4ed-eacd-45c0-a06a-9fe931d45c36_sertifikat.pdf" TargetMode="External"/><Relationship Id="rId397" Type="http://schemas.openxmlformats.org/officeDocument/2006/relationships/hyperlink" Target="https://icoen.org/" TargetMode="External"/><Relationship Id="rId520" Type="http://schemas.openxmlformats.org/officeDocument/2006/relationships/hyperlink" Target="https://employee.uc.ac.id/index.php/file/get/sis/t_cp/ed247de0-adcc-11ed-ac50-000d3ac6bafe.jpg" TargetMode="External"/><Relationship Id="rId618" Type="http://schemas.openxmlformats.org/officeDocument/2006/relationships/hyperlink" Target="https://employee.uc.ac.id/index.php/file/get/sis/t_cp/3ef4de4f-d704-11ee-bd6c-000d3ac6bafe_assignmentletter.pdf" TargetMode="External"/><Relationship Id="rId825" Type="http://schemas.openxmlformats.org/officeDocument/2006/relationships/hyperlink" Target="https://employee.uc.ac.id/index.php/file/get/sis/t_cp/8ca194d9-197e-11ee-891a-000d3ac6bafe_assignmentletter.jpg" TargetMode="External"/><Relationship Id="rId1248" Type="http://schemas.openxmlformats.org/officeDocument/2006/relationships/hyperlink" Target="https://employee.uc.ac.id/index.php/file/get/sis/t_cp/multi/9a52b3e9-0b53-4d6f-afc8-6d86f7dcc1f1_report.png" TargetMode="External"/><Relationship Id="rId1455" Type="http://schemas.openxmlformats.org/officeDocument/2006/relationships/hyperlink" Target="https://employee.uc.ac.id/index.php/file/get/sis/t_cp/8c476fb4-8879-11ee-b91a-000d3ac6bafe_report.pdf" TargetMode="External"/><Relationship Id="rId257" Type="http://schemas.openxmlformats.org/officeDocument/2006/relationships/hyperlink" Target="https://icoen.org/" TargetMode="External"/><Relationship Id="rId464" Type="http://schemas.openxmlformats.org/officeDocument/2006/relationships/hyperlink" Target="https://employee.uc.ac.id/index.php/file/get/sis/t_cp/multi/bd029cef-b9b5-11ee-bfa0-000d3ac6bafe_report.png" TargetMode="External"/><Relationship Id="rId1010" Type="http://schemas.openxmlformats.org/officeDocument/2006/relationships/hyperlink" Target="https://employee.uc.ac.id/index.php/file/get/sis/t_cp/multi/50b94912-8d4f-4084-a3e0-c716fcf786c0_assignmentletter.png" TargetMode="External"/><Relationship Id="rId1094" Type="http://schemas.openxmlformats.org/officeDocument/2006/relationships/hyperlink" Target="https://employee.uc.ac.id/index.php/file/get/sis/t_cp/852ef265-b448-11ee-a2d5-000d3ac6bafe.png" TargetMode="External"/><Relationship Id="rId1108" Type="http://schemas.openxmlformats.org/officeDocument/2006/relationships/hyperlink" Target="https://employee.uc.ac.id/index.php/file/get/sis/t_cp/multi/30b83580-6c99-11ee-bdc1-000d3ac6bafe_report.png" TargetMode="External"/><Relationship Id="rId1315" Type="http://schemas.openxmlformats.org/officeDocument/2006/relationships/hyperlink" Target="https://employee.uc.ac.id/index.php/file/get/sis/t_cp/ff7f908f-e672-11ee-9ef7-000d3ac6bafe_assignmentletter.pdf" TargetMode="External"/><Relationship Id="rId117" Type="http://schemas.openxmlformats.org/officeDocument/2006/relationships/hyperlink" Target="https://icoen.org/" TargetMode="External"/><Relationship Id="rId671" Type="http://schemas.openxmlformats.org/officeDocument/2006/relationships/hyperlink" Target="https://employee.uc.ac.id/index.php/file/get/sis/t_cp/7d539692-d521-11ee-b97d-000d3ac6bafe_report.pdf" TargetMode="External"/><Relationship Id="rId769" Type="http://schemas.openxmlformats.org/officeDocument/2006/relationships/hyperlink" Target="https://employee.uc.ac.id/index.php/file/get/sis/t_cp/1b7f44e0-c8e1-408d-a7da-e76fd79461f6_assignmentletter.pdf" TargetMode="External"/><Relationship Id="rId976" Type="http://schemas.openxmlformats.org/officeDocument/2006/relationships/hyperlink" Target="https://employee.uc.ac.id/index.php/file/get/sis/t_cp/62a1c31d-66c2-46db-b937-eb40e8b65def_surat_tugas.pdf" TargetMode="External"/><Relationship Id="rId1399" Type="http://schemas.openxmlformats.org/officeDocument/2006/relationships/hyperlink" Target="https://employee.uc.ac.id/index.php/file/get/sis/t_cp/585cbf55-acd1-45a0-b4f9-05a316eedf2c_assignmentletter.pdf" TargetMode="External"/><Relationship Id="rId324" Type="http://schemas.openxmlformats.org/officeDocument/2006/relationships/hyperlink" Target="https://employee.uc.ac.id/index.php/file/get/sis/t_cp/multi/44388237-9417-11ee-bd04-000d3ac6bafe_assignmentletter.png" TargetMode="External"/><Relationship Id="rId531" Type="http://schemas.openxmlformats.org/officeDocument/2006/relationships/hyperlink" Target="https://employee.uc.ac.id/index.php/file/get/sis/t_cp/244a288c-439a-486f-a65f-307c1a52f972_assignmentletter.pdf" TargetMode="External"/><Relationship Id="rId629" Type="http://schemas.openxmlformats.org/officeDocument/2006/relationships/hyperlink" Target="https://employee.uc.ac.id/index.php/file/get/sis/t_cp/d856c533-61b7-4a44-8ac2-48da12dadfbe_report.pdf" TargetMode="External"/><Relationship Id="rId1161" Type="http://schemas.openxmlformats.org/officeDocument/2006/relationships/hyperlink" Target="https://employee.uc.ac.id/index.php/file/get/sis/t_cp/multi/8b6e0708-9fc1-4208-a9b6-17c1a7d8d3ec_assignmentletter.png" TargetMode="External"/><Relationship Id="rId1259" Type="http://schemas.openxmlformats.org/officeDocument/2006/relationships/hyperlink" Target="https://employee.uc.ac.id/index.php/file/get/sis/t_cp/49b75a8d-e4ee-11ee-9dbe-000d3ac6bafe_report.pdf" TargetMode="External"/><Relationship Id="rId1466" Type="http://schemas.openxmlformats.org/officeDocument/2006/relationships/hyperlink" Target="https://employee.uc.ac.id/index.php/file/get/sis/t_cp/multi/9b67effe-9ba4-11ed-b870-000d3ac6bafe_assignmentletter.png" TargetMode="External"/><Relationship Id="rId836" Type="http://schemas.openxmlformats.org/officeDocument/2006/relationships/hyperlink" Target="https://employee.uc.ac.id/index.php/file/get/sis/t_cp/9c09b1ef-4c69-11ee-b90a-000d3ac6bafe_assignmentletter.pdf" TargetMode="External"/><Relationship Id="rId1021" Type="http://schemas.openxmlformats.org/officeDocument/2006/relationships/hyperlink" Target="https://employee.uc.ac.id/index.php/file/get/sis/t_cp/multi/30b83580-6c99-11ee-bdc1-000d3ac6bafe_report.png" TargetMode="External"/><Relationship Id="rId1119" Type="http://schemas.openxmlformats.org/officeDocument/2006/relationships/hyperlink" Target="https://www.instagram.com/p/CylK6SVBIfu/?utm_sourc" TargetMode="External"/><Relationship Id="rId903" Type="http://schemas.openxmlformats.org/officeDocument/2006/relationships/hyperlink" Target="https://employee.uc.ac.id/index.php/file/get/sis/t_cp/a2615fad-ee7a-11ed-80dd-000d3ac6bafe.jpeg" TargetMode="External"/><Relationship Id="rId1326" Type="http://schemas.openxmlformats.org/officeDocument/2006/relationships/hyperlink" Target="https://employee.uc.ac.id/index.php/file/get/sis/t_cp/15585112-dee8-41b8-afa3-77ec430440de_assignmentletter.jpeg" TargetMode="External"/><Relationship Id="rId1533" Type="http://schemas.openxmlformats.org/officeDocument/2006/relationships/hyperlink" Target="https://employee.uc.ac.id/index.php/file/get/sis/t_cp/2ae5423f-860b-11ee-9c28-000d3ac6bafe_assignmentletter.pdf" TargetMode="External"/><Relationship Id="rId32" Type="http://schemas.openxmlformats.org/officeDocument/2006/relationships/hyperlink" Target="https://employee.uc.ac.id/index.php/file/get/sis/t_cp/multi/44388237-9417-11ee-bd04-000d3ac6bafe_assignmentletter.png" TargetMode="External"/><Relationship Id="rId1600" Type="http://schemas.openxmlformats.org/officeDocument/2006/relationships/hyperlink" Target="https://employee.uc.ac.id/index.php/file/get/sis/t_cp/d2abb763-89e8-11ee-a2c7-000d3ac6bafe_surat_tugas.pdf" TargetMode="External"/><Relationship Id="rId181" Type="http://schemas.openxmlformats.org/officeDocument/2006/relationships/hyperlink" Target="https://employee.uc.ac.id/index.php/file/get/sis/t_cp/multi/44388237-9417-11ee-bd04-000d3ac6bafe.png" TargetMode="External"/><Relationship Id="rId279" Type="http://schemas.openxmlformats.org/officeDocument/2006/relationships/hyperlink" Target="https://employee.uc.ac.id/index.php/file/get/sis/t_cp/ba971ffc-c3db-45b6-8df6-66e1dc7d8d5d_dokumentasi.jpg" TargetMode="External"/><Relationship Id="rId486" Type="http://schemas.openxmlformats.org/officeDocument/2006/relationships/hyperlink" Target="https://employee.uc.ac.id/index.php/file/get/sis/t_cp/multi/44388237-9417-11ee-bd04-000d3ac6bafe.png" TargetMode="External"/><Relationship Id="rId693" Type="http://schemas.openxmlformats.org/officeDocument/2006/relationships/hyperlink" Target="https://employee.uc.ac.id/index.php/file/get/sis/t_cp/18aebf23-6414-11ed-8346-000d3ac6bafe_assignmentletter.JPG" TargetMode="External"/><Relationship Id="rId139" Type="http://schemas.openxmlformats.org/officeDocument/2006/relationships/hyperlink" Target="https://employee.uc.ac.id/index.php/file/get/sis/t_cp/multi/44388237-9417-11ee-bd04-000d3ac6bafe_assignmentletter.png" TargetMode="External"/><Relationship Id="rId346" Type="http://schemas.openxmlformats.org/officeDocument/2006/relationships/hyperlink" Target="https://employee.uc.ac.id/index.php/file/get/sis/t_cp/multi/44388237-9417-11ee-bd04-000d3ac6bafe_assignmentletter.png" TargetMode="External"/><Relationship Id="rId553" Type="http://schemas.openxmlformats.org/officeDocument/2006/relationships/hyperlink" Target="https://employee.uc.ac.id/index.php/file/get/sis/t_cp/multi/9a52b3e9-0b53-4d6f-afc8-6d86f7dcc1f1_report.png" TargetMode="External"/><Relationship Id="rId760" Type="http://schemas.openxmlformats.org/officeDocument/2006/relationships/hyperlink" Target="https://employee.uc.ac.id/index.php/file/get/sis/t_cp/eac82f8b-b055-11ee-a8ed-000d3ac6bafe_report.pdf" TargetMode="External"/><Relationship Id="rId998" Type="http://schemas.openxmlformats.org/officeDocument/2006/relationships/hyperlink" Target="https://employee.uc.ac.id/index.php/file/get/sis/t_cp/multi/788bf208-d6dc-11ee-bd6c-000d3ac6bafe_assignmentletter.png" TargetMode="External"/><Relationship Id="rId1183" Type="http://schemas.openxmlformats.org/officeDocument/2006/relationships/hyperlink" Target="https://employee.uc.ac.id/index.php/file/get/sis/t_cp/multi/8b6e0708-9fc1-4208-a9b6-17c1a7d8d3ec_report.pdf" TargetMode="External"/><Relationship Id="rId1390" Type="http://schemas.openxmlformats.org/officeDocument/2006/relationships/hyperlink" Target="https://employee.uc.ac.id/index.php/file/get/sis/t_cp/multi/c77a0b11-9336-11ee-859c-000d3ac6bafe.png" TargetMode="External"/><Relationship Id="rId206" Type="http://schemas.openxmlformats.org/officeDocument/2006/relationships/hyperlink" Target="https://employee.uc.ac.id/index.php/file/get/sis/t_cp/multi/44388237-9417-11ee-bd04-000d3ac6bafe_assignmentletter.png" TargetMode="External"/><Relationship Id="rId413" Type="http://schemas.openxmlformats.org/officeDocument/2006/relationships/hyperlink" Target="https://icoen.org/" TargetMode="External"/><Relationship Id="rId858" Type="http://schemas.openxmlformats.org/officeDocument/2006/relationships/hyperlink" Target="https://employee.uc.ac.id/index.php/file/get/sis/t_cp/a9e21a0f-1b60-11ee-bf52-000d3ac6bafe_assignmentletter.pdf" TargetMode="External"/><Relationship Id="rId1043" Type="http://schemas.openxmlformats.org/officeDocument/2006/relationships/hyperlink" Target="https://employee.uc.ac.id/index.php/file/get/sis/t_cp/multi/c77a0b11-9336-11ee-859c-000d3ac6bafe.png" TargetMode="External"/><Relationship Id="rId1488" Type="http://schemas.openxmlformats.org/officeDocument/2006/relationships/hyperlink" Target="https://employee.uc.ac.id/index.php/file/get/sis/t_cp/998cb484-e145-11ee-bb96-000d3ac6bafe_sertifikat.pdf" TargetMode="External"/><Relationship Id="rId620" Type="http://schemas.openxmlformats.org/officeDocument/2006/relationships/hyperlink" Target="https://employee.uc.ac.id/index.php/file/get/sis/t_cp/f4484d62-d799-11ee-ade0-000d3ac6bafe_assignmentletter.pdf" TargetMode="External"/><Relationship Id="rId718" Type="http://schemas.openxmlformats.org/officeDocument/2006/relationships/hyperlink" Target="https://employee.uc.ac.id/index.php/file/get/sis/t_cp/dce2baf4-fa9c-11ed-965d-000d3ac6bafe.pdf" TargetMode="External"/><Relationship Id="rId925" Type="http://schemas.openxmlformats.org/officeDocument/2006/relationships/hyperlink" Target="https://employee.uc.ac.id/index.php/file/get/sis/t_cp/8e74b95b-70c6-11ee-b377-000d3ac6bafe_assignmentletter.pdf" TargetMode="External"/><Relationship Id="rId1250" Type="http://schemas.openxmlformats.org/officeDocument/2006/relationships/hyperlink" Target="https://employee.uc.ac.id/index.php/file/get/sis/t_cp/bd2aec53-cbee-4852-aff8-f8144e4e5e70.pdf" TargetMode="External"/><Relationship Id="rId1348" Type="http://schemas.openxmlformats.org/officeDocument/2006/relationships/hyperlink" Target="https://employee.uc.ac.id/index.php/file/get/sis/t_cp/eb023996-b8a9-11ed-8f6f-000d3ac6bafe.png" TargetMode="External"/><Relationship Id="rId1555" Type="http://schemas.openxmlformats.org/officeDocument/2006/relationships/hyperlink" Target="https://www.instagram.com/p/C65vZv2L2Fh/?utm_sourc" TargetMode="External"/><Relationship Id="rId1110" Type="http://schemas.openxmlformats.org/officeDocument/2006/relationships/hyperlink" Target="https://employee.uc.ac.id/index.php/file/get/sis/t_cp/multi/c77a0b11-9336-11ee-859c-000d3ac6bafe.png" TargetMode="External"/><Relationship Id="rId1208" Type="http://schemas.openxmlformats.org/officeDocument/2006/relationships/hyperlink" Target="https://employee.uc.ac.id/index.php/file/get/sis/t_cp/multi/8b6e0708-9fc1-4208-a9b6-17c1a7d8d3ec_assignmentletter.png" TargetMode="External"/><Relationship Id="rId1415" Type="http://schemas.openxmlformats.org/officeDocument/2006/relationships/hyperlink" Target="https://employee.uc.ac.id/index.php/file/get/sis/t_cp/multi/c77a0b11-9336-11ee-859c-000d3ac6bafe.png" TargetMode="External"/><Relationship Id="rId54" Type="http://schemas.openxmlformats.org/officeDocument/2006/relationships/hyperlink" Target="https://icoen.org/" TargetMode="External"/><Relationship Id="rId1622" Type="http://schemas.openxmlformats.org/officeDocument/2006/relationships/hyperlink" Target="https://employee.uc.ac.id/index.php/file/get/sis/t_cp/15f0d7bb-7000-11ed-9640-000d3ac6bafe_documentation.jpeg" TargetMode="External"/><Relationship Id="rId270" Type="http://schemas.openxmlformats.org/officeDocument/2006/relationships/hyperlink" Target="https://employee.uc.ac.id/index.php/file/get/sis/t_cp/multi/44388237-9417-11ee-bd04-000d3ac6bafe.png" TargetMode="External"/><Relationship Id="rId130" Type="http://schemas.openxmlformats.org/officeDocument/2006/relationships/hyperlink" Target="https://employee.uc.ac.id/index.php/file/get/sis/t_cp/multi/44388237-9417-11ee-bd04-000d3ac6bafe_assignmentletter.png" TargetMode="External"/><Relationship Id="rId368" Type="http://schemas.openxmlformats.org/officeDocument/2006/relationships/hyperlink" Target="https://employee.uc.ac.id/index.php/file/get/sis/t_cp/multi/44388237-9417-11ee-bd04-000d3ac6bafe_assignmentletter.png" TargetMode="External"/><Relationship Id="rId575" Type="http://schemas.openxmlformats.org/officeDocument/2006/relationships/hyperlink" Target="https://employee.uc.ac.id/index.php/file/get/sis/t_cp/multi/b2cbdb74-6e4b-11ee-9d9a-000d3ac6bafe_assignmentletter.pdf" TargetMode="External"/><Relationship Id="rId782" Type="http://schemas.openxmlformats.org/officeDocument/2006/relationships/hyperlink" Target="https://employee.uc.ac.id/index.php/file/get/sis/t_cp/13b760b9-4bbe-11ee-9c81-000d3ac6bafe_assignmentletter.pdf" TargetMode="External"/><Relationship Id="rId228" Type="http://schemas.openxmlformats.org/officeDocument/2006/relationships/hyperlink" Target="https://employee.uc.ac.id/index.php/file/get/sis/t_cp/f208f3f9-52c1-455f-a9ec-7205522b11d6_sertifikat.pdf" TargetMode="External"/><Relationship Id="rId435" Type="http://schemas.openxmlformats.org/officeDocument/2006/relationships/hyperlink" Target="https://employee.uc.ac.id/index.php/file/get/sis/t_cp/multi/44388237-9417-11ee-bd04-000d3ac6bafe_assignmentletter.png" TargetMode="External"/><Relationship Id="rId642" Type="http://schemas.openxmlformats.org/officeDocument/2006/relationships/hyperlink" Target="https://employee.uc.ac.id/index.php/file/get/sis/t_cp/7bbb5487-a5d7-4061-b692-caafa95b5f55_assignmentletter.pdf" TargetMode="External"/><Relationship Id="rId1065" Type="http://schemas.openxmlformats.org/officeDocument/2006/relationships/hyperlink" Target="https://employee.uc.ac.id/index.php/file/get/sis/t_cp/multi/66ef820b-82bc-11ee-8a78-000d3ac6bafe_report.zip" TargetMode="External"/><Relationship Id="rId1272" Type="http://schemas.openxmlformats.org/officeDocument/2006/relationships/hyperlink" Target="https://employee.uc.ac.id/index.php/file/get/sis/t_cp/d5f14192-9cd3-4c59-a308-b918d8bd9a1c_sertifikat.pdf" TargetMode="External"/><Relationship Id="rId502" Type="http://schemas.openxmlformats.org/officeDocument/2006/relationships/hyperlink" Target="https://www.instagram.com/p/CyaUFK4xwfl/?utm_sourc" TargetMode="External"/><Relationship Id="rId947" Type="http://schemas.openxmlformats.org/officeDocument/2006/relationships/hyperlink" Target="https://employee.uc.ac.id/index.php/file/get/sis/t_cp/4051bbb2-7538-11ed-8def-000d3ac6bafe.jpg" TargetMode="External"/><Relationship Id="rId1132" Type="http://schemas.openxmlformats.org/officeDocument/2006/relationships/hyperlink" Target="https://employee.uc.ac.id/index.php/file/get/sis/t_cp/multi/30b83580-6c99-11ee-bdc1-000d3ac6bafe_report.png" TargetMode="External"/><Relationship Id="rId1577" Type="http://schemas.openxmlformats.org/officeDocument/2006/relationships/hyperlink" Target="https://employee.uc.ac.id/index.php/file/get/sis/t_cp/multi/2581dc63-f9cf-11ed-88da-000d3ac6bafe_documentation.png" TargetMode="External"/><Relationship Id="rId76" Type="http://schemas.openxmlformats.org/officeDocument/2006/relationships/hyperlink" Target="https://employee.uc.ac.id/index.php/file/get/sis/t_cp/multi/44388237-9417-11ee-bd04-000d3ac6bafe_assignmentletter.png" TargetMode="External"/><Relationship Id="rId807" Type="http://schemas.openxmlformats.org/officeDocument/2006/relationships/hyperlink" Target="https://employee.uc.ac.id/index.php/file/get/sis/t_cp/5f766a6b-4c73-11ee-b5be-000d3ac6bafe_assignmentletter.pdf" TargetMode="External"/><Relationship Id="rId1437" Type="http://schemas.openxmlformats.org/officeDocument/2006/relationships/hyperlink" Target="https://icoen.org/" TargetMode="External"/><Relationship Id="rId1644" Type="http://schemas.openxmlformats.org/officeDocument/2006/relationships/hyperlink" Target="https://employee.uc.ac.id/index.php/file/get/sis/t_cp/multi/2581dc63-f9cf-11ed-88da-000d3ac6bafe.png" TargetMode="External"/><Relationship Id="rId1504" Type="http://schemas.openxmlformats.org/officeDocument/2006/relationships/hyperlink" Target="https://lokreatif.org/" TargetMode="External"/><Relationship Id="rId292" Type="http://schemas.openxmlformats.org/officeDocument/2006/relationships/hyperlink" Target="https://employee.uc.ac.id/index.php/file/get/sis/t_cp/multi/44388237-9417-11ee-bd04-000d3ac6bafe.png" TargetMode="External"/><Relationship Id="rId597" Type="http://schemas.openxmlformats.org/officeDocument/2006/relationships/hyperlink" Target="https://employee.uc.ac.id/index.php/file/get/sis/t_cp/02af3014-2357-4024-885c-c397ff02c8bd_report.pdf" TargetMode="External"/><Relationship Id="rId152" Type="http://schemas.openxmlformats.org/officeDocument/2006/relationships/hyperlink" Target="https://employee.uc.ac.id/index.php/file/get/sis/t_cp/multi/44388237-9417-11ee-bd04-000d3ac6bafe.png" TargetMode="External"/><Relationship Id="rId457" Type="http://schemas.openxmlformats.org/officeDocument/2006/relationships/hyperlink" Target="https://employee.uc.ac.id/index.php/file/get/sis/t_cp/0609ecee-ccb5-11ee-9ce3-000d3ac6bafe.jpg" TargetMode="External"/><Relationship Id="rId1087" Type="http://schemas.openxmlformats.org/officeDocument/2006/relationships/hyperlink" Target="https://employee.uc.ac.id/index.php/file/get/sis/t_cp/multi/30b83580-6c99-11ee-bdc1-000d3ac6bafe_report.png" TargetMode="External"/><Relationship Id="rId1294" Type="http://schemas.openxmlformats.org/officeDocument/2006/relationships/hyperlink" Target="https://employee.uc.ac.id/index.php/file/get/sis/t_cp/08480447-5377-11ee-84a7-000d3ac6bafe.pdf" TargetMode="External"/><Relationship Id="rId664" Type="http://schemas.openxmlformats.org/officeDocument/2006/relationships/hyperlink" Target="https://employee.uc.ac.id/index.php/file/get/sis/t_cp/ae13b5c7-9e71-11ee-a2ac-000d3ac6bafe_assignmentletter.pdf" TargetMode="External"/><Relationship Id="rId871" Type="http://schemas.openxmlformats.org/officeDocument/2006/relationships/hyperlink" Target="https://linktr.ee/artizen2023?fbclid=PAAaZEnWoMot8" TargetMode="External"/><Relationship Id="rId969" Type="http://schemas.openxmlformats.org/officeDocument/2006/relationships/hyperlink" Target="https://employee.uc.ac.id/index.php/file/get/sis/t_cp/multi/ea2ba900-2df0-421c-9d42-99e7a8166fa4_report.pdf" TargetMode="External"/><Relationship Id="rId1599" Type="http://schemas.openxmlformats.org/officeDocument/2006/relationships/hyperlink" Target="https://employee.uc.ac.id/index.php/file/get/sis/t_cp/d2abb763-89e8-11ee-a2c7-000d3ac6bafe_sertifikat.jpeg" TargetMode="External"/><Relationship Id="rId317" Type="http://schemas.openxmlformats.org/officeDocument/2006/relationships/hyperlink" Target="https://employee.uc.ac.id/index.php/file/get/sis/t_cp/multi/44388237-9417-11ee-bd04-000d3ac6bafe.png" TargetMode="External"/><Relationship Id="rId524" Type="http://schemas.openxmlformats.org/officeDocument/2006/relationships/hyperlink" Target="https://employee.uc.ac.id/index.php/file/get/sis/t_cp/ea6dfa20-4f65-11ed-97d9-000d3ac6bafe_assignmentletter.pdf" TargetMode="External"/><Relationship Id="rId731" Type="http://schemas.openxmlformats.org/officeDocument/2006/relationships/hyperlink" Target="https://www.instagram.com/p/C0XzFYMBdH8/?igsh=MW1l" TargetMode="External"/><Relationship Id="rId1154" Type="http://schemas.openxmlformats.org/officeDocument/2006/relationships/hyperlink" Target="https://employee.uc.ac.id/index.php/file/get/sis/t_cp/multi/66ef820b-82bc-11ee-8a78-000d3ac6bafe_report.zip" TargetMode="External"/><Relationship Id="rId1361" Type="http://schemas.openxmlformats.org/officeDocument/2006/relationships/hyperlink" Target="https://simbelmawa.kemdikbud.go.id/portal/index.ph" TargetMode="External"/><Relationship Id="rId1459" Type="http://schemas.openxmlformats.org/officeDocument/2006/relationships/hyperlink" Target="https://employee.uc.ac.id/index.php/file/get/sis/t_cp/46fb18b2-9cdb-11ee-b903-000d3ac6bafe_dokumentasi.jpg" TargetMode="External"/><Relationship Id="rId98" Type="http://schemas.openxmlformats.org/officeDocument/2006/relationships/hyperlink" Target="https://employee.uc.ac.id/index.php/file/get/sis/t_cp/multi/bd029cef-b9b5-11ee-bfa0-000d3ac6bafe_report.png" TargetMode="External"/><Relationship Id="rId829" Type="http://schemas.openxmlformats.org/officeDocument/2006/relationships/hyperlink" Target="https://employee.uc.ac.id/index.php/file/get/sis/t_cp/d5cb5549-7282-4093-8733-9caf85f5ce2f_report.pdf" TargetMode="External"/><Relationship Id="rId1014" Type="http://schemas.openxmlformats.org/officeDocument/2006/relationships/hyperlink" Target="https://instagram.com/artizen.2023?igshid=YmMyMTA2" TargetMode="External"/><Relationship Id="rId1221" Type="http://schemas.openxmlformats.org/officeDocument/2006/relationships/hyperlink" Target="https://employee.uc.ac.id/index.php/file/get/sis/t_cp/ed8f48e0-b6c2-11ee-aaf7-000d3ac6bafe_report.jpg" TargetMode="External"/><Relationship Id="rId1319" Type="http://schemas.openxmlformats.org/officeDocument/2006/relationships/hyperlink" Target="https://employee.uc.ac.id/index.php/file/get/sis/t_cp/b95fa31e-e4de-11ee-9dbe-000d3ac6bafe_assignmentletter.pdf" TargetMode="External"/><Relationship Id="rId1526" Type="http://schemas.openxmlformats.org/officeDocument/2006/relationships/hyperlink" Target="https://employee.uc.ac.id/index.php/file/get/sis/t_cp/c4ecf0dd-8774-11ee-8025-000d3ac6bafe_report.pdf" TargetMode="External"/><Relationship Id="rId25" Type="http://schemas.openxmlformats.org/officeDocument/2006/relationships/hyperlink" Target="https://employee.uc.ac.id/index.php/file/get/sis/t_cp/multi/44388237-9417-11ee-bd04-000d3ac6bafe_assignmentletter.png" TargetMode="External"/><Relationship Id="rId174" Type="http://schemas.openxmlformats.org/officeDocument/2006/relationships/hyperlink" Target="https://employee.uc.ac.id/index.php/file/get/sis/t_cp/multi/44388237-9417-11ee-bd04-000d3ac6bafe_assignmentletter.png" TargetMode="External"/><Relationship Id="rId381" Type="http://schemas.openxmlformats.org/officeDocument/2006/relationships/hyperlink" Target="https://icoen.org/" TargetMode="External"/><Relationship Id="rId241" Type="http://schemas.openxmlformats.org/officeDocument/2006/relationships/hyperlink" Target="https://www.instagram.com/p/CsK_DdnrqZJ/?igshid=Mz" TargetMode="External"/><Relationship Id="rId479" Type="http://schemas.openxmlformats.org/officeDocument/2006/relationships/hyperlink" Target="https://employee.uc.ac.id/index.php/file/get/sis/t_cp/multi/44388237-9417-11ee-bd04-000d3ac6bafe_assignmentletter.png" TargetMode="External"/><Relationship Id="rId686" Type="http://schemas.openxmlformats.org/officeDocument/2006/relationships/hyperlink" Target="https://employee.uc.ac.id/index.php/file/get/sis/t_cp/multi/4a999b55-3400-11ed-9218-000d3ac6bafe_report.pdf" TargetMode="External"/><Relationship Id="rId893" Type="http://schemas.openxmlformats.org/officeDocument/2006/relationships/hyperlink" Target="https://employee.uc.ac.id/index.php/file/get/sis/t_cp/a1854431-9034-11ee-9103-000d3ac6bafe_report.pdf" TargetMode="External"/><Relationship Id="rId339" Type="http://schemas.openxmlformats.org/officeDocument/2006/relationships/hyperlink" Target="https://employee.uc.ac.id/index.php/file/get/sis/t_cp/0bdc2a33-9517-11ee-a8d9-000d3ac6bafe_surat_tugas.pdf" TargetMode="External"/><Relationship Id="rId546" Type="http://schemas.openxmlformats.org/officeDocument/2006/relationships/hyperlink" Target="https://employee.uc.ac.id/index.php/file/get/sis/t_cp/multi/ffebae8d-62b0-4487-aadc-b530d0fe762b.png" TargetMode="External"/><Relationship Id="rId753" Type="http://schemas.openxmlformats.org/officeDocument/2006/relationships/hyperlink" Target="http://jurnal.itbsemarang.ac.id/index.php/JREA/art" TargetMode="External"/><Relationship Id="rId1176" Type="http://schemas.openxmlformats.org/officeDocument/2006/relationships/hyperlink" Target="https://employee.uc.ac.id/index.php/file/get/sis/t_cp/multi/8b6e0708-9fc1-4208-a9b6-17c1a7d8d3ec_report.pdf" TargetMode="External"/><Relationship Id="rId1383" Type="http://schemas.openxmlformats.org/officeDocument/2006/relationships/hyperlink" Target="https://employee.uc.ac.id/index.php/file/get/sis/t_cp/49124d04-ab88-11ee-8797-000d3ac6bafe_report.pdf" TargetMode="External"/><Relationship Id="rId101" Type="http://schemas.openxmlformats.org/officeDocument/2006/relationships/hyperlink" Target="https://employee.uc.ac.id/index.php/file/get/sis/t_cp/multi/44388237-9417-11ee-bd04-000d3ac6bafe_assignmentletter.png" TargetMode="External"/><Relationship Id="rId406" Type="http://schemas.openxmlformats.org/officeDocument/2006/relationships/hyperlink" Target="https://employee.uc.ac.id/index.php/file/get/sis/t_cp/7b56df10-9ee5-11ee-a41a-000d3ac6bafe_dokumentasi.jpeg" TargetMode="External"/><Relationship Id="rId960" Type="http://schemas.openxmlformats.org/officeDocument/2006/relationships/hyperlink" Target="https://employee.uc.ac.id/index.php/file/get/sis/t_cp/62a1c31d-66c2-46db-b937-eb40e8b65def_surat_tugas.pdf" TargetMode="External"/><Relationship Id="rId1036" Type="http://schemas.openxmlformats.org/officeDocument/2006/relationships/hyperlink" Target="https://employee.uc.ac.id/index.php/file/get/sis/t_cp/db940ae9-5dbd-4021-bcd9-293e4189a7c1_assignmentletter.pdf" TargetMode="External"/><Relationship Id="rId1243" Type="http://schemas.openxmlformats.org/officeDocument/2006/relationships/hyperlink" Target="https://employee.uc.ac.id/index.php/file/get/sis/t_cp/8e602f94-a07e-11ee-bdb5-000d3ac6bafe_assignmentletter.pdf" TargetMode="External"/><Relationship Id="rId1590" Type="http://schemas.openxmlformats.org/officeDocument/2006/relationships/hyperlink" Target="https://employee.uc.ac.id/index.php/file/get/sis/t_cp/22789311-0ad3-11ee-bf38-000d3ac6bafe_report.pdf" TargetMode="External"/><Relationship Id="rId613" Type="http://schemas.openxmlformats.org/officeDocument/2006/relationships/hyperlink" Target="https://employee.uc.ac.id/index.php/file/get/sis/t_cp/6548cb1d-4829-4789-a832-3eca74d567f0_report.pdf" TargetMode="External"/><Relationship Id="rId820" Type="http://schemas.openxmlformats.org/officeDocument/2006/relationships/hyperlink" Target="https://employee.uc.ac.id/index.php/file/get/sis/t_cp/a7d485b3-b468-4393-9b7d-428ef0c590df_assignmentletter.pdf" TargetMode="External"/><Relationship Id="rId918" Type="http://schemas.openxmlformats.org/officeDocument/2006/relationships/hyperlink" Target="https://employee.uc.ac.id/index.php/file/get/sis/t_cp/998cb484-e145-11ee-bb96-000d3ac6bafe_dokumentasi.JPG" TargetMode="External"/><Relationship Id="rId1450" Type="http://schemas.openxmlformats.org/officeDocument/2006/relationships/hyperlink" Target="https://employee.uc.ac.id/index.php/file/get/sis/t_cp/1786cf23-e0fc-11ee-8ef8-000d3ac6bafe_report.pdf" TargetMode="External"/><Relationship Id="rId1548" Type="http://schemas.openxmlformats.org/officeDocument/2006/relationships/hyperlink" Target="https://employee.uc.ac.id/index.php/file/get/sis/t_cp/234fe4ed-eacd-45c0-a06a-9fe931d45c36_sertifikat.pdf" TargetMode="External"/><Relationship Id="rId1103" Type="http://schemas.openxmlformats.org/officeDocument/2006/relationships/hyperlink" Target="https://employee.uc.ac.id/index.php/file/get/sis/t_cp/multi/c77a0b11-9336-11ee-859c-000d3ac6bafe.png" TargetMode="External"/><Relationship Id="rId1310" Type="http://schemas.openxmlformats.org/officeDocument/2006/relationships/hyperlink" Target="https://employee.uc.ac.id/index.php/file/get/sis/t_cp/b9216fb8-e1cc-11ee-afe5-000d3ac6bafe_report.pdf" TargetMode="External"/><Relationship Id="rId1408" Type="http://schemas.openxmlformats.org/officeDocument/2006/relationships/hyperlink" Target="https://employee.uc.ac.id/index.php/file/get/sis/t_cp/8b34d8de-a5ed-11ed-aa1a-000d3ac6bafe.jpg" TargetMode="External"/><Relationship Id="rId47" Type="http://schemas.openxmlformats.org/officeDocument/2006/relationships/hyperlink" Target="https://employee.uc.ac.id/index.php/file/get/sis/t_cp/9a29359f-3f27-11ee-8f1c-000d3ac6bafe_documentation.jpeg" TargetMode="External"/><Relationship Id="rId1615" Type="http://schemas.openxmlformats.org/officeDocument/2006/relationships/hyperlink" Target="https://www.instagram.com/p/CkNS1v4JTrS/?igshid=Nz" TargetMode="External"/><Relationship Id="rId196" Type="http://schemas.openxmlformats.org/officeDocument/2006/relationships/hyperlink" Target="https://employee.uc.ac.id/index.php/file/get/sis/t_cp/multi/44388237-9417-11ee-bd04-000d3ac6bafe_assignmentletter.png" TargetMode="External"/><Relationship Id="rId263" Type="http://schemas.openxmlformats.org/officeDocument/2006/relationships/hyperlink" Target="https://employee.uc.ac.id/index.php/file/get/sis/t_cp/multi/4bc573bc-ae6d-4b3d-88ac-9e10b8767987_documentation.png" TargetMode="External"/><Relationship Id="rId470" Type="http://schemas.openxmlformats.org/officeDocument/2006/relationships/hyperlink" Target="https://employee.uc.ac.id/index.php/file/get/sis/t_cp/multi/44388237-9417-11ee-bd04-000d3ac6bafe_assignmentletter.png" TargetMode="External"/><Relationship Id="rId123" Type="http://schemas.openxmlformats.org/officeDocument/2006/relationships/hyperlink" Target="https://employee.uc.ac.id/index.php/file/get/sis/t_cp/f1ad6804-98c7-11ee-96bc-000d3ac6bafe_report.pdf" TargetMode="External"/><Relationship Id="rId330" Type="http://schemas.openxmlformats.org/officeDocument/2006/relationships/hyperlink" Target="https://employee.uc.ac.id/index.php/file/get/sis/t_cp/multi/44388237-9417-11ee-bd04-000d3ac6bafe_assignmentletter.png" TargetMode="External"/><Relationship Id="rId568" Type="http://schemas.openxmlformats.org/officeDocument/2006/relationships/hyperlink" Target="https://employee.uc.ac.id/index.php/file/get/sis/t_cp/bf9bab3e-528a-4ee7-ab47-12248a94b1ac_dokumentasi.jpg" TargetMode="External"/><Relationship Id="rId775" Type="http://schemas.openxmlformats.org/officeDocument/2006/relationships/hyperlink" Target="https://employee.uc.ac.id/index.php/file/get/sis/t_cp/9b576331-02e8-11ee-a50e-000d3ac6bafe.jpg" TargetMode="External"/><Relationship Id="rId982" Type="http://schemas.openxmlformats.org/officeDocument/2006/relationships/hyperlink" Target="https://employee.uc.ac.id/index.php/file/get/sis/t_cp/multi/1227593c-6091-4243-bd44-7536970c551c_assignmentletter.png" TargetMode="External"/><Relationship Id="rId1198" Type="http://schemas.openxmlformats.org/officeDocument/2006/relationships/hyperlink" Target="https://employee.uc.ac.id/index.php/file/get/sis/t_cp/ff0b2095-f945-11ed-beb7-000d3ac6bafe_documentation.jpg" TargetMode="External"/><Relationship Id="rId428" Type="http://schemas.openxmlformats.org/officeDocument/2006/relationships/hyperlink" Target="https://icoen.org/" TargetMode="External"/><Relationship Id="rId635" Type="http://schemas.openxmlformats.org/officeDocument/2006/relationships/hyperlink" Target="https://employee.uc.ac.id/index.php/file/get/sis/t_cp/bd58d426-72e3-48d3-8dd1-2c5cb9e03412_assignmentletter.pdf" TargetMode="External"/><Relationship Id="rId842" Type="http://schemas.openxmlformats.org/officeDocument/2006/relationships/hyperlink" Target="https://employee.uc.ac.id/index.php/file/get/sis/t_cp/b8e00bcc-2a2e-11ee-a2f3-000d3ac6bafe_report.pdf" TargetMode="External"/><Relationship Id="rId1058" Type="http://schemas.openxmlformats.org/officeDocument/2006/relationships/hyperlink" Target="https://employee.uc.ac.id/index.php/file/get/sis/t_cp/a327b405-ef01-11ed-8dcc-000d3ac6bafe_report.pdf" TargetMode="External"/><Relationship Id="rId1265" Type="http://schemas.openxmlformats.org/officeDocument/2006/relationships/hyperlink" Target="https://employee.uc.ac.id/index.php/file/get/sis/t_cp/fede21f5-e4ea-11ee-9dbe-000d3ac6bafe_report.pdf" TargetMode="External"/><Relationship Id="rId1472" Type="http://schemas.openxmlformats.org/officeDocument/2006/relationships/hyperlink" Target="https://employee.uc.ac.id/index.php/file/get/sis/t_cp/03539cfe-8823-11ee-ae4d-000d3ac6bafe_assignmentletter.pdf" TargetMode="External"/><Relationship Id="rId702" Type="http://schemas.openxmlformats.org/officeDocument/2006/relationships/hyperlink" Target="https://employee.uc.ac.id/index.php/file/get/sis/t_cp/multi/00922269-b10d-11ee-9c22-000d3ac6bafe.png" TargetMode="External"/><Relationship Id="rId1125" Type="http://schemas.openxmlformats.org/officeDocument/2006/relationships/hyperlink" Target="https://employee.uc.ac.id/index.php/file/get/sis/t_cp/1f333b04-6c57-4637-862b-31d729005245_surat_tugas.pdf" TargetMode="External"/><Relationship Id="rId1332" Type="http://schemas.openxmlformats.org/officeDocument/2006/relationships/hyperlink" Target="https://employee.uc.ac.id/index.php/file/get/sis/t_cp/5f89adbc-b127-11ee-8fdd-000d3ac6bafe_sertifikat.pdf" TargetMode="External"/><Relationship Id="rId69" Type="http://schemas.openxmlformats.org/officeDocument/2006/relationships/hyperlink" Target="https://employee.uc.ac.id/index.php/file/get/sis/t_cp/863ee22a-feab-11ed-920d-000d3ac6bafe_assignmentletter.jpg" TargetMode="External"/><Relationship Id="rId1637" Type="http://schemas.openxmlformats.org/officeDocument/2006/relationships/hyperlink" Target="https://yamahagenerasi125esports.com/" TargetMode="External"/><Relationship Id="rId285" Type="http://schemas.openxmlformats.org/officeDocument/2006/relationships/hyperlink" Target="https://employee.uc.ac.id/index.php/file/get/sis/t_cp/7582502d-8118-4caf-9819-c4b5376529b7_sertifikat.pdf" TargetMode="External"/><Relationship Id="rId492" Type="http://schemas.openxmlformats.org/officeDocument/2006/relationships/hyperlink" Target="https://employee.uc.ac.id/index.php/file/get/sis/t_cp/a141d288-02df-11ee-a50e-000d3ac6bafe_assignmentletter.pdf" TargetMode="External"/><Relationship Id="rId797" Type="http://schemas.openxmlformats.org/officeDocument/2006/relationships/hyperlink" Target="https://employee.uc.ac.id/index.php/file/get/sis/t_cp/dea5c583-26dc-11ee-b6ff-000d3ac6bafe_assignmentletter.pdf" TargetMode="External"/><Relationship Id="rId145" Type="http://schemas.openxmlformats.org/officeDocument/2006/relationships/hyperlink" Target="https://icoen.org/" TargetMode="External"/><Relationship Id="rId352" Type="http://schemas.openxmlformats.org/officeDocument/2006/relationships/hyperlink" Target="https://employee.uc.ac.id/index.php/file/get/sis/t_cp/multi/44388237-9417-11ee-bd04-000d3ac6bafe_assignmentletter.png" TargetMode="External"/><Relationship Id="rId1287" Type="http://schemas.openxmlformats.org/officeDocument/2006/relationships/hyperlink" Target="https://employee.uc.ac.id/index.php/file/get/sis/t_cp/8ccf0dd9-e4ff-11ee-9dbe-000d3ac6bafe_assignmentletter.pdf" TargetMode="External"/><Relationship Id="rId212" Type="http://schemas.openxmlformats.org/officeDocument/2006/relationships/hyperlink" Target="https://icoen.org/" TargetMode="External"/><Relationship Id="rId657" Type="http://schemas.openxmlformats.org/officeDocument/2006/relationships/hyperlink" Target="https://employee.uc.ac.id/index.php/file/get/sis/t_cp/00c36ddb-f4b1-45cf-84f4-710d86f0b2f3.pdf" TargetMode="External"/><Relationship Id="rId864" Type="http://schemas.openxmlformats.org/officeDocument/2006/relationships/hyperlink" Target="https://employee.uc.ac.id/index.php/file/get/sis/t_cp/d70a14af-1ed8-11ee-a0b8-000d3ac6bafe_assignmentletter.pdf" TargetMode="External"/><Relationship Id="rId1494" Type="http://schemas.openxmlformats.org/officeDocument/2006/relationships/hyperlink" Target="https://employee.uc.ac.id/index.php/file/get/sis/t_cp/69813331-8978-4e11-9328-fe2ee74a560a_assignmentletter.pdf" TargetMode="External"/><Relationship Id="rId517" Type="http://schemas.openxmlformats.org/officeDocument/2006/relationships/hyperlink" Target="https://employee.uc.ac.id/index.php/file/get/sis/t_cp/bb9bd745-2d88-11ee-b930-000d3ac6bafe.pdf" TargetMode="External"/><Relationship Id="rId724" Type="http://schemas.openxmlformats.org/officeDocument/2006/relationships/hyperlink" Target="https://employee.uc.ac.id/index.php/file/get/sis/t_cp/606f6fdd-14aa-11ee-bcb1-000d3ac6bafe.pdf" TargetMode="External"/><Relationship Id="rId931" Type="http://schemas.openxmlformats.org/officeDocument/2006/relationships/hyperlink" Target="https://www.instagram.com/p/C0jMnUOP-pT/?igsh=MTZ1" TargetMode="External"/><Relationship Id="rId1147" Type="http://schemas.openxmlformats.org/officeDocument/2006/relationships/hyperlink" Target="https://employee.uc.ac.id/index.php/file/get/sis/t_cp/multi/66ef820b-82bc-11ee-8a78-000d3ac6bafe_assignmentletter.pdf" TargetMode="External"/><Relationship Id="rId1354" Type="http://schemas.openxmlformats.org/officeDocument/2006/relationships/hyperlink" Target="https://employee.uc.ac.id/index.php/file/get/sis/t_cp/multi/c77a0b11-9336-11ee-859c-000d3ac6bafe.png" TargetMode="External"/><Relationship Id="rId1561" Type="http://schemas.openxmlformats.org/officeDocument/2006/relationships/hyperlink" Target="https://employee.uc.ac.id/index.php/file/get/sis/t_cp/multi/6b48398b-071c-4552-afcd-999f3d881823.png" TargetMode="External"/><Relationship Id="rId60" Type="http://schemas.openxmlformats.org/officeDocument/2006/relationships/hyperlink" Target="https://employee.uc.ac.id/index.php/file/get/sis/t_cp/f8ceec8f-9996-11ee-ad3c-000d3ac6bafe_dokumentasi.jpeg" TargetMode="External"/><Relationship Id="rId1007" Type="http://schemas.openxmlformats.org/officeDocument/2006/relationships/hyperlink" Target="https://employee.uc.ac.id/index.php/file/get/sis/t_cp/69d26320-3c5d-43ab-819d-870df9748185_dokumentasi.jpg" TargetMode="External"/><Relationship Id="rId1214" Type="http://schemas.openxmlformats.org/officeDocument/2006/relationships/hyperlink" Target="https://employee.uc.ac.id/index.php/file/get/sis/t_cp/multi/66ef820b-82bc-11ee-8a78-000d3ac6bafe_report.zip" TargetMode="External"/><Relationship Id="rId1421" Type="http://schemas.openxmlformats.org/officeDocument/2006/relationships/hyperlink" Target="https://employee.uc.ac.id/index.php/file/get/sis/t_cp/4eb16891-7c33-11ed-a633-000d3ac6bafe_assignmentletter.jpg" TargetMode="External"/><Relationship Id="rId1659" Type="http://schemas.openxmlformats.org/officeDocument/2006/relationships/hyperlink" Target="https://employee.uc.ac.id/index.php/file/get/sis/t_cp/multi/ab8893fe-6443-47f2-a856-5b46f9285b88.png" TargetMode="External"/><Relationship Id="rId1519" Type="http://schemas.openxmlformats.org/officeDocument/2006/relationships/hyperlink" Target="https://employee.uc.ac.id/index.php/file/get/sis/t_cp/f1535068-85d9-11ee-9c28-000d3ac6bafe_report.pdf" TargetMode="External"/><Relationship Id="rId18" Type="http://schemas.openxmlformats.org/officeDocument/2006/relationships/hyperlink" Target="https://employee.uc.ac.id/index.php/file/get/sis/t_cp/a1e04cc5-1e68-11ee-a7b5-000d3ac6bafe_assignmentletter.pdf" TargetMode="External"/><Relationship Id="rId167" Type="http://schemas.openxmlformats.org/officeDocument/2006/relationships/hyperlink" Target="https://employee.uc.ac.id/index.php/file/get/sis/t_cp/multi/44388237-9417-11ee-bd04-000d3ac6bafe.png" TargetMode="External"/><Relationship Id="rId374" Type="http://schemas.openxmlformats.org/officeDocument/2006/relationships/hyperlink" Target="https://employee.uc.ac.id/index.php/file/get/sis/t_cp/multi/44388237-9417-11ee-bd04-000d3ac6bafe.png" TargetMode="External"/><Relationship Id="rId581" Type="http://schemas.openxmlformats.org/officeDocument/2006/relationships/hyperlink" Target="https://employee.uc.ac.id/index.php/file/get/sis/t_cp/3b663d26-7a67-11ee-ad04-000d3ac6bafe.jpg" TargetMode="External"/><Relationship Id="rId234" Type="http://schemas.openxmlformats.org/officeDocument/2006/relationships/hyperlink" Target="https://employee.uc.ac.id/index.php/file/get/sis/t_cp/7582502d-8118-4caf-9819-c4b5376529b7_dokumentasi.pdf" TargetMode="External"/><Relationship Id="rId679" Type="http://schemas.openxmlformats.org/officeDocument/2006/relationships/hyperlink" Target="https://employee.uc.ac.id/index.php/file/get/sis/t_cp/6502a937-88ce-486d-8d43-5c8af5b7ffa9.jpeg" TargetMode="External"/><Relationship Id="rId886" Type="http://schemas.openxmlformats.org/officeDocument/2006/relationships/hyperlink" Target="https://employee.uc.ac.id/index.php/file/get/sis/t_cp/multi/1227593c-6091-4243-bd44-7536970c551c_assignmentletter.png" TargetMode="External"/><Relationship Id="rId2" Type="http://schemas.openxmlformats.org/officeDocument/2006/relationships/hyperlink" Target="https://employee.uc.ac.id/index.php/file/get/sis/t_cp/multi/bd029cef-b9b5-11ee-bfa0-000d3ac6bafe_report.png" TargetMode="External"/><Relationship Id="rId441" Type="http://schemas.openxmlformats.org/officeDocument/2006/relationships/hyperlink" Target="https://employee.uc.ac.id/index.php/file/get/sis/t_cp/multi/44388237-9417-11ee-bd04-000d3ac6bafe_assignmentletter.png" TargetMode="External"/><Relationship Id="rId539" Type="http://schemas.openxmlformats.org/officeDocument/2006/relationships/hyperlink" Target="https://employee.uc.ac.id/index.php/file/get/sis/t_cp/ba971ffc-c3db-45b6-8df6-66e1dc7d8d5d_sertifikat.pdf" TargetMode="External"/><Relationship Id="rId746" Type="http://schemas.openxmlformats.org/officeDocument/2006/relationships/hyperlink" Target="https://employee.uc.ac.id/index.php/file/get/sis/t_cp/multi/f8c08ffe-73bc-4447-8214-c5c404ce1f7e_assignmentletter.pdf" TargetMode="External"/><Relationship Id="rId1071" Type="http://schemas.openxmlformats.org/officeDocument/2006/relationships/hyperlink" Target="https://employee.uc.ac.id/index.php/file/get/sis/t_cp/multi/66ef820b-82bc-11ee-8a78-000d3ac6bafe_assignmentletter.pdf" TargetMode="External"/><Relationship Id="rId1169" Type="http://schemas.openxmlformats.org/officeDocument/2006/relationships/hyperlink" Target="https://employee.uc.ac.id/index.php/file/get/sis/t_cp/multi/8b6e0708-9fc1-4208-a9b6-17c1a7d8d3ec_report.pdf" TargetMode="External"/><Relationship Id="rId1376" Type="http://schemas.openxmlformats.org/officeDocument/2006/relationships/hyperlink" Target="https://employee.uc.ac.id/index.php/file/get/sis/t_cp/a24d279e-6f40-48f6-b5db-765880cd0cc1_surat_tugas.pdf" TargetMode="External"/><Relationship Id="rId1583" Type="http://schemas.openxmlformats.org/officeDocument/2006/relationships/hyperlink" Target="https://employee.uc.ac.id/index.php/file/get/sis/t_cp/d2abb763-89e8-11ee-a2c7-000d3ac6bafe_sertifikat.jpeg" TargetMode="External"/><Relationship Id="rId301" Type="http://schemas.openxmlformats.org/officeDocument/2006/relationships/hyperlink" Target="https://employee.uc.ac.id/index.php/file/get/sis/t_cp/14bf03c1-d55f-11ee-b67e-000d3ac6bafe_report.jpg" TargetMode="External"/><Relationship Id="rId953" Type="http://schemas.openxmlformats.org/officeDocument/2006/relationships/hyperlink" Target="https://employee.uc.ac.id/index.php/file/get/sis/t_cp/9592fb73-ebf5-46f3-ab5e-d34368aef49c_report.pdf" TargetMode="External"/><Relationship Id="rId1029" Type="http://schemas.openxmlformats.org/officeDocument/2006/relationships/hyperlink" Target="https://employee.uc.ac.id/index.php/file/get/sis/t_cp/7b56692b-f491-11ed-928f-000d3ac6bafe.pdf" TargetMode="External"/><Relationship Id="rId1236" Type="http://schemas.openxmlformats.org/officeDocument/2006/relationships/hyperlink" Target="https://icoen.org/" TargetMode="External"/><Relationship Id="rId82" Type="http://schemas.openxmlformats.org/officeDocument/2006/relationships/hyperlink" Target="https://employee.uc.ac.id/index.php/file/get/sis/t_cp/multi/44388237-9417-11ee-bd04-000d3ac6bafe_assignmentletter.png" TargetMode="External"/><Relationship Id="rId606" Type="http://schemas.openxmlformats.org/officeDocument/2006/relationships/hyperlink" Target="https://employee.uc.ac.id/index.php/file/get/sis/t_cp/40d226e8-98dc-11ee-96bc-000d3ac6bafe_assignmentletter.pdf" TargetMode="External"/><Relationship Id="rId813" Type="http://schemas.openxmlformats.org/officeDocument/2006/relationships/hyperlink" Target="https://employee.uc.ac.id/index.php/file/get/sis/t_cp/ab79782a-19a5-11ee-b0f3-000d3ac6bafe_assignmentletter.pdf" TargetMode="External"/><Relationship Id="rId1443" Type="http://schemas.openxmlformats.org/officeDocument/2006/relationships/hyperlink" Target="https://icoen.org/" TargetMode="External"/><Relationship Id="rId1650" Type="http://schemas.openxmlformats.org/officeDocument/2006/relationships/hyperlink" Target="https://employee.uc.ac.id/index.php/file/get/sis/t_cp/5f89adbc-b127-11ee-8fdd-000d3ac6bafe_surat_tugas.pdf" TargetMode="External"/><Relationship Id="rId1303" Type="http://schemas.openxmlformats.org/officeDocument/2006/relationships/hyperlink" Target="https://employee.uc.ac.id/index.php/file/get/sis/t_cp/d673ba55-c860-4131-9af8-0da804d49cdf.pdf" TargetMode="External"/><Relationship Id="rId1510" Type="http://schemas.openxmlformats.org/officeDocument/2006/relationships/hyperlink" Target="https://lokreatif.org/" TargetMode="External"/><Relationship Id="rId1608" Type="http://schemas.openxmlformats.org/officeDocument/2006/relationships/hyperlink" Target="https://jurnal.mdp.ac.id/index.php/jatisi/article/" TargetMode="External"/><Relationship Id="rId189" Type="http://schemas.openxmlformats.org/officeDocument/2006/relationships/hyperlink" Target="https://employee.uc.ac.id/index.php/file/get/sis/t_cp/84743591-1b09-11ee-bf52-000d3ac6bafe.jpg" TargetMode="External"/><Relationship Id="rId396" Type="http://schemas.openxmlformats.org/officeDocument/2006/relationships/hyperlink" Target="https://employee.uc.ac.id/index.php/file/get/sis/t_cp/multi/44388237-9417-11ee-bd04-000d3ac6bafe_assignmentletter.png" TargetMode="External"/><Relationship Id="rId256" Type="http://schemas.openxmlformats.org/officeDocument/2006/relationships/hyperlink" Target="https://employee.uc.ac.id/index.php/file/get/sis/t_cp/multi/44388237-9417-11ee-bd04-000d3ac6bafe_assignmentletter.png" TargetMode="External"/><Relationship Id="rId463" Type="http://schemas.openxmlformats.org/officeDocument/2006/relationships/hyperlink" Target="https://employee.uc.ac.id/index.php/file/get/sis/t_cp/multi/bd029cef-b9b5-11ee-bfa0-000d3ac6bafe_assignmentletter.png" TargetMode="External"/><Relationship Id="rId670" Type="http://schemas.openxmlformats.org/officeDocument/2006/relationships/hyperlink" Target="https://employee.uc.ac.id/index.php/file/get/sis/t_cp/7d539692-d521-11ee-b97d-000d3ac6bafe_assignmentletter.pdf" TargetMode="External"/><Relationship Id="rId1093" Type="http://schemas.openxmlformats.org/officeDocument/2006/relationships/hyperlink" Target="https://employee.uc.ac.id/index.php/file/get/sis/t_cp/ec71a7ae-b447-11ee-a2d5-000d3ac6bafe.png" TargetMode="External"/><Relationship Id="rId116" Type="http://schemas.openxmlformats.org/officeDocument/2006/relationships/hyperlink" Target="https://employee.uc.ac.id/index.php/file/get/sis/t_cp/multi/44388237-9417-11ee-bd04-000d3ac6bafe_assignmentletter.png" TargetMode="External"/><Relationship Id="rId323" Type="http://schemas.openxmlformats.org/officeDocument/2006/relationships/hyperlink" Target="https://employee.uc.ac.id/index.php/file/get/sis/t_cp/multi/44388237-9417-11ee-bd04-000d3ac6bafe.png" TargetMode="External"/><Relationship Id="rId530" Type="http://schemas.openxmlformats.org/officeDocument/2006/relationships/hyperlink" Target="https://employee.uc.ac.id/index.php/file/get/sis/t_cp/0f5f221b-1990-4f24-9928-8d2ac5e02153_report.pdf" TargetMode="External"/><Relationship Id="rId768" Type="http://schemas.openxmlformats.org/officeDocument/2006/relationships/hyperlink" Target="https://journals.aserspublishing.eu/jemt/article/v" TargetMode="External"/><Relationship Id="rId975" Type="http://schemas.openxmlformats.org/officeDocument/2006/relationships/hyperlink" Target="https://employee.uc.ac.id/index.php/file/get/sis/t_cp/62a1c31d-66c2-46db-b937-eb40e8b65def_sertifikat.pdf" TargetMode="External"/><Relationship Id="rId1160" Type="http://schemas.openxmlformats.org/officeDocument/2006/relationships/hyperlink" Target="https://employee.uc.ac.id/index.php/file/get/sis/t_cp/multi/c77a0b11-9336-11ee-859c-000d3ac6bafe_assignmentletter.png" TargetMode="External"/><Relationship Id="rId1398" Type="http://schemas.openxmlformats.org/officeDocument/2006/relationships/hyperlink" Target="https://employee.uc.ac.id/index.php/file/get/sis/t_cp/multi/c77a0b11-9336-11ee-859c-000d3ac6bafe_assignmentletter.png" TargetMode="External"/><Relationship Id="rId628" Type="http://schemas.openxmlformats.org/officeDocument/2006/relationships/hyperlink" Target="https://employee.uc.ac.id/index.php/file/get/sis/t_cp/d856c533-61b7-4a44-8ac2-48da12dadfbe_assignmentletter.pdf" TargetMode="External"/><Relationship Id="rId835" Type="http://schemas.openxmlformats.org/officeDocument/2006/relationships/hyperlink" Target="https://employee.uc.ac.id/index.php/file/get/sis/t_cp/59b1b452-4c69-11ee-b90a-000d3ac6bafe.png" TargetMode="External"/><Relationship Id="rId1258" Type="http://schemas.openxmlformats.org/officeDocument/2006/relationships/hyperlink" Target="https://employee.uc.ac.id/index.php/file/get/sis/t_cp/49b75a8d-e4ee-11ee-9dbe-000d3ac6bafe_assignmentletter.pdf" TargetMode="External"/><Relationship Id="rId1465" Type="http://schemas.openxmlformats.org/officeDocument/2006/relationships/hyperlink" Target="https://employee.uc.ac.id/index.php/file/get/sis/t_cp/multi/9b67effe-9ba4-11ed-b870-000d3ac6bafe.png" TargetMode="External"/><Relationship Id="rId1020" Type="http://schemas.openxmlformats.org/officeDocument/2006/relationships/hyperlink" Target="https://employee.uc.ac.id/index.php/file/get/sis/t_cp/multi/30b83580-6c99-11ee-bdc1-000d3ac6bafe_assignmentletter.png" TargetMode="External"/><Relationship Id="rId1118" Type="http://schemas.openxmlformats.org/officeDocument/2006/relationships/hyperlink" Target="https://employee.uc.ac.id/index.php/file/get/sis/t_cp/0eae6797-164a-11ee-908d-000d3ac6bafe_report.pdf" TargetMode="External"/><Relationship Id="rId1325" Type="http://schemas.openxmlformats.org/officeDocument/2006/relationships/hyperlink" Target="https://employee.uc.ac.id/index.php/file/get/sis/t_cp/4555a83d-e4eb-11ee-9dbe-000d3ac6bafe_report.pdf" TargetMode="External"/><Relationship Id="rId1532" Type="http://schemas.openxmlformats.org/officeDocument/2006/relationships/hyperlink" Target="https://employee.uc.ac.id/index.php/file/get/sis/t_cp/multi/c77a0b11-9336-11ee-859c-000d3ac6bafe_assignmentletter.png" TargetMode="External"/><Relationship Id="rId902" Type="http://schemas.openxmlformats.org/officeDocument/2006/relationships/hyperlink" Target="https://linktr.ee/artizen2023?fbclid=PAAaZEnWoMot8" TargetMode="External"/><Relationship Id="rId31" Type="http://schemas.openxmlformats.org/officeDocument/2006/relationships/hyperlink" Target="https://employee.uc.ac.id/index.php/file/get/sis/t_cp/multi/44388237-9417-11ee-bd04-000d3ac6bafe.png" TargetMode="External"/><Relationship Id="rId180" Type="http://schemas.openxmlformats.org/officeDocument/2006/relationships/hyperlink" Target="https://icoen.org/" TargetMode="External"/><Relationship Id="rId278" Type="http://schemas.openxmlformats.org/officeDocument/2006/relationships/hyperlink" Target="https://employee.uc.ac.id/index.php/file/get/sis/t_cp/ba971ffc-c3db-45b6-8df6-66e1dc7d8d5d_surat_tugas.pdf" TargetMode="External"/><Relationship Id="rId485" Type="http://schemas.openxmlformats.org/officeDocument/2006/relationships/hyperlink" Target="https://icoen.org/" TargetMode="External"/><Relationship Id="rId692" Type="http://schemas.openxmlformats.org/officeDocument/2006/relationships/hyperlink" Target="https://ojs.unud.ac.id/index.php/jmbk/article/view" TargetMode="External"/><Relationship Id="rId138" Type="http://schemas.openxmlformats.org/officeDocument/2006/relationships/hyperlink" Target="https://employee.uc.ac.id/index.php/file/get/sis/t_cp/multi/44388237-9417-11ee-bd04-000d3ac6bafe.png" TargetMode="External"/><Relationship Id="rId345" Type="http://schemas.openxmlformats.org/officeDocument/2006/relationships/hyperlink" Target="https://employee.uc.ac.id/index.php/file/get/sis/t_cp/multi/44388237-9417-11ee-bd04-000d3ac6bafe.png" TargetMode="External"/><Relationship Id="rId552" Type="http://schemas.openxmlformats.org/officeDocument/2006/relationships/hyperlink" Target="https://employee.uc.ac.id/index.php/file/get/sis/t_cp/multi/9a52b3e9-0b53-4d6f-afc8-6d86f7dcc1f1_assignmentletter.png" TargetMode="External"/><Relationship Id="rId997" Type="http://schemas.openxmlformats.org/officeDocument/2006/relationships/hyperlink" Target="https://employee.uc.ac.id/index.php/file/get/sis/t_cp/ffe34674-6ca5-11ee-bdc1-000d3ac6bafe_documentation.png" TargetMode="External"/><Relationship Id="rId1182" Type="http://schemas.openxmlformats.org/officeDocument/2006/relationships/hyperlink" Target="https://employee.uc.ac.id/index.php/file/get/sis/t_cp/multi/8b6e0708-9fc1-4208-a9b6-17c1a7d8d3ec_assignmentletter.png" TargetMode="External"/><Relationship Id="rId205" Type="http://schemas.openxmlformats.org/officeDocument/2006/relationships/hyperlink" Target="https://employee.uc.ac.id/index.php/file/get/sis/t_cp/multi/44388237-9417-11ee-bd04-000d3ac6bafe.png" TargetMode="External"/><Relationship Id="rId412" Type="http://schemas.openxmlformats.org/officeDocument/2006/relationships/hyperlink" Target="https://employee.uc.ac.id/index.php/file/get/sis/t_cp/multi/bd029cef-b9b5-11ee-bfa0-000d3ac6bafe_report.png" TargetMode="External"/><Relationship Id="rId857" Type="http://schemas.openxmlformats.org/officeDocument/2006/relationships/hyperlink" Target="https://employee.uc.ac.id/index.php/file/get/sis/t_cp/719465eb-4d78-11ee-bbc1-000d3ac6bafe_report.pdf" TargetMode="External"/><Relationship Id="rId1042" Type="http://schemas.openxmlformats.org/officeDocument/2006/relationships/hyperlink" Target="https://icoen.org/" TargetMode="External"/><Relationship Id="rId1487" Type="http://schemas.openxmlformats.org/officeDocument/2006/relationships/hyperlink" Target="https://lokreatif.org/" TargetMode="External"/><Relationship Id="rId717" Type="http://schemas.openxmlformats.org/officeDocument/2006/relationships/hyperlink" Target="https://employee.uc.ac.id/index.php/file/get/sis/t_cp/e5018742-efe2-11ed-8d6d-000d3ac6bafe.pdf" TargetMode="External"/><Relationship Id="rId924" Type="http://schemas.openxmlformats.org/officeDocument/2006/relationships/hyperlink" Target="https://employee.uc.ac.id/index.php/file/get/sis/t_cp/73a62fb3-e05f-4e5b-92c5-24d47aea5243_report.pdf" TargetMode="External"/><Relationship Id="rId1347" Type="http://schemas.openxmlformats.org/officeDocument/2006/relationships/hyperlink" Target="https://www.instagram.com/synepco.fkuc/" TargetMode="External"/><Relationship Id="rId1554" Type="http://schemas.openxmlformats.org/officeDocument/2006/relationships/hyperlink" Target="https://employee.uc.ac.id/index.php/file/get/sis/t_cp/051a4a88-28cc-4409-b35c-a87874efe2ae_dokumentasi.png" TargetMode="External"/><Relationship Id="rId53" Type="http://schemas.openxmlformats.org/officeDocument/2006/relationships/hyperlink" Target="https://employee.uc.ac.id/index.php/file/get/sis/t_cp/multi/44388237-9417-11ee-bd04-000d3ac6bafe_assignmentletter.png" TargetMode="External"/><Relationship Id="rId1207" Type="http://schemas.openxmlformats.org/officeDocument/2006/relationships/hyperlink" Target="https://employee.uc.ac.id/index.php/file/get/sis/t_cp/multi/8b6e0708-9fc1-4208-a9b6-17c1a7d8d3ec_report.pdf" TargetMode="External"/><Relationship Id="rId1414" Type="http://schemas.openxmlformats.org/officeDocument/2006/relationships/hyperlink" Target="https://icoen.org/" TargetMode="External"/><Relationship Id="rId1621" Type="http://schemas.openxmlformats.org/officeDocument/2006/relationships/hyperlink" Target="https://employee.uc.ac.id/index.php/file/get/sis/t_cp/15f0d7bb-7000-11ed-9640-000d3ac6bafe_assignmentletter.pdf" TargetMode="External"/><Relationship Id="rId367" Type="http://schemas.openxmlformats.org/officeDocument/2006/relationships/hyperlink" Target="https://employee.uc.ac.id/index.php/file/get/sis/t_cp/multi/44388237-9417-11ee-bd04-000d3ac6bafe.png" TargetMode="External"/><Relationship Id="rId574" Type="http://schemas.openxmlformats.org/officeDocument/2006/relationships/hyperlink" Target="https://employee.uc.ac.id/index.php/file/get/sis/t_cp/09d5a389-9782-11ee-bda8-000d3ac6bafe_report.pdf" TargetMode="External"/><Relationship Id="rId227" Type="http://schemas.openxmlformats.org/officeDocument/2006/relationships/hyperlink" Target="https://www.instagram.com/p/Cw9Y-Wty7kr/" TargetMode="External"/><Relationship Id="rId781" Type="http://schemas.openxmlformats.org/officeDocument/2006/relationships/hyperlink" Target="https://employee.uc.ac.id/index.php/file/get/sis/t_cp/13b760b9-4bbe-11ee-9c81-000d3ac6bafe.jpg" TargetMode="External"/><Relationship Id="rId879" Type="http://schemas.openxmlformats.org/officeDocument/2006/relationships/hyperlink" Target="https://employee.uc.ac.id/index.php/file/get/sis/t_cp/multi/3e533023-26cf-4b43-a874-bf76c3a8c27f_assignmentletter.png" TargetMode="External"/><Relationship Id="rId434" Type="http://schemas.openxmlformats.org/officeDocument/2006/relationships/hyperlink" Target="https://employee.uc.ac.id/index.php/file/get/sis/t_cp/multi/44388237-9417-11ee-bd04-000d3ac6bafe.png" TargetMode="External"/><Relationship Id="rId641" Type="http://schemas.openxmlformats.org/officeDocument/2006/relationships/hyperlink" Target="https://employee.uc.ac.id/index.php/file/get/sis/t_cp/7bbb5487-a5d7-4061-b692-caafa95b5f55.pdf" TargetMode="External"/><Relationship Id="rId739" Type="http://schemas.openxmlformats.org/officeDocument/2006/relationships/hyperlink" Target="https://employee.uc.ac.id/index.php/file/get/sis/t_cp/33bfbe8d-1b38-11ee-bf52-000d3ac6bafe_report.jpg" TargetMode="External"/><Relationship Id="rId1064" Type="http://schemas.openxmlformats.org/officeDocument/2006/relationships/hyperlink" Target="https://employee.uc.ac.id/index.php/file/get/sis/t_cp/multi/66ef820b-82bc-11ee-8a78-000d3ac6bafe_assignmentletter.pdf" TargetMode="External"/><Relationship Id="rId1271" Type="http://schemas.openxmlformats.org/officeDocument/2006/relationships/hyperlink" Target="https://www.instagram.com/p/C7OCUP7hXIW/?igsh=MXNw" TargetMode="External"/><Relationship Id="rId1369" Type="http://schemas.openxmlformats.org/officeDocument/2006/relationships/hyperlink" Target="https://employee.uc.ac.id/index.php/file/get/sis/t_cp/a24d279e-6f40-48f6-b5db-765880cd0cc1_surat_tugas.pdf" TargetMode="External"/><Relationship Id="rId1576" Type="http://schemas.openxmlformats.org/officeDocument/2006/relationships/hyperlink" Target="https://employee.uc.ac.id/index.php/file/get/sis/t_cp/multi/2581dc63-f9cf-11ed-88da-000d3ac6bafe_assignmentletter.png" TargetMode="External"/><Relationship Id="rId501" Type="http://schemas.openxmlformats.org/officeDocument/2006/relationships/hyperlink" Target="https://employee.uc.ac.id/index.php/file/get/sis/t_cp/a21475b5-84ef-11ee-8b9b-000d3ac6bafe_documentation.jpg" TargetMode="External"/><Relationship Id="rId946" Type="http://schemas.openxmlformats.org/officeDocument/2006/relationships/hyperlink" Target="https://instagram.com/weareempireent?igshid=YmMyMT" TargetMode="External"/><Relationship Id="rId1131" Type="http://schemas.openxmlformats.org/officeDocument/2006/relationships/hyperlink" Target="https://employee.uc.ac.id/index.php/file/get/sis/t_cp/multi/30b83580-6c99-11ee-bdc1-000d3ac6bafe_assignmentletter.png" TargetMode="External"/><Relationship Id="rId1229" Type="http://schemas.openxmlformats.org/officeDocument/2006/relationships/hyperlink" Target="https://employee.uc.ac.id/index.php/file/get/sis/t_cp/multi/8b6e0708-9fc1-4208-a9b6-17c1a7d8d3ec_report.pdf" TargetMode="External"/><Relationship Id="rId75" Type="http://schemas.openxmlformats.org/officeDocument/2006/relationships/hyperlink" Target="https://employee.uc.ac.id/index.php/file/get/sis/t_cp/multi/44388237-9417-11ee-bd04-000d3ac6bafe.png" TargetMode="External"/><Relationship Id="rId806" Type="http://schemas.openxmlformats.org/officeDocument/2006/relationships/hyperlink" Target="https://employee.uc.ac.id/index.php/file/get/sis/t_cp/5bbbb49c-4c73-11ee-b5be-000d3ac6bafe.jpg" TargetMode="External"/><Relationship Id="rId1436" Type="http://schemas.openxmlformats.org/officeDocument/2006/relationships/hyperlink" Target="https://employee.uc.ac.id/index.php/file/get/sis/t_cp/16ff0415-3c11-11ed-b1c0-000d3ac6bafe.jpg" TargetMode="External"/><Relationship Id="rId1643" Type="http://schemas.openxmlformats.org/officeDocument/2006/relationships/hyperlink" Target="https://employee.uc.ac.id/index.php/file/get/sis/t_cp/e3685265-911d-11ee-9fdc-000d3ac6bafe_dokumentasi.png" TargetMode="External"/><Relationship Id="rId1503" Type="http://schemas.openxmlformats.org/officeDocument/2006/relationships/hyperlink" Target="https://employee.uc.ac.id/index.php/file/get/sis/t_cp/3c4f3aba-883d-11ee-ae4d-000d3ac6bafe_report.pdf" TargetMode="External"/><Relationship Id="rId291" Type="http://schemas.openxmlformats.org/officeDocument/2006/relationships/hyperlink" Target="https://icoen.org/" TargetMode="External"/><Relationship Id="rId151" Type="http://schemas.openxmlformats.org/officeDocument/2006/relationships/hyperlink" Target="https://icoen.org/" TargetMode="External"/><Relationship Id="rId389" Type="http://schemas.openxmlformats.org/officeDocument/2006/relationships/hyperlink" Target="https://employee.uc.ac.id/index.php/file/get/sis/t_cp/ccc9b0b5-1036-410c-9600-6eba3ea5b25f_surat_tugas.pdf" TargetMode="External"/><Relationship Id="rId596" Type="http://schemas.openxmlformats.org/officeDocument/2006/relationships/hyperlink" Target="https://employee.uc.ac.id/index.php/file/get/sis/t_cp/02af3014-2357-4024-885c-c397ff02c8bd_assignmentletter.pdf" TargetMode="External"/><Relationship Id="rId249" Type="http://schemas.openxmlformats.org/officeDocument/2006/relationships/hyperlink" Target="https://employee.uc.ac.id/index.php/file/get/sis/t_cp/multi/44388237-9417-11ee-bd04-000d3ac6bafe.png" TargetMode="External"/><Relationship Id="rId456" Type="http://schemas.openxmlformats.org/officeDocument/2006/relationships/hyperlink" Target="https://employee.uc.ac.id/index.php/file/get/sis/t_cp/multi/44388237-9417-11ee-bd04-000d3ac6bafe_assignmentletter.png" TargetMode="External"/><Relationship Id="rId663" Type="http://schemas.openxmlformats.org/officeDocument/2006/relationships/hyperlink" Target="https://employee.uc.ac.id/index.php/file/get/sis/t_cp/1c924c6d-9a36-11ee-8118-000d3ac6bafe_report.pdf" TargetMode="External"/><Relationship Id="rId870" Type="http://schemas.openxmlformats.org/officeDocument/2006/relationships/hyperlink" Target="https://employee.uc.ac.id/index.php/file/get/sis/t_cp/530b065d-c211-11ed-aeb7-000d3ac6bafe_documentation.jpg" TargetMode="External"/><Relationship Id="rId1086" Type="http://schemas.openxmlformats.org/officeDocument/2006/relationships/hyperlink" Target="https://employee.uc.ac.id/index.php/file/get/sis/t_cp/multi/30b83580-6c99-11ee-bdc1-000d3ac6bafe_assignmentletter.png" TargetMode="External"/><Relationship Id="rId1293" Type="http://schemas.openxmlformats.org/officeDocument/2006/relationships/hyperlink" Target="https://pekankomunikasiui2023.com/" TargetMode="External"/><Relationship Id="rId109" Type="http://schemas.openxmlformats.org/officeDocument/2006/relationships/hyperlink" Target="https://employee.uc.ac.id/index.php/file/get/sis/t_cp/7315e67b-0b52-11ee-80dd-000d3ac6bafe_report.pdf" TargetMode="External"/><Relationship Id="rId316" Type="http://schemas.openxmlformats.org/officeDocument/2006/relationships/hyperlink" Target="https://icoen.org/" TargetMode="External"/><Relationship Id="rId523" Type="http://schemas.openxmlformats.org/officeDocument/2006/relationships/hyperlink" Target="https://employee.uc.ac.id/index.php/file/get/sis/t_cp/ea6dfa20-4f65-11ed-97d9-000d3ac6bafe.jpeg" TargetMode="External"/><Relationship Id="rId968" Type="http://schemas.openxmlformats.org/officeDocument/2006/relationships/hyperlink" Target="https://employee.uc.ac.id/index.php/file/get/sis/t_cp/multi/ea2ba900-2df0-421c-9d42-99e7a8166fa4_assignmentletter.png" TargetMode="External"/><Relationship Id="rId1153" Type="http://schemas.openxmlformats.org/officeDocument/2006/relationships/hyperlink" Target="https://employee.uc.ac.id/index.php/file/get/sis/t_cp/multi/66ef820b-82bc-11ee-8a78-000d3ac6bafe_assignmentletter.pdf" TargetMode="External"/><Relationship Id="rId1598" Type="http://schemas.openxmlformats.org/officeDocument/2006/relationships/hyperlink" Target="https://yamahagenerasi125esports.com/" TargetMode="External"/><Relationship Id="rId97" Type="http://schemas.openxmlformats.org/officeDocument/2006/relationships/hyperlink" Target="https://employee.uc.ac.id/index.php/file/get/sis/t_cp/multi/bd029cef-b9b5-11ee-bfa0-000d3ac6bafe_assignmentletter.png" TargetMode="External"/><Relationship Id="rId730" Type="http://schemas.openxmlformats.org/officeDocument/2006/relationships/hyperlink" Target="https://employee.uc.ac.id/index.php/file/get/sis/t_cp/9f7b9aa9-785e-4760-b0d8-197360b6ff16.pdf" TargetMode="External"/><Relationship Id="rId828" Type="http://schemas.openxmlformats.org/officeDocument/2006/relationships/hyperlink" Target="https://employee.uc.ac.id/index.php/file/get/sis/t_cp/d5cb5549-7282-4093-8733-9caf85f5ce2f_assignmentletter.pdf" TargetMode="External"/><Relationship Id="rId1013" Type="http://schemas.openxmlformats.org/officeDocument/2006/relationships/hyperlink" Target="https://employee.uc.ac.id/index.php/file/get/sis/t_cp/multi/788bf208-d6dc-11ee-bd6c-000d3ac6bafe_report.png" TargetMode="External"/><Relationship Id="rId1360" Type="http://schemas.openxmlformats.org/officeDocument/2006/relationships/hyperlink" Target="https://employee.uc.ac.id/index.php/file/get/sis/t_cp/dc9f0a9b-8154-4f5d-82d5-65d48a40d64d_report.pdf" TargetMode="External"/><Relationship Id="rId1458" Type="http://schemas.openxmlformats.org/officeDocument/2006/relationships/hyperlink" Target="https://employee.uc.ac.id/index.php/file/get/sis/t_cp/46fb18b2-9cdb-11ee-b903-000d3ac6bafe_surat_tugas.pdf" TargetMode="External"/><Relationship Id="rId1220" Type="http://schemas.openxmlformats.org/officeDocument/2006/relationships/hyperlink" Target="https://employee.uc.ac.id/index.php/file/get/sis/t_cp/c434cd16-b6c2-11ee-aaf7-000d3ac6bafe_assignmentletter.jpg" TargetMode="External"/><Relationship Id="rId1318" Type="http://schemas.openxmlformats.org/officeDocument/2006/relationships/hyperlink" Target="https://employee.uc.ac.id/index.php/file/get/sis/t_cp/c00aeacc-e4cf-11ee-9dbe-000d3ac6bafe_report.pdf" TargetMode="External"/><Relationship Id="rId1525" Type="http://schemas.openxmlformats.org/officeDocument/2006/relationships/hyperlink" Target="https://employee.uc.ac.id/index.php/file/get/sis/t_cp/84658009-6809-11ee-876c-000d3ac6bafe_documentation.jpg" TargetMode="External"/><Relationship Id="rId24" Type="http://schemas.openxmlformats.org/officeDocument/2006/relationships/hyperlink" Target="https://employee.uc.ac.id/index.php/file/get/sis/t_cp/multi/44388237-9417-11ee-bd04-000d3ac6bafe.png" TargetMode="External"/><Relationship Id="rId173" Type="http://schemas.openxmlformats.org/officeDocument/2006/relationships/hyperlink" Target="https://employee.uc.ac.id/index.php/file/get/sis/t_cp/multi/44388237-9417-11ee-bd04-000d3ac6bafe.png" TargetMode="External"/><Relationship Id="rId380" Type="http://schemas.openxmlformats.org/officeDocument/2006/relationships/hyperlink" Target="https://employee.uc.ac.id/index.php/file/get/sis/t_cp/multi/bd029cef-b9b5-11ee-bfa0-000d3ac6bafe_report.png" TargetMode="External"/><Relationship Id="rId240" Type="http://schemas.openxmlformats.org/officeDocument/2006/relationships/hyperlink" Target="https://employee.uc.ac.id/index.php/file/get/sis/t_cp/16ab6866-d2db-11ee-bbb1-000d3ac6bafe_report.png" TargetMode="External"/><Relationship Id="rId478" Type="http://schemas.openxmlformats.org/officeDocument/2006/relationships/hyperlink" Target="https://employee.uc.ac.id/index.php/file/get/sis/t_cp/multi/44388237-9417-11ee-bd04-000d3ac6bafe.png" TargetMode="External"/><Relationship Id="rId685" Type="http://schemas.openxmlformats.org/officeDocument/2006/relationships/hyperlink" Target="https://employee.uc.ac.id/index.php/file/get/sis/t_cp/multi/4a999b55-3400-11ed-9218-000d3ac6bafe_assignmentletter.pdf" TargetMode="External"/><Relationship Id="rId892" Type="http://schemas.openxmlformats.org/officeDocument/2006/relationships/hyperlink" Target="https://employee.uc.ac.id/index.php/file/get/sis/t_cp/a1854431-9034-11ee-9103-000d3ac6bafe_assignmentletter.pdf" TargetMode="External"/><Relationship Id="rId100" Type="http://schemas.openxmlformats.org/officeDocument/2006/relationships/hyperlink" Target="https://employee.uc.ac.id/index.php/file/get/sis/t_cp/multi/44388237-9417-11ee-bd04-000d3ac6bafe.png" TargetMode="External"/><Relationship Id="rId338" Type="http://schemas.openxmlformats.org/officeDocument/2006/relationships/hyperlink" Target="https://employee.uc.ac.id/index.php/file/get/sis/t_cp/0bdc2a33-9517-11ee-a8d9-000d3ac6bafe_sertifikat.jpeg" TargetMode="External"/><Relationship Id="rId545" Type="http://schemas.openxmlformats.org/officeDocument/2006/relationships/hyperlink" Target="https://icoen.org/" TargetMode="External"/><Relationship Id="rId752" Type="http://schemas.openxmlformats.org/officeDocument/2006/relationships/hyperlink" Target="https://employee.uc.ac.id/index.php/file/get/sis/t_cp/a3a84de2-b056-11ee-b848-000d3ac6bafe_report.pdf" TargetMode="External"/><Relationship Id="rId1175" Type="http://schemas.openxmlformats.org/officeDocument/2006/relationships/hyperlink" Target="https://employee.uc.ac.id/index.php/file/get/sis/t_cp/multi/8b6e0708-9fc1-4208-a9b6-17c1a7d8d3ec_assignmentletter.png" TargetMode="External"/><Relationship Id="rId1382" Type="http://schemas.openxmlformats.org/officeDocument/2006/relationships/hyperlink" Target="https://employee.uc.ac.id/index.php/file/get/sis/t_cp/49124d04-ab88-11ee-8797-000d3ac6bafe_assignmentletter.pdf" TargetMode="External"/><Relationship Id="rId405" Type="http://schemas.openxmlformats.org/officeDocument/2006/relationships/hyperlink" Target="https://employee.uc.ac.id/index.php/file/get/sis/t_cp/7b56df10-9ee5-11ee-a41a-000d3ac6bafe_surat_tugas.pdf" TargetMode="External"/><Relationship Id="rId612" Type="http://schemas.openxmlformats.org/officeDocument/2006/relationships/hyperlink" Target="https://employee.uc.ac.id/index.php/file/get/sis/t_cp/6548cb1d-4829-4789-a832-3eca74d567f0_assignmentletter.pdf" TargetMode="External"/><Relationship Id="rId1035" Type="http://schemas.openxmlformats.org/officeDocument/2006/relationships/hyperlink" Target="https://employee.uc.ac.id/index.php/file/get/sis/t_cp/f806381b-c479-4389-a4fe-3931745ee59c_report.pdf" TargetMode="External"/><Relationship Id="rId1242" Type="http://schemas.openxmlformats.org/officeDocument/2006/relationships/hyperlink" Target="https://employee.uc.ac.id/index.php/file/get/sis/t_cp/8e602f94-a07e-11ee-bdb5-000d3ac6bafe.pdf" TargetMode="External"/><Relationship Id="rId917" Type="http://schemas.openxmlformats.org/officeDocument/2006/relationships/hyperlink" Target="https://employee.uc.ac.id/index.php/file/get/sis/t_cp/998cb484-e145-11ee-bb96-000d3ac6bafe_surat_tugas.pdf" TargetMode="External"/><Relationship Id="rId1102" Type="http://schemas.openxmlformats.org/officeDocument/2006/relationships/hyperlink" Target="https://icoen.org/" TargetMode="External"/><Relationship Id="rId1547" Type="http://schemas.openxmlformats.org/officeDocument/2006/relationships/hyperlink" Target="https://www.instagram.com/p/C65vZv2L2Fh/?utm_sourc" TargetMode="External"/><Relationship Id="rId46" Type="http://schemas.openxmlformats.org/officeDocument/2006/relationships/hyperlink" Target="https://employee.uc.ac.id/index.php/file/get/sis/t_cp/9a29359f-3f27-11ee-8f1c-000d3ac6bafe_assignmentletter.pdf" TargetMode="External"/><Relationship Id="rId1407" Type="http://schemas.openxmlformats.org/officeDocument/2006/relationships/hyperlink" Target="https://instagram.com/synepco.fkuc?igshid=YmMyMTA2" TargetMode="External"/><Relationship Id="rId1614" Type="http://schemas.openxmlformats.org/officeDocument/2006/relationships/hyperlink" Target="https://employee.uc.ac.id/index.php/file/get/sis/t_cp/4e3229e1-901b-11ee-9103-000d3ac6bafe_dokumentasi.jpeg" TargetMode="External"/><Relationship Id="rId195" Type="http://schemas.openxmlformats.org/officeDocument/2006/relationships/hyperlink" Target="https://employee.uc.ac.id/index.php/file/get/sis/t_cp/multi/44388237-9417-11ee-bd04-000d3ac6bafe.png" TargetMode="External"/><Relationship Id="rId262" Type="http://schemas.openxmlformats.org/officeDocument/2006/relationships/hyperlink" Target="https://employee.uc.ac.id/index.php/file/get/sis/t_cp/multi/4bc573bc-ae6d-4b3d-88ac-9e10b8767987_assignmentletter.png" TargetMode="External"/><Relationship Id="rId567" Type="http://schemas.openxmlformats.org/officeDocument/2006/relationships/hyperlink" Target="https://employee.uc.ac.id/index.php/file/get/sis/t_cp/07e9d5d0-0293-47d5-a99d-c2159db08d73_surat_tugas.pdf" TargetMode="External"/><Relationship Id="rId1197" Type="http://schemas.openxmlformats.org/officeDocument/2006/relationships/hyperlink" Target="https://employee.uc.ac.id/index.php/file/get/sis/t_cp/fb92c486-f945-11ed-beb7-000d3ac6bafe_assignmentletter.jpg" TargetMode="External"/><Relationship Id="rId122" Type="http://schemas.openxmlformats.org/officeDocument/2006/relationships/hyperlink" Target="https://employee.uc.ac.id/index.php/file/get/sis/t_cp/f1ad6804-98c7-11ee-96bc-000d3ac6bafe_assignmentletter.pdf" TargetMode="External"/><Relationship Id="rId774" Type="http://schemas.openxmlformats.org/officeDocument/2006/relationships/hyperlink" Target="https://employee.uc.ac.id/index.php/file/get/sis/t_cp/d892b5ad-0e61-11ee-849f-000d3ac6bafe_report.pdf" TargetMode="External"/><Relationship Id="rId981" Type="http://schemas.openxmlformats.org/officeDocument/2006/relationships/hyperlink" Target="https://employee.uc.ac.id/index.php/file/get/sis/t_cp/multi/50b94912-8d4f-4084-a3e0-c716fcf786c0_report.pdf" TargetMode="External"/><Relationship Id="rId1057" Type="http://schemas.openxmlformats.org/officeDocument/2006/relationships/hyperlink" Target="https://employee.uc.ac.id/index.php/file/get/sis/t_cp/3c15d190-ee0e-11ed-ac4b-000d3ac6bafe.png" TargetMode="External"/><Relationship Id="rId427" Type="http://schemas.openxmlformats.org/officeDocument/2006/relationships/hyperlink" Target="https://employee.uc.ac.id/index.php/file/get/sis/t_cp/multi/44388237-9417-11ee-bd04-000d3ac6bafe_assignmentletter.png" TargetMode="External"/><Relationship Id="rId634" Type="http://schemas.openxmlformats.org/officeDocument/2006/relationships/hyperlink" Target="https://journal-laaroiba.com/ojs/index.php/elmal/a" TargetMode="External"/><Relationship Id="rId841" Type="http://schemas.openxmlformats.org/officeDocument/2006/relationships/hyperlink" Target="https://employee.uc.ac.id/index.php/file/get/sis/t_cp/b8e00bcc-2a2e-11ee-a2f3-000d3ac6bafe_assignmentletter.pdf" TargetMode="External"/><Relationship Id="rId1264" Type="http://schemas.openxmlformats.org/officeDocument/2006/relationships/hyperlink" Target="https://employee.uc.ac.id/index.php/file/get/sis/t_cp/fede21f5-e4ea-11ee-9dbe-000d3ac6bafe_assignmentletter.pdf" TargetMode="External"/><Relationship Id="rId1471" Type="http://schemas.openxmlformats.org/officeDocument/2006/relationships/hyperlink" Target="https://employee.uc.ac.id/index.php/file/get/sis/t_cp/f94beceb-37da-4bc5-b464-4e215871a366_report.pdf" TargetMode="External"/><Relationship Id="rId1569" Type="http://schemas.openxmlformats.org/officeDocument/2006/relationships/hyperlink" Target="https://employee.uc.ac.id/index.php/file/get/sis/t_cp/multi/9b67effe-9ba4-11ed-b870-000d3ac6bafe_documentation.pdf" TargetMode="External"/><Relationship Id="rId701" Type="http://schemas.openxmlformats.org/officeDocument/2006/relationships/hyperlink" Target="https://employee.uc.ac.id/index.php/file/get/sis/t_cp/multi/4a999b55-3400-11ed-9218-000d3ac6bafe_report.pdf" TargetMode="External"/><Relationship Id="rId939" Type="http://schemas.openxmlformats.org/officeDocument/2006/relationships/hyperlink" Target="https://vcdartx.framer.website/" TargetMode="External"/><Relationship Id="rId1124" Type="http://schemas.openxmlformats.org/officeDocument/2006/relationships/hyperlink" Target="https://employee.uc.ac.id/index.php/file/get/sis/t_cp/1f333b04-6c57-4637-862b-31d729005245_sertifikat.pdf" TargetMode="External"/><Relationship Id="rId1331" Type="http://schemas.openxmlformats.org/officeDocument/2006/relationships/hyperlink" Target="https://linktr.ee/ESPORTSOFUTM_2122?fbclid=PAAaZ-x" TargetMode="External"/><Relationship Id="rId68" Type="http://schemas.openxmlformats.org/officeDocument/2006/relationships/hyperlink" Target="https://employee.uc.ac.id/index.php/file/get/sis/t_cp/7e162299-feab-11ed-920d-000d3ac6bafe.jpg" TargetMode="External"/><Relationship Id="rId1429" Type="http://schemas.openxmlformats.org/officeDocument/2006/relationships/hyperlink" Target="https://employee.uc.ac.id/index.php/file/get/sis/t_cp/193ac5f1-7489-11ee-bbde-000d3ac6bafe_assignmentletter.jpg" TargetMode="External"/><Relationship Id="rId1636" Type="http://schemas.openxmlformats.org/officeDocument/2006/relationships/hyperlink" Target="https://employee.uc.ac.id/index.php/file/get/sis/t_cp/5f89adbc-b127-11ee-8fdd-000d3ac6bafe_dokumentasi.jpeg" TargetMode="External"/><Relationship Id="rId284" Type="http://schemas.openxmlformats.org/officeDocument/2006/relationships/hyperlink" Target="https://www.instagram.com/p/Czq02YSSmF7/?igshid=Mz" TargetMode="External"/><Relationship Id="rId491" Type="http://schemas.openxmlformats.org/officeDocument/2006/relationships/hyperlink" Target="https://employee.uc.ac.id/index.php/file/get/sis/t_cp/a141d288-02df-11ee-a50e-000d3ac6bafe.pdf" TargetMode="External"/><Relationship Id="rId144" Type="http://schemas.openxmlformats.org/officeDocument/2006/relationships/hyperlink" Target="https://employee.uc.ac.id/index.php/file/get/sis/t_cp/multi/44388237-9417-11ee-bd04-000d3ac6bafe_assignmentletter.png" TargetMode="External"/><Relationship Id="rId589" Type="http://schemas.openxmlformats.org/officeDocument/2006/relationships/hyperlink" Target="https://employee.uc.ac.id/index.php/file/get/sis/t_cp/931ed7ec-0602-11ee-9a40-000d3ac6bafe_report.pdf" TargetMode="External"/><Relationship Id="rId796" Type="http://schemas.openxmlformats.org/officeDocument/2006/relationships/hyperlink" Target="https://employee.uc.ac.id/index.php/file/get/sis/t_cp/2cd9e2bf-1af7-11ee-bf52-000d3ac6bafe_report.pdf" TargetMode="External"/><Relationship Id="rId351" Type="http://schemas.openxmlformats.org/officeDocument/2006/relationships/hyperlink" Target="https://employee.uc.ac.id/index.php/file/get/sis/t_cp/multi/44388237-9417-11ee-bd04-000d3ac6bafe.png" TargetMode="External"/><Relationship Id="rId449" Type="http://schemas.openxmlformats.org/officeDocument/2006/relationships/hyperlink" Target="https://employee.uc.ac.id/index.php/file/get/sis/t_cp/multi/44388237-9417-11ee-bd04-000d3ac6bafe.png" TargetMode="External"/><Relationship Id="rId656" Type="http://schemas.openxmlformats.org/officeDocument/2006/relationships/hyperlink" Target="https://employee.uc.ac.id/index.php/file/get/sis/t_cp/bd688722-d7a7-11ee-ade0-000d3ac6bafe_report.pdf" TargetMode="External"/><Relationship Id="rId863" Type="http://schemas.openxmlformats.org/officeDocument/2006/relationships/hyperlink" Target="https://employee.uc.ac.id/index.php/file/get/sis/t_cp/c2ce3f9d-9c1d-4bf8-a51e-129a16f83fe0_report.pdf" TargetMode="External"/><Relationship Id="rId1079" Type="http://schemas.openxmlformats.org/officeDocument/2006/relationships/hyperlink" Target="https://employee.uc.ac.id/index.php/file/get/sis/t_cp/e8cfcd7d-bba0-43a5-863e-b6d014d1c40d_report.pdf" TargetMode="External"/><Relationship Id="rId1286" Type="http://schemas.openxmlformats.org/officeDocument/2006/relationships/hyperlink" Target="https://employee.uc.ac.id/index.php/file/get/sis/t_cp/1adc2eba-f634-4719-a864-f9b991b64ea9_report.pdf" TargetMode="External"/><Relationship Id="rId1493" Type="http://schemas.openxmlformats.org/officeDocument/2006/relationships/hyperlink" Target="https://employee.uc.ac.id/index.php/file/get/sis/t_cp/multi/9b67effe-9ba4-11ed-b870-000d3ac6bafe_documentation.pdf" TargetMode="External"/><Relationship Id="rId211" Type="http://schemas.openxmlformats.org/officeDocument/2006/relationships/hyperlink" Target="https://employee.uc.ac.id/index.php/file/get/sis/t_cp/b323260e-e8a4-11ed-81bd-000d3ac6bafe_assignmentletter.jpg" TargetMode="External"/><Relationship Id="rId309" Type="http://schemas.openxmlformats.org/officeDocument/2006/relationships/hyperlink" Target="https://www.capcut.com/template-detail/71872733452" TargetMode="External"/><Relationship Id="rId516" Type="http://schemas.openxmlformats.org/officeDocument/2006/relationships/hyperlink" Target="https://employee.uc.ac.id/index.php/file/get/sis/t_cp/dfdc8cf8-05eb-11ee-9a40-000d3ac6bafe_report.pdf" TargetMode="External"/><Relationship Id="rId1146" Type="http://schemas.openxmlformats.org/officeDocument/2006/relationships/hyperlink" Target="https://employee.uc.ac.id/index.php/file/get/sis/t_cp/multi/66ef820b-82bc-11ee-8a78-000d3ac6bafe.zip" TargetMode="External"/><Relationship Id="rId723" Type="http://schemas.openxmlformats.org/officeDocument/2006/relationships/hyperlink" Target="https://employee.uc.ac.id/index.php/file/get/sis/t_cp/8a6df53c-148b-11ee-bcb1-000d3ac6bafe.pdf" TargetMode="External"/><Relationship Id="rId930" Type="http://schemas.openxmlformats.org/officeDocument/2006/relationships/hyperlink" Target="https://employee.uc.ac.id/index.php/file/get/sis/t_cp/6d61e49c-b3a3-11ee-8890-000d3ac6bafe_dokumentasi.jpg" TargetMode="External"/><Relationship Id="rId1006" Type="http://schemas.openxmlformats.org/officeDocument/2006/relationships/hyperlink" Target="https://employee.uc.ac.id/index.php/file/get/sis/t_cp/69d26320-3c5d-43ab-819d-870df9748185_surat_tugas.pdf" TargetMode="External"/><Relationship Id="rId1353" Type="http://schemas.openxmlformats.org/officeDocument/2006/relationships/hyperlink" Target="https://icoen.org/" TargetMode="External"/><Relationship Id="rId1560" Type="http://schemas.openxmlformats.org/officeDocument/2006/relationships/hyperlink" Target="https://icoen.org/" TargetMode="External"/><Relationship Id="rId1658" Type="http://schemas.openxmlformats.org/officeDocument/2006/relationships/hyperlink" Target="https://employee.uc.ac.id/index.php/file/get/sis/t_cp/e3685265-911d-11ee-9fdc-000d3ac6bafe_dokumentasi.png" TargetMode="External"/><Relationship Id="rId1213" Type="http://schemas.openxmlformats.org/officeDocument/2006/relationships/hyperlink" Target="https://employee.uc.ac.id/index.php/file/get/sis/t_cp/multi/66ef820b-82bc-11ee-8a78-000d3ac6bafe_assignmentletter.pdf" TargetMode="External"/><Relationship Id="rId1420" Type="http://schemas.openxmlformats.org/officeDocument/2006/relationships/hyperlink" Target="https://employee.uc.ac.id/index.php/file/get/sis/t_cp/cac805ea-7c32-11ed-a633-000d3ac6bafe.png" TargetMode="External"/><Relationship Id="rId1518" Type="http://schemas.openxmlformats.org/officeDocument/2006/relationships/hyperlink" Target="https://employee.uc.ac.id/index.php/file/get/sis/t_cp/f1535068-85d9-11ee-9c28-000d3ac6bafe_assignmentletter.pdf" TargetMode="External"/><Relationship Id="rId17" Type="http://schemas.openxmlformats.org/officeDocument/2006/relationships/hyperlink" Target="https://employee.uc.ac.id/index.php/file/get/sis/t_cp/a1e04cc5-1e68-11ee-a7b5-000d3ac6bafe.pdf" TargetMode="External"/><Relationship Id="rId166" Type="http://schemas.openxmlformats.org/officeDocument/2006/relationships/hyperlink" Target="https://icoen.org/" TargetMode="External"/><Relationship Id="rId373" Type="http://schemas.openxmlformats.org/officeDocument/2006/relationships/hyperlink" Target="https://icoen.org/" TargetMode="External"/><Relationship Id="rId580" Type="http://schemas.openxmlformats.org/officeDocument/2006/relationships/hyperlink" Target="https://employee.uc.ac.id/index.php/file/get/sis/t_cp/ab7268c5-da04-11ee-8eba-000d3ac6bafe_report.pdf" TargetMode="External"/><Relationship Id="rId1" Type="http://schemas.openxmlformats.org/officeDocument/2006/relationships/hyperlink" Target="https://employee.uc.ac.id/index.php/file/get/sis/t_cp/multi/bd029cef-b9b5-11ee-bfa0-000d3ac6bafe_assignmentletter.png" TargetMode="External"/><Relationship Id="rId233" Type="http://schemas.openxmlformats.org/officeDocument/2006/relationships/hyperlink" Target="https://employee.uc.ac.id/index.php/file/get/sis/t_cp/7582502d-8118-4caf-9819-c4b5376529b7_surat_tugas.pdf" TargetMode="External"/><Relationship Id="rId440" Type="http://schemas.openxmlformats.org/officeDocument/2006/relationships/hyperlink" Target="https://employee.uc.ac.id/index.php/file/get/sis/t_cp/multi/44388237-9417-11ee-bd04-000d3ac6bafe.png" TargetMode="External"/><Relationship Id="rId678" Type="http://schemas.openxmlformats.org/officeDocument/2006/relationships/hyperlink" Target="https://employee.uc.ac.id/index.php/file/get/sis/t_cp/72d7f82f-64b7-4f3a-823a-77c3f409bbb3.jpeg" TargetMode="External"/><Relationship Id="rId885" Type="http://schemas.openxmlformats.org/officeDocument/2006/relationships/hyperlink" Target="https://employee.uc.ac.id/index.php/file/get/sis/t_cp/multi/1227593c-6091-4243-bd44-7536970c551c_report.pdf" TargetMode="External"/><Relationship Id="rId1070" Type="http://schemas.openxmlformats.org/officeDocument/2006/relationships/hyperlink" Target="https://employee.uc.ac.id/index.php/file/get/sis/t_cp/multi/66ef820b-82bc-11ee-8a78-000d3ac6bafe.zip" TargetMode="External"/><Relationship Id="rId300" Type="http://schemas.openxmlformats.org/officeDocument/2006/relationships/hyperlink" Target="https://employee.uc.ac.id/index.php/file/get/sis/t_cp/14bf03c1-d55f-11ee-b67e-000d3ac6bafe_assignmentletter.pdf" TargetMode="External"/><Relationship Id="rId538" Type="http://schemas.openxmlformats.org/officeDocument/2006/relationships/hyperlink" Target="https://www.instagram.com/p/C6JDDfexQRe/" TargetMode="External"/><Relationship Id="rId745" Type="http://schemas.openxmlformats.org/officeDocument/2006/relationships/hyperlink" Target="https://employee.uc.ac.id/index.php/file/get/sis/t_cp/7b69378a-1b37-11ee-bf52-000d3ac6bafe_report.jpg" TargetMode="External"/><Relationship Id="rId952" Type="http://schemas.openxmlformats.org/officeDocument/2006/relationships/hyperlink" Target="https://employee.uc.ac.id/index.php/file/get/sis/t_cp/ea921f72-6074-4521-ab41-7e3a272d9a7d_report.pdf" TargetMode="External"/><Relationship Id="rId1168" Type="http://schemas.openxmlformats.org/officeDocument/2006/relationships/hyperlink" Target="https://employee.uc.ac.id/index.php/file/get/sis/t_cp/multi/8b6e0708-9fc1-4208-a9b6-17c1a7d8d3ec_assignmentletter.png" TargetMode="External"/><Relationship Id="rId1375" Type="http://schemas.openxmlformats.org/officeDocument/2006/relationships/hyperlink" Target="https://employee.uc.ac.id/index.php/file/get/sis/t_cp/a24d279e-6f40-48f6-b5db-765880cd0cc1_sertifikat.pdf" TargetMode="External"/><Relationship Id="rId1582" Type="http://schemas.openxmlformats.org/officeDocument/2006/relationships/hyperlink" Target="https://yamahagenerasi125esports.com/" TargetMode="External"/><Relationship Id="rId81" Type="http://schemas.openxmlformats.org/officeDocument/2006/relationships/hyperlink" Target="https://employee.uc.ac.id/index.php/file/get/sis/t_cp/multi/44388237-9417-11ee-bd04-000d3ac6bafe.png" TargetMode="External"/><Relationship Id="rId605" Type="http://schemas.openxmlformats.org/officeDocument/2006/relationships/hyperlink" Target="https://employee.uc.ac.id/index.php/file/get/sis/t_cp/08b04c3d-47e0-11ee-8f0a-000d3ac6bafe_report.pdf" TargetMode="External"/><Relationship Id="rId812" Type="http://schemas.openxmlformats.org/officeDocument/2006/relationships/hyperlink" Target="https://employee.uc.ac.id/index.php/file/get/sis/t_cp/2ea8cff0-1a25-11ee-8c11-000d3ac6bafe_report.pdf" TargetMode="External"/><Relationship Id="rId1028" Type="http://schemas.openxmlformats.org/officeDocument/2006/relationships/hyperlink" Target="https://employee.uc.ac.id/index.php/file/get/sis/t_cp/multi/03ce80f6-5852-11ee-86ec-000d3ac6bafe_report.png" TargetMode="External"/><Relationship Id="rId1235" Type="http://schemas.openxmlformats.org/officeDocument/2006/relationships/hyperlink" Target="https://employee.uc.ac.id/index.php/file/get/sis/t_cp/multi/788bf208-d6dc-11ee-bd6c-000d3ac6bafe_report.png" TargetMode="External"/><Relationship Id="rId1442" Type="http://schemas.openxmlformats.org/officeDocument/2006/relationships/hyperlink" Target="https://employee.uc.ac.id/index.php/file/get/sis/t_cp/multi/c77a0b11-9336-11ee-859c-000d3ac6bafe_assignmentletter.png" TargetMode="External"/><Relationship Id="rId1302" Type="http://schemas.openxmlformats.org/officeDocument/2006/relationships/hyperlink" Target="https://employee.uc.ac.id/index.php/file/get/sis/t_cp/3e8f5220-e21b-11ee-b370-000d3ac6bafe_report.pdf" TargetMode="External"/><Relationship Id="rId39" Type="http://schemas.openxmlformats.org/officeDocument/2006/relationships/hyperlink" Target="https://employee.uc.ac.id/index.php/file/get/sis/t_cp/736e4d76-4226-11ee-b836-000d3ac6bafe.jpeg" TargetMode="External"/><Relationship Id="rId1607" Type="http://schemas.openxmlformats.org/officeDocument/2006/relationships/hyperlink" Target="https://employee.uc.ac.id/index.php/file/get/sis/t_cp/8e013a86-e309-4047-b177-a6e829390dfd_report.pdf" TargetMode="External"/><Relationship Id="rId188" Type="http://schemas.openxmlformats.org/officeDocument/2006/relationships/hyperlink" Target="https://employee.uc.ac.id/index.php/file/get/sis/t_cp/multi/44388237-9417-11ee-bd04-000d3ac6bafe_assignmentletter.png" TargetMode="External"/><Relationship Id="rId395" Type="http://schemas.openxmlformats.org/officeDocument/2006/relationships/hyperlink" Target="https://employee.uc.ac.id/index.php/file/get/sis/t_cp/multi/44388237-9417-11ee-bd04-000d3ac6bafe.png" TargetMode="External"/><Relationship Id="rId255" Type="http://schemas.openxmlformats.org/officeDocument/2006/relationships/hyperlink" Target="https://employee.uc.ac.id/index.php/file/get/sis/t_cp/multi/44388237-9417-11ee-bd04-000d3ac6bafe.png" TargetMode="External"/><Relationship Id="rId462" Type="http://schemas.openxmlformats.org/officeDocument/2006/relationships/hyperlink" Target="https://employee.uc.ac.id/index.php/file/get/sis/t_cp/multi/44388237-9417-11ee-bd04-000d3ac6bafe_assignmentletter.png" TargetMode="External"/><Relationship Id="rId1092" Type="http://schemas.openxmlformats.org/officeDocument/2006/relationships/hyperlink" Target="https://employee.uc.ac.id/index.php/file/get/sis/t_cp/multi/30b83580-6c99-11ee-bdc1-000d3ac6bafe_report.png" TargetMode="External"/><Relationship Id="rId1397" Type="http://schemas.openxmlformats.org/officeDocument/2006/relationships/hyperlink" Target="https://employee.uc.ac.id/index.php/file/get/sis/t_cp/multi/c77a0b11-9336-11ee-859c-000d3ac6bafe.png" TargetMode="External"/><Relationship Id="rId115" Type="http://schemas.openxmlformats.org/officeDocument/2006/relationships/hyperlink" Target="https://employee.uc.ac.id/index.php/file/get/sis/t_cp/multi/44388237-9417-11ee-bd04-000d3ac6bafe.png" TargetMode="External"/><Relationship Id="rId322" Type="http://schemas.openxmlformats.org/officeDocument/2006/relationships/hyperlink" Target="https://icoen.org/" TargetMode="External"/><Relationship Id="rId767" Type="http://schemas.openxmlformats.org/officeDocument/2006/relationships/hyperlink" Target="https://employee.uc.ac.id/index.php/file/get/sis/t_cp/b08dbc69-b052-11ee-a8ed-000d3ac6bafe.pdf" TargetMode="External"/><Relationship Id="rId974" Type="http://schemas.openxmlformats.org/officeDocument/2006/relationships/hyperlink" Target="https://lokreatif.org/" TargetMode="External"/><Relationship Id="rId627" Type="http://schemas.openxmlformats.org/officeDocument/2006/relationships/hyperlink" Target="https://journal-laaroiba.com/ojs/index.php/alkhara" TargetMode="External"/><Relationship Id="rId834" Type="http://schemas.openxmlformats.org/officeDocument/2006/relationships/hyperlink" Target="https://employee.uc.ac.id/index.php/file/get/sis/t_cp/8e7157f7-76bc-4b89-a64e-d6c3d17e9f2b_report.pdf" TargetMode="External"/><Relationship Id="rId1257" Type="http://schemas.openxmlformats.org/officeDocument/2006/relationships/hyperlink" Target="https://employee.uc.ac.id/index.php/file/get/sis/t_cp/71fdb38f-e4f2-11ee-9dbe-000d3ac6bafe_report.pdf" TargetMode="External"/><Relationship Id="rId1464" Type="http://schemas.openxmlformats.org/officeDocument/2006/relationships/hyperlink" Target="https://employee.uc.ac.id/index.php/file/get/sis/t_cp/288f5f5f-882a-11ee-ae4d-000d3ac6bafe_report.pdf" TargetMode="External"/><Relationship Id="rId901" Type="http://schemas.openxmlformats.org/officeDocument/2006/relationships/hyperlink" Target="https://employee.uc.ac.id/index.php/file/get/sis/t_cp/bf9bab3e-528a-4ee7-ab47-12248a94b1ac_dokumentasi.jpg" TargetMode="External"/><Relationship Id="rId1117" Type="http://schemas.openxmlformats.org/officeDocument/2006/relationships/hyperlink" Target="https://employee.uc.ac.id/index.php/file/get/sis/t_cp/9b5dcd32-1649-11ee-908d-000d3ac6bafe_report.pdf" TargetMode="External"/><Relationship Id="rId1324" Type="http://schemas.openxmlformats.org/officeDocument/2006/relationships/hyperlink" Target="https://employee.uc.ac.id/index.php/file/get/sis/t_cp/4555a83d-e4eb-11ee-9dbe-000d3ac6bafe_assignmentletter.pdf" TargetMode="External"/><Relationship Id="rId1531" Type="http://schemas.openxmlformats.org/officeDocument/2006/relationships/hyperlink" Target="https://employee.uc.ac.id/index.php/file/get/sis/t_cp/multi/c77a0b11-9336-11ee-859c-000d3ac6bafe.png" TargetMode="External"/><Relationship Id="rId30" Type="http://schemas.openxmlformats.org/officeDocument/2006/relationships/hyperlink" Target="https://icoen.org/" TargetMode="External"/><Relationship Id="rId1629" Type="http://schemas.openxmlformats.org/officeDocument/2006/relationships/hyperlink" Target="https://employee.uc.ac.id/index.php/file/get/sis/t_cp/c74ad6dc-f0ab-11ed-badd-000d3ac6bafe_documentation.jpeg" TargetMode="External"/><Relationship Id="rId277" Type="http://schemas.openxmlformats.org/officeDocument/2006/relationships/hyperlink" Target="https://employee.uc.ac.id/index.php/file/get/sis/t_cp/ba971ffc-c3db-45b6-8df6-66e1dc7d8d5d_sertifikat.pdf" TargetMode="External"/><Relationship Id="rId484" Type="http://schemas.openxmlformats.org/officeDocument/2006/relationships/hyperlink" Target="https://employee.uc.ac.id/index.php/file/get/sis/t_cp/multi/bd029cef-b9b5-11ee-bfa0-000d3ac6bafe_report.png" TargetMode="External"/><Relationship Id="rId137" Type="http://schemas.openxmlformats.org/officeDocument/2006/relationships/hyperlink" Target="https://icoen.org/" TargetMode="External"/><Relationship Id="rId344" Type="http://schemas.openxmlformats.org/officeDocument/2006/relationships/hyperlink" Target="https://icoen.org/" TargetMode="External"/><Relationship Id="rId691" Type="http://schemas.openxmlformats.org/officeDocument/2006/relationships/hyperlink" Target="https://employee.uc.ac.id/index.php/file/get/sis/t_cp/multi/4a999b55-3400-11ed-9218-000d3ac6bafe_report.pdf" TargetMode="External"/><Relationship Id="rId789" Type="http://schemas.openxmlformats.org/officeDocument/2006/relationships/hyperlink" Target="https://employee.uc.ac.id/index.php/file/get/sis/t_cp/0854a2c4-5d13-11ed-9457-000d3ac6bafe_documentation.jpg" TargetMode="External"/><Relationship Id="rId996" Type="http://schemas.openxmlformats.org/officeDocument/2006/relationships/hyperlink" Target="https://employee.uc.ac.id/index.php/file/get/sis/t_cp/ffe34674-6ca5-11ee-bdc1-000d3ac6bafe_assignmentletter.pdf" TargetMode="External"/><Relationship Id="rId551" Type="http://schemas.openxmlformats.org/officeDocument/2006/relationships/hyperlink" Target="https://employee.uc.ac.id/index.php/file/get/sis/t_cp/71862ff2-d0ab-11ee-ab7b-000d3ac6bafe_report.pdf" TargetMode="External"/><Relationship Id="rId649" Type="http://schemas.openxmlformats.org/officeDocument/2006/relationships/hyperlink" Target="https://employee.uc.ac.id/index.php/file/get/sis/t_cp/bbf9ca48-82ab-4e5b-98ad-ffb09a202cad_report.pdf" TargetMode="External"/><Relationship Id="rId856" Type="http://schemas.openxmlformats.org/officeDocument/2006/relationships/hyperlink" Target="https://employee.uc.ac.id/index.php/file/get/sis/t_cp/719465eb-4d78-11ee-bbc1-000d3ac6bafe_assignmentletter.pdf" TargetMode="External"/><Relationship Id="rId1181" Type="http://schemas.openxmlformats.org/officeDocument/2006/relationships/hyperlink" Target="https://employee.uc.ac.id/index.php/file/get/sis/t_cp/8095ad60-e8a4-11ed-81bd-000d3ac6bafe_documentation.png" TargetMode="External"/><Relationship Id="rId1279" Type="http://schemas.openxmlformats.org/officeDocument/2006/relationships/hyperlink" Target="https://employee.uc.ac.id/index.php/file/get/sis/t_cp/1e68f453-2010-11ee-8fa6-000d3ac6bafe.pdf" TargetMode="External"/><Relationship Id="rId1486" Type="http://schemas.openxmlformats.org/officeDocument/2006/relationships/hyperlink" Target="https://employee.uc.ac.id/index.php/file/get/sis/t_cp/998cb484-e145-11ee-bb96-000d3ac6bafe_dokumentasi.JPG" TargetMode="External"/><Relationship Id="rId204" Type="http://schemas.openxmlformats.org/officeDocument/2006/relationships/hyperlink" Target="https://icoen.org/" TargetMode="External"/><Relationship Id="rId411" Type="http://schemas.openxmlformats.org/officeDocument/2006/relationships/hyperlink" Target="https://employee.uc.ac.id/index.php/file/get/sis/t_cp/multi/bd029cef-b9b5-11ee-bfa0-000d3ac6bafe_assignmentletter.png" TargetMode="External"/><Relationship Id="rId509" Type="http://schemas.openxmlformats.org/officeDocument/2006/relationships/hyperlink" Target="https://employee.uc.ac.id/index.php/file/get/sis/t_cp/1f333b04-6c57-4637-862b-31d729005245_dokumentasi.JPG" TargetMode="External"/><Relationship Id="rId1041" Type="http://schemas.openxmlformats.org/officeDocument/2006/relationships/hyperlink" Target="https://employee.uc.ac.id/index.php/file/get/sis/t_cp/multi/9a52b3e9-0b53-4d6f-afc8-6d86f7dcc1f1_report.png" TargetMode="External"/><Relationship Id="rId1139" Type="http://schemas.openxmlformats.org/officeDocument/2006/relationships/hyperlink" Target="https://employee.uc.ac.id/index.php/file/get/sis/t_cp/multi/66ef820b-82bc-11ee-8a78-000d3ac6bafe_assignmentletter.pdf" TargetMode="External"/><Relationship Id="rId1346" Type="http://schemas.openxmlformats.org/officeDocument/2006/relationships/hyperlink" Target="https://employee.uc.ac.id/index.php/file/get/sis/t_cp/e1493840-12e7-411b-be6d-5f04f6856198_report.pdf" TargetMode="External"/><Relationship Id="rId716" Type="http://schemas.openxmlformats.org/officeDocument/2006/relationships/hyperlink" Target="https://employee.uc.ac.id/index.php/file/get/sis/t_cp/2eb32b47-f3b9-11ed-b513-000d3ac6bafe.pdf" TargetMode="External"/><Relationship Id="rId923" Type="http://schemas.openxmlformats.org/officeDocument/2006/relationships/hyperlink" Target="https://employee.uc.ac.id/index.php/file/get/sis/t_cp/92cc2885-2098-11ee-ac37-000d3ac6bafe_assignmentletter.pdf" TargetMode="External"/><Relationship Id="rId1553" Type="http://schemas.openxmlformats.org/officeDocument/2006/relationships/hyperlink" Target="https://employee.uc.ac.id/index.php/file/get/sis/t_cp/051a4a88-28cc-4409-b35c-a87874efe2ae_surat_tugas.pdf" TargetMode="External"/><Relationship Id="rId52" Type="http://schemas.openxmlformats.org/officeDocument/2006/relationships/hyperlink" Target="https://employee.uc.ac.id/index.php/file/get/sis/t_cp/multi/44388237-9417-11ee-bd04-000d3ac6bafe.png" TargetMode="External"/><Relationship Id="rId1206" Type="http://schemas.openxmlformats.org/officeDocument/2006/relationships/hyperlink" Target="https://employee.uc.ac.id/index.php/file/get/sis/t_cp/multi/8b6e0708-9fc1-4208-a9b6-17c1a7d8d3ec_assignmentletter.png" TargetMode="External"/><Relationship Id="rId1413" Type="http://schemas.openxmlformats.org/officeDocument/2006/relationships/hyperlink" Target="https://employee.uc.ac.id/index.php/file/get/sis/t_cp/378ab227-02ee-11ee-a50e-000d3ac6bafe_assignmentletter.pdf" TargetMode="External"/><Relationship Id="rId1620" Type="http://schemas.openxmlformats.org/officeDocument/2006/relationships/hyperlink" Target="https://employee.uc.ac.id/index.php/file/get/sis/t_cp/15f0d7bb-7000-11ed-9640-000d3ac6bafe.jpg" TargetMode="External"/><Relationship Id="rId299" Type="http://schemas.openxmlformats.org/officeDocument/2006/relationships/hyperlink" Target="https://employee.uc.ac.id/index.php/file/get/sis/t_cp/multi/44388237-9417-11ee-bd04-000d3ac6bafe_assignmentletter.png" TargetMode="External"/><Relationship Id="rId159" Type="http://schemas.openxmlformats.org/officeDocument/2006/relationships/hyperlink" Target="https://employee.uc.ac.id/index.php/file/get/sis/t_cp/3ae2bd52-9516-11ee-a8d9-000d3ac6bafe_sertifikat.jpeg" TargetMode="External"/><Relationship Id="rId366" Type="http://schemas.openxmlformats.org/officeDocument/2006/relationships/hyperlink" Target="https://icoen.org/" TargetMode="External"/><Relationship Id="rId573" Type="http://schemas.openxmlformats.org/officeDocument/2006/relationships/hyperlink" Target="https://employee.uc.ac.id/index.php/file/get/sis/t_cp/09d5a389-9782-11ee-bda8-000d3ac6bafe_assignmentletter.pdf" TargetMode="External"/><Relationship Id="rId780" Type="http://schemas.openxmlformats.org/officeDocument/2006/relationships/hyperlink" Target="https://employee.uc.ac.id/index.php/file/get/sis/t_cp/31e58a11-4bbd-11ee-9c81-000d3ac6bafe_documentation.jpg" TargetMode="External"/><Relationship Id="rId226" Type="http://schemas.openxmlformats.org/officeDocument/2006/relationships/hyperlink" Target="https://employee.uc.ac.id/index.php/file/get/sis/t_cp/5def9290-791b-11ee-8973-000d3ac6bafe_documentation.jpg" TargetMode="External"/><Relationship Id="rId433" Type="http://schemas.openxmlformats.org/officeDocument/2006/relationships/hyperlink" Target="https://icoen.org/" TargetMode="External"/><Relationship Id="rId878" Type="http://schemas.openxmlformats.org/officeDocument/2006/relationships/hyperlink" Target="https://employee.uc.ac.id/index.php/file/get/sis/t_cp/62b370c0-9fd1-412a-af6d-915bdd1f9252_report.pdf" TargetMode="External"/><Relationship Id="rId1063" Type="http://schemas.openxmlformats.org/officeDocument/2006/relationships/hyperlink" Target="https://employee.uc.ac.id/index.php/file/get/sis/t_cp/multi/66ef820b-82bc-11ee-8a78-000d3ac6bafe.zip" TargetMode="External"/><Relationship Id="rId1270" Type="http://schemas.openxmlformats.org/officeDocument/2006/relationships/hyperlink" Target="https://employee.uc.ac.id/index.php/file/get/sis/t_cp/4aba0778-e4c9-11ee-9dbe-000d3ac6bafe_report.pdf" TargetMode="External"/><Relationship Id="rId640" Type="http://schemas.openxmlformats.org/officeDocument/2006/relationships/hyperlink" Target="https://employee.uc.ac.id/index.php/file/get/sis/t_cp/922e7ea7-1825-418d-9b01-0616d8138246_report.pdf" TargetMode="External"/><Relationship Id="rId738" Type="http://schemas.openxmlformats.org/officeDocument/2006/relationships/hyperlink" Target="https://employee.uc.ac.id/index.php/file/get/sis/t_cp/33bfbe8d-1b38-11ee-bf52-000d3ac6bafe_assignmentletter.jpg" TargetMode="External"/><Relationship Id="rId945" Type="http://schemas.openxmlformats.org/officeDocument/2006/relationships/hyperlink" Target="https://employee.uc.ac.id/index.php/file/get/sis/t_cp/multi/1227593c-6091-4243-bd44-7536970c551c_report.pdf" TargetMode="External"/><Relationship Id="rId1368" Type="http://schemas.openxmlformats.org/officeDocument/2006/relationships/hyperlink" Target="https://employee.uc.ac.id/index.php/file/get/sis/t_cp/a24d279e-6f40-48f6-b5db-765880cd0cc1_sertifikat.pdf" TargetMode="External"/><Relationship Id="rId1575" Type="http://schemas.openxmlformats.org/officeDocument/2006/relationships/hyperlink" Target="https://employee.uc.ac.id/index.php/file/get/sis/t_cp/multi/2581dc63-f9cf-11ed-88da-000d3ac6bafe.png" TargetMode="External"/><Relationship Id="rId74" Type="http://schemas.openxmlformats.org/officeDocument/2006/relationships/hyperlink" Target="https://icoen.org/" TargetMode="External"/><Relationship Id="rId500" Type="http://schemas.openxmlformats.org/officeDocument/2006/relationships/hyperlink" Target="https://employee.uc.ac.id/index.php/file/get/sis/t_cp/a21475b5-84ef-11ee-8b9b-000d3ac6bafe_assignmentletter.pdf" TargetMode="External"/><Relationship Id="rId805" Type="http://schemas.openxmlformats.org/officeDocument/2006/relationships/hyperlink" Target="https://employee.uc.ac.id/index.php/file/get/sis/t_cp/multi/ab8893fe-6443-47f2-a856-5b46f9285b88.png" TargetMode="External"/><Relationship Id="rId1130" Type="http://schemas.openxmlformats.org/officeDocument/2006/relationships/hyperlink" Target="https://employee.uc.ac.id/index.php/file/get/sis/t_cp/9349aa52-fab3-47a0-8a15-b30ee26b0253_dokumentasi.pdf" TargetMode="External"/><Relationship Id="rId1228" Type="http://schemas.openxmlformats.org/officeDocument/2006/relationships/hyperlink" Target="https://employee.uc.ac.id/index.php/file/get/sis/t_cp/multi/8b6e0708-9fc1-4208-a9b6-17c1a7d8d3ec_assignmentletter.png" TargetMode="External"/><Relationship Id="rId1435" Type="http://schemas.openxmlformats.org/officeDocument/2006/relationships/hyperlink" Target="https://employee.uc.ac.id/index.php/file/get/sis/t_cp/359f49fa-d05c-11ee-ab7b-000d3ac6bafe_documentation.jpeg" TargetMode="External"/><Relationship Id="rId1642" Type="http://schemas.openxmlformats.org/officeDocument/2006/relationships/hyperlink" Target="https://employee.uc.ac.id/index.php/file/get/sis/t_cp/e3685265-911d-11ee-9fdc-000d3ac6bafe_surat_tugas.pdf" TargetMode="External"/><Relationship Id="rId1502" Type="http://schemas.openxmlformats.org/officeDocument/2006/relationships/hyperlink" Target="https://employee.uc.ac.id/index.php/file/get/sis/t_cp/3c4f3aba-883d-11ee-ae4d-000d3ac6bafe_assignmentletter.pdf" TargetMode="External"/><Relationship Id="rId290" Type="http://schemas.openxmlformats.org/officeDocument/2006/relationships/hyperlink" Target="https://employee.uc.ac.id/index.php/file/get/sis/t_cp/multi/44388237-9417-11ee-bd04-000d3ac6bafe_assignmentletter.png" TargetMode="External"/><Relationship Id="rId388" Type="http://schemas.openxmlformats.org/officeDocument/2006/relationships/hyperlink" Target="https://employee.uc.ac.id/index.php/file/get/sis/t_cp/ccc9b0b5-1036-410c-9600-6eba3ea5b25f_sertifikat.pdf" TargetMode="External"/><Relationship Id="rId150" Type="http://schemas.openxmlformats.org/officeDocument/2006/relationships/hyperlink" Target="https://employee.uc.ac.id/index.php/file/get/sis/t_cp/multi/44388237-9417-11ee-bd04-000d3ac6bafe_assignmentletter.png" TargetMode="External"/><Relationship Id="rId595" Type="http://schemas.openxmlformats.org/officeDocument/2006/relationships/hyperlink" Target="https://employee.uc.ac.id/index.php/file/get/sis/t_cp/1a377d26-98b0-11ee-96bc-000d3ac6bafe.pdf" TargetMode="External"/><Relationship Id="rId248" Type="http://schemas.openxmlformats.org/officeDocument/2006/relationships/hyperlink" Target="https://icoen.org/" TargetMode="External"/><Relationship Id="rId455" Type="http://schemas.openxmlformats.org/officeDocument/2006/relationships/hyperlink" Target="https://employee.uc.ac.id/index.php/file/get/sis/t_cp/multi/44388237-9417-11ee-bd04-000d3ac6bafe.png" TargetMode="External"/><Relationship Id="rId662" Type="http://schemas.openxmlformats.org/officeDocument/2006/relationships/hyperlink" Target="https://employee.uc.ac.id/index.php/file/get/sis/t_cp/1c924c6d-9a36-11ee-8118-000d3ac6bafe_assignmentletter.pdf" TargetMode="External"/><Relationship Id="rId1085" Type="http://schemas.openxmlformats.org/officeDocument/2006/relationships/hyperlink" Target="https://employee.uc.ac.id/index.php/file/get/sis/t_cp/93f4599b-a451-47f8-a17d-9e0d074eb6dd_report.pdf" TargetMode="External"/><Relationship Id="rId1292" Type="http://schemas.openxmlformats.org/officeDocument/2006/relationships/hyperlink" Target="https://employee.uc.ac.id/index.php/file/get/sis/t_cp/multi/5767f501-9ba4-11ed-b870-000d3ac6bafe_documentation.pdf" TargetMode="External"/><Relationship Id="rId108" Type="http://schemas.openxmlformats.org/officeDocument/2006/relationships/hyperlink" Target="https://employee.uc.ac.id/index.php/file/get/sis/t_cp/7315e67b-0b52-11ee-80dd-000d3ac6bafe_assignmentletter.pdf" TargetMode="External"/><Relationship Id="rId315" Type="http://schemas.openxmlformats.org/officeDocument/2006/relationships/hyperlink" Target="https://employee.uc.ac.id/index.php/file/get/sis/t_cp/multi/44388237-9417-11ee-bd04-000d3ac6bafe_assignmentletter.png" TargetMode="External"/><Relationship Id="rId522" Type="http://schemas.openxmlformats.org/officeDocument/2006/relationships/hyperlink" Target="https://employee.uc.ac.id/index.php/file/get/sis/t_cp/11b848e5-adcd-11ed-ac50-000d3ac6bafe_documentation.jpeg" TargetMode="External"/><Relationship Id="rId967" Type="http://schemas.openxmlformats.org/officeDocument/2006/relationships/hyperlink" Target="https://employee.uc.ac.id/index.php/file/get/sis/t_cp/fb82c043-ee7a-11ed-80dd-000d3ac6bafe_documentation.jpg" TargetMode="External"/><Relationship Id="rId1152" Type="http://schemas.openxmlformats.org/officeDocument/2006/relationships/hyperlink" Target="https://employee.uc.ac.id/index.php/file/get/sis/t_cp/multi/66ef820b-82bc-11ee-8a78-000d3ac6bafe.zip" TargetMode="External"/><Relationship Id="rId1597" Type="http://schemas.openxmlformats.org/officeDocument/2006/relationships/hyperlink" Target="https://employee.uc.ac.id/index.php/file/get/sis/t_cp/5f89adbc-b127-11ee-8fdd-000d3ac6bafe_dokumentasi.jpeg" TargetMode="External"/><Relationship Id="rId96" Type="http://schemas.openxmlformats.org/officeDocument/2006/relationships/hyperlink" Target="https://employee.uc.ac.id/index.php/file/get/sis/t_cp/234fe4ed-eacd-45c0-a06a-9fe931d45c36_dokumentasi.jpeg" TargetMode="External"/><Relationship Id="rId827" Type="http://schemas.openxmlformats.org/officeDocument/2006/relationships/hyperlink" Target="https://atrium.ukdw.ac.id/index.php/jurnalarsitekt" TargetMode="External"/><Relationship Id="rId1012" Type="http://schemas.openxmlformats.org/officeDocument/2006/relationships/hyperlink" Target="https://employee.uc.ac.id/index.php/file/get/sis/t_cp/multi/788bf208-d6dc-11ee-bd6c-000d3ac6bafe_assignmentletter.png" TargetMode="External"/><Relationship Id="rId1457" Type="http://schemas.openxmlformats.org/officeDocument/2006/relationships/hyperlink" Target="https://employee.uc.ac.id/index.php/file/get/sis/t_cp/46fb18b2-9cdb-11ee-b903-000d3ac6bafe_sertifikat.pdf" TargetMode="External"/><Relationship Id="rId1317" Type="http://schemas.openxmlformats.org/officeDocument/2006/relationships/hyperlink" Target="https://employee.uc.ac.id/index.php/file/get/sis/t_cp/c00aeacc-e4cf-11ee-9dbe-000d3ac6bafe_assignmentletter.pdf" TargetMode="External"/><Relationship Id="rId1524" Type="http://schemas.openxmlformats.org/officeDocument/2006/relationships/hyperlink" Target="https://employee.uc.ac.id/index.php/file/get/sis/t_cp/84658009-6809-11ee-876c-000d3ac6bafe_assignmentletter.pdf" TargetMode="External"/><Relationship Id="rId23" Type="http://schemas.openxmlformats.org/officeDocument/2006/relationships/hyperlink" Target="https://icoen.org/" TargetMode="External"/><Relationship Id="rId172" Type="http://schemas.openxmlformats.org/officeDocument/2006/relationships/hyperlink" Target="https://icoen.org/" TargetMode="External"/><Relationship Id="rId477" Type="http://schemas.openxmlformats.org/officeDocument/2006/relationships/hyperlink" Target="https://icoen.org/" TargetMode="External"/><Relationship Id="rId684" Type="http://schemas.openxmlformats.org/officeDocument/2006/relationships/hyperlink" Target="https://employee.uc.ac.id/index.php/file/get/sis/t_cp/7adce663-c79b-11ed-a876-000d3ac6bafe_assignmentletter.pdf" TargetMode="External"/><Relationship Id="rId337" Type="http://schemas.openxmlformats.org/officeDocument/2006/relationships/hyperlink" Target="https://www.instagram.com/p/Cyez9XohgSr/?igshid=Mz" TargetMode="External"/><Relationship Id="rId891" Type="http://schemas.openxmlformats.org/officeDocument/2006/relationships/hyperlink" Target="https://employee.uc.ac.id/index.php/file/get/sis/t_cp/multi/50b94912-8d4f-4084-a3e0-c716fcf786c0_report.pdf" TargetMode="External"/><Relationship Id="rId989" Type="http://schemas.openxmlformats.org/officeDocument/2006/relationships/hyperlink" Target="https://employee.uc.ac.id/index.php/file/get/sis/t_cp/multi/b36d08ca-5852-11ee-86ec-000d3ac6bafe_report.png" TargetMode="External"/><Relationship Id="rId544" Type="http://schemas.openxmlformats.org/officeDocument/2006/relationships/hyperlink" Target="https://employee.uc.ac.id/index.php/file/get/sis/t_cp/multi/95f57100-ac9d-4bb0-9e75-7353b0adc00a.png" TargetMode="External"/><Relationship Id="rId751" Type="http://schemas.openxmlformats.org/officeDocument/2006/relationships/hyperlink" Target="https://employee.uc.ac.id/index.php/file/get/sis/t_cp/a3a84de2-b056-11ee-b848-000d3ac6bafe_assignmentletter.png" TargetMode="External"/><Relationship Id="rId849" Type="http://schemas.openxmlformats.org/officeDocument/2006/relationships/hyperlink" Target="https://employee.uc.ac.id/index.php/file/get/sis/t_cp/2bd75eed-1b9f-11ee-b3e9-000d3ac6bafe_report.pdf" TargetMode="External"/><Relationship Id="rId1174" Type="http://schemas.openxmlformats.org/officeDocument/2006/relationships/hyperlink" Target="https://employee.uc.ac.id/index.php/file/get/sis/t_cp/multi/8b6e0708-9fc1-4208-a9b6-17c1a7d8d3ec_report.pdf" TargetMode="External"/><Relationship Id="rId1381" Type="http://schemas.openxmlformats.org/officeDocument/2006/relationships/hyperlink" Target="https://employee.uc.ac.id/index.php/file/get/sis/t_cp/a24d279e-6f40-48f6-b5db-765880cd0cc1_dokumentasi.jpeg" TargetMode="External"/><Relationship Id="rId1479" Type="http://schemas.openxmlformats.org/officeDocument/2006/relationships/hyperlink" Target="https://employee.uc.ac.id/index.php/file/get/sis/t_cp/f0728569-db7d-11ee-bde9-000d3ac6bafe_assignmentletter.pdf" TargetMode="External"/><Relationship Id="rId404" Type="http://schemas.openxmlformats.org/officeDocument/2006/relationships/hyperlink" Target="https://employee.uc.ac.id/index.php/file/get/sis/t_cp/7b56df10-9ee5-11ee-a41a-000d3ac6bafe_sertifikat.jpeg" TargetMode="External"/><Relationship Id="rId611" Type="http://schemas.openxmlformats.org/officeDocument/2006/relationships/hyperlink" Target="https://employee.uc.ac.id/index.php/file/get/sis/t_cp/73e0878d-110e-44d6-95d0-be19a05d4553_report.pdf" TargetMode="External"/><Relationship Id="rId1034" Type="http://schemas.openxmlformats.org/officeDocument/2006/relationships/hyperlink" Target="https://employee.uc.ac.id/index.php/file/get/sis/t_cp/f806381b-c479-4389-a4fe-3931745ee59c_assignmentletter.pdf" TargetMode="External"/><Relationship Id="rId1241" Type="http://schemas.openxmlformats.org/officeDocument/2006/relationships/hyperlink" Target="https://www.unika.ac.id/en/fakultas/ftp/food-scien" TargetMode="External"/><Relationship Id="rId1339" Type="http://schemas.openxmlformats.org/officeDocument/2006/relationships/hyperlink" Target="https://employee.uc.ac.id/index.php/file/get/sis/t_cp/14cb29d8-9ca8-11ee-b903-000d3ac6bafe_sertifikat.jpeg" TargetMode="External"/><Relationship Id="rId709" Type="http://schemas.openxmlformats.org/officeDocument/2006/relationships/hyperlink" Target="https://employee.uc.ac.id/index.php/file/get/sis/t_cp/multi/4a999b55-3400-11ed-9218-000d3ac6bafe_assignmentletter.pdf" TargetMode="External"/><Relationship Id="rId916" Type="http://schemas.openxmlformats.org/officeDocument/2006/relationships/hyperlink" Target="https://employee.uc.ac.id/index.php/file/get/sis/t_cp/998cb484-e145-11ee-bb96-000d3ac6bafe_sertifikat.pdf" TargetMode="External"/><Relationship Id="rId1101" Type="http://schemas.openxmlformats.org/officeDocument/2006/relationships/hyperlink" Target="https://employee.uc.ac.id/index.php/file/get/sis/t_cp/multi/66ef820b-82bc-11ee-8a78-000d3ac6bafe_report.zip" TargetMode="External"/><Relationship Id="rId1546" Type="http://schemas.openxmlformats.org/officeDocument/2006/relationships/hyperlink" Target="https://employee.uc.ac.id/index.php/file/get/sis/t_cp/051a4a88-28cc-4409-b35c-a87874efe2ae_dokumentasi.png" TargetMode="External"/><Relationship Id="rId45" Type="http://schemas.openxmlformats.org/officeDocument/2006/relationships/hyperlink" Target="https://employee.uc.ac.id/index.php/file/get/sis/t_cp/9a29359f-3f27-11ee-8f1c-000d3ac6bafe.pdf" TargetMode="External"/><Relationship Id="rId1406" Type="http://schemas.openxmlformats.org/officeDocument/2006/relationships/hyperlink" Target="https://employee.uc.ac.id/index.php/file/get/sis/t_cp/72378e48-75ec-11ed-a457-000d3ac6bafe_documentation.jpeg" TargetMode="External"/><Relationship Id="rId1613" Type="http://schemas.openxmlformats.org/officeDocument/2006/relationships/hyperlink" Target="https://employee.uc.ac.id/index.php/file/get/sis/t_cp/4e3229e1-901b-11ee-9103-000d3ac6bafe_surat_tugas.pdf" TargetMode="External"/><Relationship Id="rId194" Type="http://schemas.openxmlformats.org/officeDocument/2006/relationships/hyperlink" Target="https://icoen.org/" TargetMode="External"/><Relationship Id="rId261" Type="http://schemas.openxmlformats.org/officeDocument/2006/relationships/hyperlink" Target="https://employee.uc.ac.id/index.php/file/get/sis/t_cp/multi/4bc573bc-ae6d-4b3d-88ac-9e10b8767987.png" TargetMode="External"/><Relationship Id="rId499" Type="http://schemas.openxmlformats.org/officeDocument/2006/relationships/hyperlink" Target="https://employee.uc.ac.id/index.php/file/get/sis/t_cp/a21475b5-84ef-11ee-8b9b-000d3ac6bafe.pdf" TargetMode="External"/><Relationship Id="rId359" Type="http://schemas.openxmlformats.org/officeDocument/2006/relationships/hyperlink" Target="https://employee.uc.ac.id/index.php/file/get/sis/t_cp/16440d24-63a2-11ee-ae29-000d3ac6bafe_documentation.jpeg" TargetMode="External"/><Relationship Id="rId566" Type="http://schemas.openxmlformats.org/officeDocument/2006/relationships/hyperlink" Target="https://employee.uc.ac.id/index.php/file/get/sis/t_cp/bf9bab3e-528a-4ee7-ab47-12248a94b1ac_sertifikat.pdf" TargetMode="External"/><Relationship Id="rId773" Type="http://schemas.openxmlformats.org/officeDocument/2006/relationships/hyperlink" Target="https://employee.uc.ac.id/index.php/file/get/sis/t_cp/d892b5ad-0e61-11ee-849f-000d3ac6bafe_assignmentletter.pdf" TargetMode="External"/><Relationship Id="rId1196" Type="http://schemas.openxmlformats.org/officeDocument/2006/relationships/hyperlink" Target="https://employee.uc.ac.id/index.php/file/get/sis/t_cp/f775b324-f945-11ed-beb7-000d3ac6bafe.jpg" TargetMode="External"/><Relationship Id="rId121" Type="http://schemas.openxmlformats.org/officeDocument/2006/relationships/hyperlink" Target="https://employee.uc.ac.id/index.php/file/get/sis/t_cp/multi/9a52b3e9-0b53-4d6f-afc8-6d86f7dcc1f1_report.png" TargetMode="External"/><Relationship Id="rId219" Type="http://schemas.openxmlformats.org/officeDocument/2006/relationships/hyperlink" Target="https://employee.uc.ac.id/index.php/file/get/sis/t_cp/multi/bd029cef-b9b5-11ee-bfa0-000d3ac6bafe_report.png" TargetMode="External"/><Relationship Id="rId426" Type="http://schemas.openxmlformats.org/officeDocument/2006/relationships/hyperlink" Target="https://employee.uc.ac.id/index.php/file/get/sis/t_cp/multi/44388237-9417-11ee-bd04-000d3ac6bafe.png" TargetMode="External"/><Relationship Id="rId633" Type="http://schemas.openxmlformats.org/officeDocument/2006/relationships/hyperlink" Target="https://employee.uc.ac.id/index.php/file/get/sis/t_cp/1c56aa2c-aa75-4b84-92e1-5da117343de3_report.jpg" TargetMode="External"/><Relationship Id="rId980" Type="http://schemas.openxmlformats.org/officeDocument/2006/relationships/hyperlink" Target="https://employee.uc.ac.id/index.php/file/get/sis/t_cp/multi/50b94912-8d4f-4084-a3e0-c716fcf786c0_assignmentletter.png" TargetMode="External"/><Relationship Id="rId1056" Type="http://schemas.openxmlformats.org/officeDocument/2006/relationships/hyperlink" Target="https://employee.uc.ac.id/index.php/file/get/sis/t_cp/multi/66ef820b-82bc-11ee-8a78-000d3ac6bafe_report.zip" TargetMode="External"/><Relationship Id="rId1263" Type="http://schemas.openxmlformats.org/officeDocument/2006/relationships/hyperlink" Target="https://employee.uc.ac.id/index.php/file/get/sis/t_cp/bd369e14-e5ce-11ee-9dc9-000d3ac6bafe_report.pdf" TargetMode="External"/><Relationship Id="rId840" Type="http://schemas.openxmlformats.org/officeDocument/2006/relationships/hyperlink" Target="https://employee.uc.ac.id/index.php/file/get/sis/t_cp/9df58287-1d93-11ee-ab97-000d3ac6bafe_report.pdf" TargetMode="External"/><Relationship Id="rId938" Type="http://schemas.openxmlformats.org/officeDocument/2006/relationships/hyperlink" Target="https://employee.uc.ac.id/index.php/file/get/sis/t_cp/3b5e06bf-0996-11ee-8035-000d3ac6bafe_documentation.jpg" TargetMode="External"/><Relationship Id="rId1470" Type="http://schemas.openxmlformats.org/officeDocument/2006/relationships/hyperlink" Target="https://employee.uc.ac.id/index.php/file/get/sis/t_cp/f94beceb-37da-4bc5-b464-4e215871a366_assignmentletter.pdf" TargetMode="External"/><Relationship Id="rId1568" Type="http://schemas.openxmlformats.org/officeDocument/2006/relationships/hyperlink" Target="https://employee.uc.ac.id/index.php/file/get/sis/t_cp/multi/9b67effe-9ba4-11ed-b870-000d3ac6bafe_assignmentletter.png" TargetMode="External"/><Relationship Id="rId67" Type="http://schemas.openxmlformats.org/officeDocument/2006/relationships/hyperlink" Target="https://employee.uc.ac.id/index.php/file/get/sis/t_cp/4dc58190-a085-11ed-9278-000d3ac6bafe_documentation.jpg" TargetMode="External"/><Relationship Id="rId700" Type="http://schemas.openxmlformats.org/officeDocument/2006/relationships/hyperlink" Target="https://employee.uc.ac.id/index.php/file/get/sis/t_cp/multi/4a999b55-3400-11ed-9218-000d3ac6bafe_assignmentletter.pdf" TargetMode="External"/><Relationship Id="rId1123" Type="http://schemas.openxmlformats.org/officeDocument/2006/relationships/hyperlink" Target="https://www.instagram.com/p/CzJGe-HBSDv/?utm_sourc" TargetMode="External"/><Relationship Id="rId1330" Type="http://schemas.openxmlformats.org/officeDocument/2006/relationships/hyperlink" Target="https://employee.uc.ac.id/index.php/file/get/sis/t_cp/multi/2581dc63-f9cf-11ed-88da-000d3ac6bafe_documentation.png" TargetMode="External"/><Relationship Id="rId1428" Type="http://schemas.openxmlformats.org/officeDocument/2006/relationships/hyperlink" Target="https://employee.uc.ac.id/index.php/file/get/sis/t_cp/152de914-7489-11ee-bbde-000d3ac6bafe.jpg" TargetMode="External"/><Relationship Id="rId1635" Type="http://schemas.openxmlformats.org/officeDocument/2006/relationships/hyperlink" Target="https://employee.uc.ac.id/index.php/file/get/sis/t_cp/5f89adbc-b127-11ee-8fdd-000d3ac6bafe_surat_tugas.pdf" TargetMode="External"/><Relationship Id="rId283" Type="http://schemas.openxmlformats.org/officeDocument/2006/relationships/hyperlink" Target="https://employee.uc.ac.id/index.php/file/get/sis/t_cp/e947c294-78a3-11ee-a0ef-000d3ac6bafe_documentation.jpg" TargetMode="External"/><Relationship Id="rId490" Type="http://schemas.openxmlformats.org/officeDocument/2006/relationships/hyperlink" Target="https://employee.uc.ac.id/index.php/file/get/sis/t_cp/multi/44388237-9417-11ee-bd04-000d3ac6bafe_assignmentletter.png" TargetMode="External"/><Relationship Id="rId143" Type="http://schemas.openxmlformats.org/officeDocument/2006/relationships/hyperlink" Target="https://employee.uc.ac.id/index.php/file/get/sis/t_cp/multi/44388237-9417-11ee-bd04-000d3ac6bafe.png" TargetMode="External"/><Relationship Id="rId350" Type="http://schemas.openxmlformats.org/officeDocument/2006/relationships/hyperlink" Target="https://icoen.org/" TargetMode="External"/><Relationship Id="rId588" Type="http://schemas.openxmlformats.org/officeDocument/2006/relationships/hyperlink" Target="https://employee.uc.ac.id/index.php/file/get/sis/t_cp/931ed7ec-0602-11ee-9a40-000d3ac6bafe_assignmentletter.pdf" TargetMode="External"/><Relationship Id="rId795" Type="http://schemas.openxmlformats.org/officeDocument/2006/relationships/hyperlink" Target="https://employee.uc.ac.id/index.php/file/get/sis/t_cp/2cd9e2bf-1af7-11ee-bf52-000d3ac6bafe_assignmentletter.pdf" TargetMode="External"/><Relationship Id="rId9" Type="http://schemas.openxmlformats.org/officeDocument/2006/relationships/hyperlink" Target="https://employee.uc.ac.id/index.php/file/get/sis/t_cp/multi/44388237-9417-11ee-bd04-000d3ac6bafe.png" TargetMode="External"/><Relationship Id="rId210" Type="http://schemas.openxmlformats.org/officeDocument/2006/relationships/hyperlink" Target="https://employee.uc.ac.id/index.php/file/get/sis/t_cp/84d09a66-e8a4-11ed-81bd-000d3ac6bafe.jpg" TargetMode="External"/><Relationship Id="rId448" Type="http://schemas.openxmlformats.org/officeDocument/2006/relationships/hyperlink" Target="https://icoen.org/" TargetMode="External"/><Relationship Id="rId655" Type="http://schemas.openxmlformats.org/officeDocument/2006/relationships/hyperlink" Target="https://employee.uc.ac.id/index.php/file/get/sis/t_cp/bd688722-d7a7-11ee-ade0-000d3ac6bafe_assignmentletter.pdf" TargetMode="External"/><Relationship Id="rId862" Type="http://schemas.openxmlformats.org/officeDocument/2006/relationships/hyperlink" Target="https://atrium.ukdw.ac.id/index.php/jurnalarsitekt" TargetMode="External"/><Relationship Id="rId1078" Type="http://schemas.openxmlformats.org/officeDocument/2006/relationships/hyperlink" Target="https://employee.uc.ac.id/index.php/file/get/sis/t_cp/multi/c77a0b11-9336-11ee-859c-000d3ac6bafe_assignmentletter.png" TargetMode="External"/><Relationship Id="rId1285" Type="http://schemas.openxmlformats.org/officeDocument/2006/relationships/hyperlink" Target="https://employee.uc.ac.id/index.php/file/get/sis/t_cp/1adc2eba-f634-4719-a864-f9b991b64ea9_assignmentletter.pdf" TargetMode="External"/><Relationship Id="rId1492" Type="http://schemas.openxmlformats.org/officeDocument/2006/relationships/hyperlink" Target="https://employee.uc.ac.id/index.php/file/get/sis/t_cp/multi/9b67effe-9ba4-11ed-b870-000d3ac6bafe_assignmentletter.png"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jurnal.institutsunandoe.ac.id/index.php/ES" TargetMode="External"/><Relationship Id="rId2" Type="http://schemas.openxmlformats.org/officeDocument/2006/relationships/hyperlink" Target="http://ejournal.kopertais4.or.id/tapalkuda/index.p" TargetMode="External"/><Relationship Id="rId1" Type="http://schemas.openxmlformats.org/officeDocument/2006/relationships/hyperlink" Target="http://jurnal.itbsemarang.ac.id/index.php/JREA/art" TargetMode="External"/><Relationship Id="rId5" Type="http://schemas.openxmlformats.org/officeDocument/2006/relationships/table" Target="../tables/table1.xml"/><Relationship Id="rId4" Type="http://schemas.openxmlformats.org/officeDocument/2006/relationships/hyperlink" Target="https://journals.aserspublishing.eu/jemt/article/v" TargetMode="Externa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03F2D3-83A2-4806-9180-A5627DAAC5FE}">
  <dimension ref="A1:U761"/>
  <sheetViews>
    <sheetView workbookViewId="0"/>
  </sheetViews>
  <sheetFormatPr defaultColWidth="14.453125" defaultRowHeight="15" customHeight="1" x14ac:dyDescent="0.35"/>
  <cols>
    <col min="1" max="26" width="8.7265625" customWidth="1"/>
  </cols>
  <sheetData>
    <row r="1" spans="1:21" ht="14.25" customHeight="1" x14ac:dyDescent="0.3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row>
    <row r="2" spans="1:21" ht="14.25" customHeight="1" x14ac:dyDescent="0.35">
      <c r="A2" s="1" t="s">
        <v>21</v>
      </c>
      <c r="B2" s="1" t="s">
        <v>22</v>
      </c>
      <c r="C2" s="1" t="s">
        <v>23</v>
      </c>
      <c r="D2" s="1">
        <v>2022</v>
      </c>
      <c r="E2" s="1" t="s">
        <v>24</v>
      </c>
      <c r="F2" s="1" t="s">
        <v>25</v>
      </c>
      <c r="G2" s="1" t="s">
        <v>26</v>
      </c>
      <c r="H2" s="1">
        <v>20222</v>
      </c>
      <c r="I2" s="1" t="s">
        <v>24</v>
      </c>
      <c r="J2" s="1" t="s">
        <v>27</v>
      </c>
      <c r="K2" s="1" t="s">
        <v>28</v>
      </c>
      <c r="L2" s="1" t="s">
        <v>29</v>
      </c>
      <c r="M2" s="1" t="s">
        <v>30</v>
      </c>
      <c r="N2" s="1">
        <v>70</v>
      </c>
      <c r="O2" s="1">
        <v>1</v>
      </c>
      <c r="R2" s="2" t="s">
        <v>31</v>
      </c>
      <c r="S2" s="2" t="s">
        <v>32</v>
      </c>
      <c r="U2" s="1" t="s">
        <v>33</v>
      </c>
    </row>
    <row r="3" spans="1:21" ht="14.25" customHeight="1" x14ac:dyDescent="0.35">
      <c r="A3" s="1" t="s">
        <v>34</v>
      </c>
      <c r="B3" s="1" t="s">
        <v>35</v>
      </c>
      <c r="C3" s="1" t="s">
        <v>23</v>
      </c>
      <c r="D3" s="1">
        <v>2022</v>
      </c>
      <c r="E3" s="1" t="s">
        <v>24</v>
      </c>
      <c r="F3" s="1" t="s">
        <v>25</v>
      </c>
      <c r="G3" s="1" t="s">
        <v>26</v>
      </c>
      <c r="H3" s="1">
        <v>20222</v>
      </c>
      <c r="I3" s="1" t="s">
        <v>24</v>
      </c>
      <c r="J3" s="1" t="s">
        <v>27</v>
      </c>
      <c r="K3" s="1" t="s">
        <v>28</v>
      </c>
      <c r="L3" s="1" t="s">
        <v>29</v>
      </c>
      <c r="M3" s="1" t="s">
        <v>30</v>
      </c>
      <c r="N3" s="1">
        <v>70</v>
      </c>
      <c r="O3" s="1">
        <v>1</v>
      </c>
      <c r="R3" s="2" t="s">
        <v>31</v>
      </c>
      <c r="S3" s="2" t="s">
        <v>32</v>
      </c>
      <c r="U3" s="1" t="s">
        <v>33</v>
      </c>
    </row>
    <row r="4" spans="1:21" ht="14.25" customHeight="1" x14ac:dyDescent="0.35">
      <c r="A4" s="1" t="s">
        <v>36</v>
      </c>
      <c r="B4" s="1" t="s">
        <v>37</v>
      </c>
      <c r="C4" s="1" t="s">
        <v>23</v>
      </c>
      <c r="D4" s="1">
        <v>2022</v>
      </c>
      <c r="E4" s="1" t="s">
        <v>38</v>
      </c>
      <c r="F4" s="1" t="s">
        <v>39</v>
      </c>
      <c r="G4" s="1" t="s">
        <v>40</v>
      </c>
      <c r="H4" s="1">
        <v>20231</v>
      </c>
      <c r="J4" s="1" t="s">
        <v>41</v>
      </c>
      <c r="K4" s="1" t="s">
        <v>42</v>
      </c>
      <c r="L4" s="1" t="s">
        <v>43</v>
      </c>
      <c r="M4" s="1" t="s">
        <v>44</v>
      </c>
      <c r="O4" s="1">
        <v>15</v>
      </c>
      <c r="U4" s="1" t="s">
        <v>45</v>
      </c>
    </row>
    <row r="5" spans="1:21" ht="14.25" customHeight="1" x14ac:dyDescent="0.35">
      <c r="A5" s="1" t="s">
        <v>36</v>
      </c>
      <c r="B5" s="1" t="s">
        <v>37</v>
      </c>
      <c r="C5" s="1" t="s">
        <v>23</v>
      </c>
      <c r="D5" s="1">
        <v>2022</v>
      </c>
      <c r="E5" s="1" t="s">
        <v>46</v>
      </c>
      <c r="F5" s="1" t="s">
        <v>47</v>
      </c>
      <c r="G5" s="1" t="s">
        <v>48</v>
      </c>
      <c r="H5" s="1">
        <v>20232</v>
      </c>
      <c r="J5" s="1" t="s">
        <v>41</v>
      </c>
      <c r="K5" s="1" t="s">
        <v>42</v>
      </c>
      <c r="L5" s="1" t="s">
        <v>43</v>
      </c>
      <c r="M5" s="1" t="s">
        <v>44</v>
      </c>
      <c r="O5" s="1">
        <v>18</v>
      </c>
      <c r="U5" s="1" t="s">
        <v>45</v>
      </c>
    </row>
    <row r="6" spans="1:21" ht="14.25" customHeight="1" x14ac:dyDescent="0.35">
      <c r="A6" s="1" t="s">
        <v>49</v>
      </c>
      <c r="B6" s="1" t="s">
        <v>50</v>
      </c>
      <c r="C6" s="1" t="s">
        <v>23</v>
      </c>
      <c r="D6" s="1">
        <v>2022</v>
      </c>
      <c r="E6" s="1" t="s">
        <v>51</v>
      </c>
      <c r="F6" s="1" t="s">
        <v>52</v>
      </c>
      <c r="G6" s="1" t="s">
        <v>53</v>
      </c>
      <c r="H6" s="1">
        <v>20231</v>
      </c>
      <c r="I6" s="1" t="s">
        <v>54</v>
      </c>
      <c r="J6" s="1" t="s">
        <v>27</v>
      </c>
      <c r="K6" s="1" t="s">
        <v>55</v>
      </c>
      <c r="L6" s="1" t="s">
        <v>56</v>
      </c>
      <c r="M6" s="1" t="s">
        <v>44</v>
      </c>
      <c r="N6" s="1">
        <v>500</v>
      </c>
      <c r="O6" s="1">
        <v>10</v>
      </c>
      <c r="P6" s="2" t="s">
        <v>57</v>
      </c>
      <c r="Q6" s="2" t="s">
        <v>58</v>
      </c>
      <c r="R6" s="2" t="s">
        <v>59</v>
      </c>
      <c r="U6" s="1" t="s">
        <v>60</v>
      </c>
    </row>
    <row r="7" spans="1:21" ht="14.25" customHeight="1" x14ac:dyDescent="0.35">
      <c r="A7" s="1" t="s">
        <v>61</v>
      </c>
      <c r="B7" s="1" t="s">
        <v>62</v>
      </c>
      <c r="C7" s="1" t="s">
        <v>23</v>
      </c>
      <c r="D7" s="1">
        <v>2022</v>
      </c>
      <c r="E7" s="1" t="s">
        <v>51</v>
      </c>
      <c r="F7" s="1" t="s">
        <v>52</v>
      </c>
      <c r="G7" s="1" t="s">
        <v>53</v>
      </c>
      <c r="H7" s="1">
        <v>20231</v>
      </c>
      <c r="I7" s="1" t="s">
        <v>54</v>
      </c>
      <c r="J7" s="1" t="s">
        <v>27</v>
      </c>
      <c r="K7" s="1" t="s">
        <v>55</v>
      </c>
      <c r="L7" s="1" t="s">
        <v>56</v>
      </c>
      <c r="M7" s="1" t="s">
        <v>44</v>
      </c>
      <c r="N7" s="1">
        <v>500</v>
      </c>
      <c r="O7" s="1">
        <v>10</v>
      </c>
      <c r="P7" s="2" t="s">
        <v>57</v>
      </c>
      <c r="Q7" s="2" t="s">
        <v>58</v>
      </c>
      <c r="R7" s="2" t="s">
        <v>59</v>
      </c>
      <c r="U7" s="1" t="s">
        <v>60</v>
      </c>
    </row>
    <row r="8" spans="1:21" ht="14.25" customHeight="1" x14ac:dyDescent="0.35">
      <c r="A8" s="1" t="s">
        <v>63</v>
      </c>
      <c r="B8" s="1" t="s">
        <v>64</v>
      </c>
      <c r="C8" s="1" t="s">
        <v>23</v>
      </c>
      <c r="D8" s="1">
        <v>2022</v>
      </c>
      <c r="E8" s="1" t="s">
        <v>65</v>
      </c>
      <c r="F8" s="1" t="s">
        <v>66</v>
      </c>
      <c r="G8" s="1" t="s">
        <v>67</v>
      </c>
      <c r="H8" s="1">
        <v>20222</v>
      </c>
      <c r="I8" s="1" t="s">
        <v>68</v>
      </c>
      <c r="J8" s="1" t="s">
        <v>27</v>
      </c>
      <c r="K8" s="1" t="s">
        <v>28</v>
      </c>
      <c r="L8" s="1" t="s">
        <v>29</v>
      </c>
      <c r="M8" s="1" t="s">
        <v>44</v>
      </c>
      <c r="N8" s="1">
        <v>30</v>
      </c>
      <c r="O8" s="1">
        <v>10</v>
      </c>
      <c r="R8" s="2" t="s">
        <v>69</v>
      </c>
      <c r="S8" s="2" t="s">
        <v>70</v>
      </c>
      <c r="U8" s="1" t="s">
        <v>71</v>
      </c>
    </row>
    <row r="9" spans="1:21" ht="14.25" customHeight="1" x14ac:dyDescent="0.35">
      <c r="A9" s="1" t="s">
        <v>72</v>
      </c>
      <c r="B9" s="1" t="s">
        <v>73</v>
      </c>
      <c r="C9" s="1" t="s">
        <v>23</v>
      </c>
      <c r="D9" s="1">
        <v>2022</v>
      </c>
      <c r="E9" s="1" t="s">
        <v>51</v>
      </c>
      <c r="F9" s="1" t="s">
        <v>52</v>
      </c>
      <c r="G9" s="1" t="s">
        <v>53</v>
      </c>
      <c r="H9" s="1">
        <v>20231</v>
      </c>
      <c r="I9" s="1" t="s">
        <v>54</v>
      </c>
      <c r="J9" s="1" t="s">
        <v>27</v>
      </c>
      <c r="K9" s="1" t="s">
        <v>55</v>
      </c>
      <c r="L9" s="1" t="s">
        <v>56</v>
      </c>
      <c r="M9" s="1" t="s">
        <v>44</v>
      </c>
      <c r="N9" s="1">
        <v>500</v>
      </c>
      <c r="O9" s="1">
        <v>10</v>
      </c>
      <c r="P9" s="2" t="s">
        <v>57</v>
      </c>
      <c r="Q9" s="2" t="s">
        <v>58</v>
      </c>
      <c r="R9" s="2" t="s">
        <v>59</v>
      </c>
      <c r="U9" s="1" t="s">
        <v>60</v>
      </c>
    </row>
    <row r="10" spans="1:21" ht="14.25" customHeight="1" x14ac:dyDescent="0.35">
      <c r="A10" s="1" t="s">
        <v>72</v>
      </c>
      <c r="B10" s="1" t="s">
        <v>73</v>
      </c>
      <c r="C10" s="1" t="s">
        <v>23</v>
      </c>
      <c r="D10" s="1">
        <v>2022</v>
      </c>
      <c r="E10" s="1" t="s">
        <v>74</v>
      </c>
      <c r="F10" s="1" t="s">
        <v>75</v>
      </c>
      <c r="G10" s="1" t="s">
        <v>75</v>
      </c>
      <c r="H10" s="1">
        <v>20232</v>
      </c>
      <c r="I10" s="1" t="s">
        <v>76</v>
      </c>
      <c r="J10" s="1" t="s">
        <v>27</v>
      </c>
      <c r="K10" s="1" t="s">
        <v>55</v>
      </c>
      <c r="L10" s="1" t="s">
        <v>29</v>
      </c>
      <c r="M10" s="1" t="s">
        <v>30</v>
      </c>
      <c r="N10" s="1">
        <v>60</v>
      </c>
      <c r="O10" s="1">
        <v>10</v>
      </c>
      <c r="Q10" s="2" t="s">
        <v>77</v>
      </c>
      <c r="U10" s="1" t="s">
        <v>78</v>
      </c>
    </row>
    <row r="11" spans="1:21" ht="14.25" customHeight="1" x14ac:dyDescent="0.35">
      <c r="A11" s="1" t="s">
        <v>79</v>
      </c>
      <c r="B11" s="1" t="s">
        <v>80</v>
      </c>
      <c r="C11" s="1" t="s">
        <v>23</v>
      </c>
      <c r="D11" s="1">
        <v>2022</v>
      </c>
      <c r="E11" s="1" t="s">
        <v>81</v>
      </c>
      <c r="F11" s="1" t="s">
        <v>82</v>
      </c>
      <c r="G11" s="1" t="s">
        <v>83</v>
      </c>
      <c r="H11" s="1">
        <v>20222</v>
      </c>
      <c r="I11" s="1" t="s">
        <v>84</v>
      </c>
      <c r="J11" s="1" t="s">
        <v>27</v>
      </c>
      <c r="K11" s="1" t="s">
        <v>85</v>
      </c>
      <c r="L11" s="1" t="s">
        <v>86</v>
      </c>
      <c r="M11" s="1" t="s">
        <v>44</v>
      </c>
      <c r="N11" s="1">
        <v>58</v>
      </c>
      <c r="O11" s="1">
        <v>15</v>
      </c>
      <c r="Q11" s="2" t="s">
        <v>87</v>
      </c>
      <c r="R11" s="2" t="s">
        <v>88</v>
      </c>
      <c r="T11" s="2" t="s">
        <v>89</v>
      </c>
      <c r="U11" s="1" t="s">
        <v>90</v>
      </c>
    </row>
    <row r="12" spans="1:21" ht="14.25" customHeight="1" x14ac:dyDescent="0.35">
      <c r="A12" s="1" t="s">
        <v>79</v>
      </c>
      <c r="B12" s="1" t="s">
        <v>80</v>
      </c>
      <c r="C12" s="1" t="s">
        <v>23</v>
      </c>
      <c r="D12" s="1">
        <v>2022</v>
      </c>
      <c r="E12" s="1" t="s">
        <v>91</v>
      </c>
      <c r="F12" s="1" t="s">
        <v>92</v>
      </c>
      <c r="G12" s="1" t="s">
        <v>92</v>
      </c>
      <c r="H12" s="1">
        <v>20222</v>
      </c>
      <c r="I12" s="1" t="s">
        <v>93</v>
      </c>
      <c r="J12" s="1" t="s">
        <v>27</v>
      </c>
      <c r="K12" s="1" t="s">
        <v>55</v>
      </c>
      <c r="L12" s="1" t="s">
        <v>29</v>
      </c>
      <c r="M12" s="1" t="s">
        <v>44</v>
      </c>
      <c r="N12" s="1">
        <v>150</v>
      </c>
      <c r="O12" s="1">
        <v>10</v>
      </c>
      <c r="Q12" s="2" t="s">
        <v>94</v>
      </c>
      <c r="U12" s="1" t="s">
        <v>95</v>
      </c>
    </row>
    <row r="13" spans="1:21" ht="14.25" customHeight="1" x14ac:dyDescent="0.35">
      <c r="A13" s="1" t="s">
        <v>79</v>
      </c>
      <c r="B13" s="1" t="s">
        <v>80</v>
      </c>
      <c r="C13" s="1" t="s">
        <v>23</v>
      </c>
      <c r="D13" s="1">
        <v>2022</v>
      </c>
      <c r="E13" s="1" t="s">
        <v>96</v>
      </c>
      <c r="F13" s="1" t="s">
        <v>97</v>
      </c>
      <c r="G13" s="1" t="s">
        <v>98</v>
      </c>
      <c r="H13" s="1">
        <v>20222</v>
      </c>
      <c r="J13" s="1" t="s">
        <v>27</v>
      </c>
      <c r="K13" s="1" t="s">
        <v>28</v>
      </c>
      <c r="L13" s="1" t="s">
        <v>56</v>
      </c>
      <c r="M13" s="1" t="s">
        <v>44</v>
      </c>
      <c r="N13" s="1">
        <v>100</v>
      </c>
      <c r="O13" s="1">
        <v>16</v>
      </c>
      <c r="R13" s="2" t="s">
        <v>99</v>
      </c>
      <c r="S13" s="2" t="s">
        <v>100</v>
      </c>
      <c r="U13" s="1" t="s">
        <v>101</v>
      </c>
    </row>
    <row r="14" spans="1:21" ht="14.25" customHeight="1" x14ac:dyDescent="0.35">
      <c r="A14" s="1" t="s">
        <v>79</v>
      </c>
      <c r="B14" s="1" t="s">
        <v>80</v>
      </c>
      <c r="C14" s="1" t="s">
        <v>23</v>
      </c>
      <c r="D14" s="1">
        <v>2022</v>
      </c>
      <c r="E14" s="1" t="s">
        <v>51</v>
      </c>
      <c r="F14" s="1" t="s">
        <v>52</v>
      </c>
      <c r="G14" s="1" t="s">
        <v>53</v>
      </c>
      <c r="H14" s="1">
        <v>20231</v>
      </c>
      <c r="I14" s="1" t="s">
        <v>54</v>
      </c>
      <c r="J14" s="1" t="s">
        <v>27</v>
      </c>
      <c r="K14" s="1" t="s">
        <v>55</v>
      </c>
      <c r="L14" s="1" t="s">
        <v>56</v>
      </c>
      <c r="M14" s="1" t="s">
        <v>44</v>
      </c>
      <c r="N14" s="1">
        <v>500</v>
      </c>
      <c r="O14" s="1">
        <v>10</v>
      </c>
      <c r="P14" s="2" t="s">
        <v>57</v>
      </c>
      <c r="Q14" s="2" t="s">
        <v>58</v>
      </c>
      <c r="R14" s="2" t="s">
        <v>59</v>
      </c>
      <c r="U14" s="1" t="s">
        <v>60</v>
      </c>
    </row>
    <row r="15" spans="1:21" ht="14.25" customHeight="1" x14ac:dyDescent="0.35">
      <c r="A15" s="1" t="s">
        <v>79</v>
      </c>
      <c r="B15" s="1" t="s">
        <v>80</v>
      </c>
      <c r="C15" s="1" t="s">
        <v>23</v>
      </c>
      <c r="D15" s="1">
        <v>2022</v>
      </c>
      <c r="E15" s="1" t="s">
        <v>102</v>
      </c>
      <c r="F15" s="1" t="s">
        <v>103</v>
      </c>
      <c r="G15" s="1" t="s">
        <v>104</v>
      </c>
      <c r="H15" s="1">
        <v>20232</v>
      </c>
      <c r="I15" s="1" t="s">
        <v>102</v>
      </c>
      <c r="J15" s="1" t="s">
        <v>27</v>
      </c>
      <c r="K15" s="1" t="s">
        <v>105</v>
      </c>
      <c r="L15" s="1" t="s">
        <v>86</v>
      </c>
      <c r="M15" s="1" t="s">
        <v>44</v>
      </c>
      <c r="O15" s="1">
        <v>20</v>
      </c>
      <c r="P15" s="2" t="s">
        <v>106</v>
      </c>
      <c r="Q15" s="2" t="s">
        <v>107</v>
      </c>
      <c r="R15" s="2" t="s">
        <v>108</v>
      </c>
      <c r="T15" s="2" t="s">
        <v>109</v>
      </c>
      <c r="U15" s="1" t="s">
        <v>110</v>
      </c>
    </row>
    <row r="16" spans="1:21" ht="14.25" customHeight="1" x14ac:dyDescent="0.35">
      <c r="A16" s="1" t="s">
        <v>111</v>
      </c>
      <c r="B16" s="1" t="s">
        <v>112</v>
      </c>
      <c r="C16" s="1" t="s">
        <v>23</v>
      </c>
      <c r="D16" s="1">
        <v>2022</v>
      </c>
      <c r="E16" s="1" t="s">
        <v>51</v>
      </c>
      <c r="F16" s="1" t="s">
        <v>52</v>
      </c>
      <c r="G16" s="1" t="s">
        <v>53</v>
      </c>
      <c r="H16" s="1">
        <v>20231</v>
      </c>
      <c r="I16" s="1" t="s">
        <v>54</v>
      </c>
      <c r="J16" s="1" t="s">
        <v>27</v>
      </c>
      <c r="K16" s="1" t="s">
        <v>55</v>
      </c>
      <c r="L16" s="1" t="s">
        <v>56</v>
      </c>
      <c r="M16" s="1" t="s">
        <v>44</v>
      </c>
      <c r="N16" s="1">
        <v>500</v>
      </c>
      <c r="O16" s="1">
        <v>10</v>
      </c>
      <c r="P16" s="2" t="s">
        <v>57</v>
      </c>
      <c r="Q16" s="2" t="s">
        <v>58</v>
      </c>
      <c r="R16" s="2" t="s">
        <v>59</v>
      </c>
      <c r="U16" s="1" t="s">
        <v>60</v>
      </c>
    </row>
    <row r="17" spans="1:21" ht="14.25" customHeight="1" x14ac:dyDescent="0.35">
      <c r="A17" s="1" t="s">
        <v>111</v>
      </c>
      <c r="B17" s="1" t="s">
        <v>112</v>
      </c>
      <c r="C17" s="1" t="s">
        <v>23</v>
      </c>
      <c r="D17" s="1">
        <v>2022</v>
      </c>
      <c r="E17" s="1" t="s">
        <v>113</v>
      </c>
      <c r="F17" s="1" t="s">
        <v>114</v>
      </c>
      <c r="G17" s="1" t="s">
        <v>114</v>
      </c>
      <c r="H17" s="1">
        <v>20231</v>
      </c>
      <c r="I17" s="1" t="s">
        <v>115</v>
      </c>
      <c r="J17" s="1" t="s">
        <v>27</v>
      </c>
      <c r="K17" s="1" t="s">
        <v>28</v>
      </c>
      <c r="L17" s="1" t="s">
        <v>116</v>
      </c>
      <c r="M17" s="1" t="s">
        <v>30</v>
      </c>
      <c r="N17" s="1">
        <v>9</v>
      </c>
      <c r="O17" s="1">
        <v>7</v>
      </c>
      <c r="R17" s="2" t="s">
        <v>117</v>
      </c>
      <c r="S17" s="2" t="s">
        <v>118</v>
      </c>
      <c r="U17" s="1" t="s">
        <v>119</v>
      </c>
    </row>
    <row r="18" spans="1:21" ht="14.25" customHeight="1" x14ac:dyDescent="0.35">
      <c r="A18" s="1" t="s">
        <v>120</v>
      </c>
      <c r="B18" s="1" t="s">
        <v>121</v>
      </c>
      <c r="C18" s="1" t="s">
        <v>23</v>
      </c>
      <c r="D18" s="1">
        <v>2022</v>
      </c>
      <c r="E18" s="1" t="s">
        <v>122</v>
      </c>
      <c r="F18" s="1" t="s">
        <v>123</v>
      </c>
      <c r="G18" s="1" t="s">
        <v>124</v>
      </c>
      <c r="H18" s="1">
        <v>20221</v>
      </c>
      <c r="I18" s="1" t="s">
        <v>125</v>
      </c>
      <c r="J18" s="1" t="s">
        <v>27</v>
      </c>
      <c r="K18" s="1" t="s">
        <v>126</v>
      </c>
      <c r="L18" s="1" t="s">
        <v>86</v>
      </c>
      <c r="M18" s="1" t="s">
        <v>44</v>
      </c>
      <c r="N18" s="1">
        <v>71</v>
      </c>
      <c r="O18" s="1">
        <v>25</v>
      </c>
      <c r="P18" s="1" t="s">
        <v>127</v>
      </c>
      <c r="Q18" s="2" t="s">
        <v>128</v>
      </c>
      <c r="R18" s="2" t="s">
        <v>129</v>
      </c>
      <c r="T18" s="2" t="s">
        <v>130</v>
      </c>
      <c r="U18" s="1" t="s">
        <v>131</v>
      </c>
    </row>
    <row r="19" spans="1:21" ht="14.25" customHeight="1" x14ac:dyDescent="0.35">
      <c r="A19" s="1" t="s">
        <v>120</v>
      </c>
      <c r="B19" s="1" t="s">
        <v>121</v>
      </c>
      <c r="C19" s="1" t="s">
        <v>23</v>
      </c>
      <c r="D19" s="1">
        <v>2022</v>
      </c>
      <c r="E19" s="1" t="s">
        <v>132</v>
      </c>
      <c r="F19" s="1" t="s">
        <v>133</v>
      </c>
      <c r="G19" s="1" t="s">
        <v>134</v>
      </c>
      <c r="H19" s="1">
        <v>20222</v>
      </c>
      <c r="I19" s="1" t="s">
        <v>135</v>
      </c>
      <c r="J19" s="1" t="s">
        <v>27</v>
      </c>
      <c r="K19" s="1" t="s">
        <v>55</v>
      </c>
      <c r="L19" s="1" t="s">
        <v>56</v>
      </c>
      <c r="M19" s="1" t="s">
        <v>44</v>
      </c>
      <c r="N19" s="1">
        <v>437</v>
      </c>
      <c r="O19" s="1">
        <v>20</v>
      </c>
      <c r="P19" s="2" t="s">
        <v>136</v>
      </c>
      <c r="Q19" s="2" t="s">
        <v>137</v>
      </c>
      <c r="U19" s="1" t="s">
        <v>138</v>
      </c>
    </row>
    <row r="20" spans="1:21" ht="14.25" customHeight="1" x14ac:dyDescent="0.35">
      <c r="A20" s="1" t="s">
        <v>139</v>
      </c>
      <c r="B20" s="1" t="s">
        <v>140</v>
      </c>
      <c r="C20" s="1" t="s">
        <v>23</v>
      </c>
      <c r="D20" s="1">
        <v>2022</v>
      </c>
      <c r="E20" s="1" t="s">
        <v>51</v>
      </c>
      <c r="F20" s="1" t="s">
        <v>52</v>
      </c>
      <c r="G20" s="1" t="s">
        <v>53</v>
      </c>
      <c r="H20" s="1">
        <v>20231</v>
      </c>
      <c r="I20" s="1" t="s">
        <v>54</v>
      </c>
      <c r="J20" s="1" t="s">
        <v>27</v>
      </c>
      <c r="K20" s="1" t="s">
        <v>55</v>
      </c>
      <c r="L20" s="1" t="s">
        <v>56</v>
      </c>
      <c r="M20" s="1" t="s">
        <v>44</v>
      </c>
      <c r="N20" s="1">
        <v>500</v>
      </c>
      <c r="O20" s="1">
        <v>10</v>
      </c>
      <c r="P20" s="2" t="s">
        <v>57</v>
      </c>
      <c r="Q20" s="2" t="s">
        <v>58</v>
      </c>
      <c r="R20" s="2" t="s">
        <v>59</v>
      </c>
      <c r="U20" s="1" t="s">
        <v>60</v>
      </c>
    </row>
    <row r="21" spans="1:21" ht="14.25" customHeight="1" x14ac:dyDescent="0.35">
      <c r="A21" s="1" t="s">
        <v>139</v>
      </c>
      <c r="B21" s="1" t="s">
        <v>140</v>
      </c>
      <c r="C21" s="1" t="s">
        <v>23</v>
      </c>
      <c r="D21" s="1">
        <v>2022</v>
      </c>
      <c r="E21" s="1" t="s">
        <v>141</v>
      </c>
      <c r="F21" s="1" t="s">
        <v>114</v>
      </c>
      <c r="G21" s="1" t="s">
        <v>114</v>
      </c>
      <c r="H21" s="1">
        <v>20231</v>
      </c>
      <c r="I21" s="1" t="s">
        <v>142</v>
      </c>
      <c r="J21" s="1" t="s">
        <v>27</v>
      </c>
      <c r="K21" s="1" t="s">
        <v>28</v>
      </c>
      <c r="L21" s="1" t="s">
        <v>116</v>
      </c>
      <c r="M21" s="1" t="s">
        <v>44</v>
      </c>
      <c r="N21" s="1">
        <v>11</v>
      </c>
      <c r="O21" s="1">
        <v>7</v>
      </c>
      <c r="R21" s="2" t="s">
        <v>143</v>
      </c>
      <c r="U21" s="1" t="s">
        <v>144</v>
      </c>
    </row>
    <row r="22" spans="1:21" ht="14.25" customHeight="1" x14ac:dyDescent="0.35">
      <c r="A22" s="1" t="s">
        <v>145</v>
      </c>
      <c r="B22" s="1" t="s">
        <v>146</v>
      </c>
      <c r="C22" s="1" t="s">
        <v>23</v>
      </c>
      <c r="D22" s="1">
        <v>2022</v>
      </c>
      <c r="E22" s="1" t="s">
        <v>147</v>
      </c>
      <c r="F22" s="1" t="s">
        <v>148</v>
      </c>
      <c r="G22" s="1" t="s">
        <v>149</v>
      </c>
      <c r="H22" s="1">
        <v>20222</v>
      </c>
      <c r="I22" s="1" t="s">
        <v>150</v>
      </c>
      <c r="J22" s="1" t="s">
        <v>27</v>
      </c>
      <c r="K22" s="1" t="s">
        <v>85</v>
      </c>
      <c r="L22" s="1" t="s">
        <v>86</v>
      </c>
      <c r="M22" s="1" t="s">
        <v>30</v>
      </c>
      <c r="N22" s="1">
        <v>450</v>
      </c>
      <c r="O22" s="1">
        <v>15</v>
      </c>
      <c r="P22" s="2" t="s">
        <v>151</v>
      </c>
      <c r="Q22" s="2" t="s">
        <v>152</v>
      </c>
      <c r="R22" s="2" t="s">
        <v>153</v>
      </c>
      <c r="T22" s="2" t="s">
        <v>154</v>
      </c>
      <c r="U22" s="1" t="s">
        <v>155</v>
      </c>
    </row>
    <row r="23" spans="1:21" ht="14.25" customHeight="1" x14ac:dyDescent="0.35">
      <c r="A23" s="1" t="s">
        <v>145</v>
      </c>
      <c r="B23" s="1" t="s">
        <v>146</v>
      </c>
      <c r="C23" s="1" t="s">
        <v>23</v>
      </c>
      <c r="D23" s="1">
        <v>2022</v>
      </c>
      <c r="E23" s="1" t="s">
        <v>51</v>
      </c>
      <c r="F23" s="1" t="s">
        <v>52</v>
      </c>
      <c r="G23" s="1" t="s">
        <v>53</v>
      </c>
      <c r="H23" s="1">
        <v>20231</v>
      </c>
      <c r="I23" s="1" t="s">
        <v>54</v>
      </c>
      <c r="J23" s="1" t="s">
        <v>27</v>
      </c>
      <c r="K23" s="1" t="s">
        <v>55</v>
      </c>
      <c r="L23" s="1" t="s">
        <v>56</v>
      </c>
      <c r="M23" s="1" t="s">
        <v>44</v>
      </c>
      <c r="N23" s="1">
        <v>500</v>
      </c>
      <c r="O23" s="1">
        <v>10</v>
      </c>
      <c r="P23" s="2" t="s">
        <v>57</v>
      </c>
      <c r="Q23" s="2" t="s">
        <v>58</v>
      </c>
      <c r="R23" s="2" t="s">
        <v>59</v>
      </c>
      <c r="U23" s="1" t="s">
        <v>60</v>
      </c>
    </row>
    <row r="24" spans="1:21" ht="14.25" customHeight="1" x14ac:dyDescent="0.35">
      <c r="A24" s="1" t="s">
        <v>156</v>
      </c>
      <c r="B24" s="1" t="s">
        <v>157</v>
      </c>
      <c r="C24" s="1" t="s">
        <v>23</v>
      </c>
      <c r="D24" s="1">
        <v>2022</v>
      </c>
      <c r="E24" s="1" t="s">
        <v>51</v>
      </c>
      <c r="F24" s="1" t="s">
        <v>52</v>
      </c>
      <c r="G24" s="1" t="s">
        <v>53</v>
      </c>
      <c r="H24" s="1">
        <v>20231</v>
      </c>
      <c r="I24" s="1" t="s">
        <v>54</v>
      </c>
      <c r="J24" s="1" t="s">
        <v>27</v>
      </c>
      <c r="K24" s="1" t="s">
        <v>55</v>
      </c>
      <c r="L24" s="1" t="s">
        <v>56</v>
      </c>
      <c r="M24" s="1" t="s">
        <v>44</v>
      </c>
      <c r="N24" s="1">
        <v>500</v>
      </c>
      <c r="O24" s="1">
        <v>10</v>
      </c>
      <c r="P24" s="2" t="s">
        <v>57</v>
      </c>
      <c r="Q24" s="2" t="s">
        <v>58</v>
      </c>
      <c r="R24" s="2" t="s">
        <v>59</v>
      </c>
      <c r="U24" s="1" t="s">
        <v>60</v>
      </c>
    </row>
    <row r="25" spans="1:21" ht="14.25" customHeight="1" x14ac:dyDescent="0.35">
      <c r="A25" s="1" t="s">
        <v>158</v>
      </c>
      <c r="B25" s="1" t="s">
        <v>159</v>
      </c>
      <c r="C25" s="1" t="s">
        <v>23</v>
      </c>
      <c r="D25" s="1">
        <v>2022</v>
      </c>
      <c r="E25" s="1" t="s">
        <v>51</v>
      </c>
      <c r="F25" s="1" t="s">
        <v>52</v>
      </c>
      <c r="G25" s="1" t="s">
        <v>53</v>
      </c>
      <c r="H25" s="1">
        <v>20231</v>
      </c>
      <c r="I25" s="1" t="s">
        <v>54</v>
      </c>
      <c r="J25" s="1" t="s">
        <v>27</v>
      </c>
      <c r="K25" s="1" t="s">
        <v>55</v>
      </c>
      <c r="L25" s="1" t="s">
        <v>56</v>
      </c>
      <c r="M25" s="1" t="s">
        <v>44</v>
      </c>
      <c r="N25" s="1">
        <v>500</v>
      </c>
      <c r="O25" s="1">
        <v>10</v>
      </c>
      <c r="P25" s="2" t="s">
        <v>57</v>
      </c>
      <c r="Q25" s="2" t="s">
        <v>58</v>
      </c>
      <c r="R25" s="2" t="s">
        <v>59</v>
      </c>
      <c r="U25" s="1" t="s">
        <v>60</v>
      </c>
    </row>
    <row r="26" spans="1:21" ht="14.25" customHeight="1" x14ac:dyDescent="0.35">
      <c r="A26" s="1" t="s">
        <v>158</v>
      </c>
      <c r="B26" s="1" t="s">
        <v>159</v>
      </c>
      <c r="C26" s="1" t="s">
        <v>23</v>
      </c>
      <c r="D26" s="1">
        <v>2022</v>
      </c>
      <c r="E26" s="1" t="s">
        <v>160</v>
      </c>
      <c r="F26" s="1" t="s">
        <v>53</v>
      </c>
      <c r="G26" s="1" t="s">
        <v>161</v>
      </c>
      <c r="H26" s="1">
        <v>20231</v>
      </c>
      <c r="I26" s="1" t="s">
        <v>160</v>
      </c>
      <c r="J26" s="1" t="s">
        <v>27</v>
      </c>
      <c r="K26" s="1" t="s">
        <v>126</v>
      </c>
      <c r="L26" s="1" t="s">
        <v>56</v>
      </c>
      <c r="M26" s="1" t="s">
        <v>30</v>
      </c>
      <c r="O26" s="1">
        <v>30</v>
      </c>
      <c r="P26" s="2" t="s">
        <v>162</v>
      </c>
      <c r="Q26" s="2" t="s">
        <v>163</v>
      </c>
      <c r="R26" s="2" t="s">
        <v>164</v>
      </c>
      <c r="T26" s="2" t="s">
        <v>165</v>
      </c>
      <c r="U26" s="1" t="s">
        <v>166</v>
      </c>
    </row>
    <row r="27" spans="1:21" ht="14.25" customHeight="1" x14ac:dyDescent="0.35">
      <c r="A27" s="1" t="s">
        <v>158</v>
      </c>
      <c r="B27" s="1" t="s">
        <v>159</v>
      </c>
      <c r="C27" s="1" t="s">
        <v>23</v>
      </c>
      <c r="D27" s="1">
        <v>2022</v>
      </c>
      <c r="E27" s="1" t="s">
        <v>167</v>
      </c>
      <c r="F27" s="1" t="s">
        <v>75</v>
      </c>
      <c r="G27" s="1" t="s">
        <v>75</v>
      </c>
      <c r="H27" s="1">
        <v>20232</v>
      </c>
      <c r="I27" s="1" t="s">
        <v>168</v>
      </c>
      <c r="J27" s="1" t="s">
        <v>27</v>
      </c>
      <c r="K27" s="1" t="s">
        <v>55</v>
      </c>
      <c r="L27" s="1" t="s">
        <v>29</v>
      </c>
      <c r="M27" s="1" t="s">
        <v>30</v>
      </c>
      <c r="N27" s="1">
        <v>5</v>
      </c>
      <c r="O27" s="1">
        <v>10</v>
      </c>
      <c r="Q27" s="2" t="s">
        <v>169</v>
      </c>
      <c r="U27" s="1" t="s">
        <v>170</v>
      </c>
    </row>
    <row r="28" spans="1:21" ht="14.25" customHeight="1" x14ac:dyDescent="0.35">
      <c r="A28" s="1" t="s">
        <v>171</v>
      </c>
      <c r="B28" s="1" t="s">
        <v>172</v>
      </c>
      <c r="C28" s="1" t="s">
        <v>23</v>
      </c>
      <c r="D28" s="1">
        <v>2022</v>
      </c>
      <c r="E28" s="1" t="s">
        <v>173</v>
      </c>
      <c r="F28" s="1" t="s">
        <v>174</v>
      </c>
      <c r="G28" s="1" t="s">
        <v>175</v>
      </c>
      <c r="H28" s="1">
        <v>20222</v>
      </c>
      <c r="I28" s="1" t="s">
        <v>176</v>
      </c>
      <c r="J28" s="1" t="s">
        <v>27</v>
      </c>
      <c r="K28" s="1" t="s">
        <v>28</v>
      </c>
      <c r="L28" s="1" t="s">
        <v>86</v>
      </c>
      <c r="M28" s="1" t="s">
        <v>44</v>
      </c>
      <c r="N28" s="1">
        <v>28</v>
      </c>
      <c r="O28" s="1">
        <v>10</v>
      </c>
      <c r="Q28" s="2" t="s">
        <v>177</v>
      </c>
      <c r="R28" s="2" t="s">
        <v>178</v>
      </c>
      <c r="S28" s="2" t="s">
        <v>179</v>
      </c>
      <c r="U28" s="1" t="s">
        <v>180</v>
      </c>
    </row>
    <row r="29" spans="1:21" ht="14.25" customHeight="1" x14ac:dyDescent="0.35">
      <c r="A29" s="1" t="s">
        <v>181</v>
      </c>
      <c r="B29" s="1" t="s">
        <v>182</v>
      </c>
      <c r="C29" s="1" t="s">
        <v>23</v>
      </c>
      <c r="D29" s="1">
        <v>2022</v>
      </c>
      <c r="E29" s="1" t="s">
        <v>183</v>
      </c>
      <c r="F29" s="1" t="s">
        <v>184</v>
      </c>
      <c r="G29" s="1" t="s">
        <v>184</v>
      </c>
      <c r="H29" s="1">
        <v>20221</v>
      </c>
      <c r="I29" s="1" t="s">
        <v>185</v>
      </c>
      <c r="J29" s="1" t="s">
        <v>27</v>
      </c>
      <c r="K29" s="1" t="s">
        <v>85</v>
      </c>
      <c r="L29" s="1" t="s">
        <v>86</v>
      </c>
      <c r="M29" s="1" t="s">
        <v>44</v>
      </c>
      <c r="N29" s="1">
        <v>160</v>
      </c>
      <c r="O29" s="1">
        <v>15</v>
      </c>
      <c r="Q29" s="2" t="s">
        <v>186</v>
      </c>
      <c r="R29" s="2" t="s">
        <v>187</v>
      </c>
      <c r="T29" s="2" t="s">
        <v>188</v>
      </c>
      <c r="U29" s="1" t="s">
        <v>189</v>
      </c>
    </row>
    <row r="30" spans="1:21" ht="14.25" customHeight="1" x14ac:dyDescent="0.35">
      <c r="A30" s="1" t="s">
        <v>181</v>
      </c>
      <c r="B30" s="1" t="s">
        <v>182</v>
      </c>
      <c r="C30" s="1" t="s">
        <v>23</v>
      </c>
      <c r="D30" s="1">
        <v>2022</v>
      </c>
      <c r="E30" s="1" t="s">
        <v>190</v>
      </c>
      <c r="F30" s="1" t="s">
        <v>191</v>
      </c>
      <c r="G30" s="1" t="s">
        <v>191</v>
      </c>
      <c r="H30" s="1">
        <v>20222</v>
      </c>
      <c r="I30" s="1" t="s">
        <v>192</v>
      </c>
      <c r="J30" s="1" t="s">
        <v>27</v>
      </c>
      <c r="K30" s="1" t="s">
        <v>105</v>
      </c>
      <c r="L30" s="1" t="s">
        <v>86</v>
      </c>
      <c r="M30" s="1" t="s">
        <v>44</v>
      </c>
      <c r="N30" s="1">
        <v>170</v>
      </c>
      <c r="O30" s="1">
        <v>20</v>
      </c>
      <c r="Q30" s="2" t="s">
        <v>193</v>
      </c>
      <c r="R30" s="2" t="s">
        <v>194</v>
      </c>
      <c r="T30" s="2" t="s">
        <v>195</v>
      </c>
      <c r="U30" s="1" t="s">
        <v>196</v>
      </c>
    </row>
    <row r="31" spans="1:21" ht="14.25" customHeight="1" x14ac:dyDescent="0.35">
      <c r="A31" s="1" t="s">
        <v>181</v>
      </c>
      <c r="B31" s="1" t="s">
        <v>182</v>
      </c>
      <c r="C31" s="1" t="s">
        <v>23</v>
      </c>
      <c r="D31" s="1">
        <v>2022</v>
      </c>
      <c r="E31" s="1" t="s">
        <v>51</v>
      </c>
      <c r="F31" s="1" t="s">
        <v>52</v>
      </c>
      <c r="G31" s="1" t="s">
        <v>53</v>
      </c>
      <c r="H31" s="1">
        <v>20231</v>
      </c>
      <c r="I31" s="1" t="s">
        <v>54</v>
      </c>
      <c r="J31" s="1" t="s">
        <v>27</v>
      </c>
      <c r="K31" s="1" t="s">
        <v>55</v>
      </c>
      <c r="L31" s="1" t="s">
        <v>56</v>
      </c>
      <c r="M31" s="1" t="s">
        <v>44</v>
      </c>
      <c r="N31" s="1">
        <v>500</v>
      </c>
      <c r="O31" s="1">
        <v>10</v>
      </c>
      <c r="P31" s="2" t="s">
        <v>57</v>
      </c>
      <c r="Q31" s="2" t="s">
        <v>58</v>
      </c>
      <c r="R31" s="2" t="s">
        <v>59</v>
      </c>
      <c r="U31" s="1" t="s">
        <v>60</v>
      </c>
    </row>
    <row r="32" spans="1:21" ht="14.25" customHeight="1" x14ac:dyDescent="0.35">
      <c r="A32" s="1" t="s">
        <v>197</v>
      </c>
      <c r="B32" s="1" t="s">
        <v>198</v>
      </c>
      <c r="C32" s="1" t="s">
        <v>23</v>
      </c>
      <c r="D32" s="1">
        <v>2022</v>
      </c>
      <c r="E32" s="1" t="s">
        <v>51</v>
      </c>
      <c r="F32" s="1" t="s">
        <v>52</v>
      </c>
      <c r="G32" s="1" t="s">
        <v>53</v>
      </c>
      <c r="H32" s="1">
        <v>20231</v>
      </c>
      <c r="I32" s="1" t="s">
        <v>54</v>
      </c>
      <c r="J32" s="1" t="s">
        <v>27</v>
      </c>
      <c r="K32" s="1" t="s">
        <v>55</v>
      </c>
      <c r="L32" s="1" t="s">
        <v>56</v>
      </c>
      <c r="M32" s="1" t="s">
        <v>44</v>
      </c>
      <c r="N32" s="1">
        <v>500</v>
      </c>
      <c r="O32" s="1">
        <v>10</v>
      </c>
      <c r="P32" s="2" t="s">
        <v>57</v>
      </c>
      <c r="Q32" s="2" t="s">
        <v>58</v>
      </c>
      <c r="R32" s="2" t="s">
        <v>59</v>
      </c>
      <c r="U32" s="1" t="s">
        <v>60</v>
      </c>
    </row>
    <row r="33" spans="1:21" ht="14.25" customHeight="1" x14ac:dyDescent="0.35">
      <c r="A33" s="1" t="s">
        <v>199</v>
      </c>
      <c r="B33" s="1" t="s">
        <v>200</v>
      </c>
      <c r="C33" s="1" t="s">
        <v>23</v>
      </c>
      <c r="D33" s="1">
        <v>2022</v>
      </c>
      <c r="E33" s="1" t="s">
        <v>51</v>
      </c>
      <c r="F33" s="1" t="s">
        <v>52</v>
      </c>
      <c r="G33" s="1" t="s">
        <v>53</v>
      </c>
      <c r="H33" s="1">
        <v>20231</v>
      </c>
      <c r="I33" s="1" t="s">
        <v>54</v>
      </c>
      <c r="J33" s="1" t="s">
        <v>27</v>
      </c>
      <c r="K33" s="1" t="s">
        <v>55</v>
      </c>
      <c r="L33" s="1" t="s">
        <v>56</v>
      </c>
      <c r="M33" s="1" t="s">
        <v>44</v>
      </c>
      <c r="N33" s="1">
        <v>500</v>
      </c>
      <c r="O33" s="1">
        <v>10</v>
      </c>
      <c r="P33" s="2" t="s">
        <v>57</v>
      </c>
      <c r="Q33" s="2" t="s">
        <v>58</v>
      </c>
      <c r="R33" s="2" t="s">
        <v>59</v>
      </c>
      <c r="U33" s="1" t="s">
        <v>60</v>
      </c>
    </row>
    <row r="34" spans="1:21" ht="14.25" customHeight="1" x14ac:dyDescent="0.35">
      <c r="A34" s="1" t="s">
        <v>201</v>
      </c>
      <c r="B34" s="1" t="s">
        <v>202</v>
      </c>
      <c r="C34" s="1" t="s">
        <v>23</v>
      </c>
      <c r="D34" s="1">
        <v>2022</v>
      </c>
      <c r="E34" s="1" t="s">
        <v>51</v>
      </c>
      <c r="F34" s="1" t="s">
        <v>52</v>
      </c>
      <c r="G34" s="1" t="s">
        <v>53</v>
      </c>
      <c r="H34" s="1">
        <v>20231</v>
      </c>
      <c r="I34" s="1" t="s">
        <v>54</v>
      </c>
      <c r="J34" s="1" t="s">
        <v>27</v>
      </c>
      <c r="K34" s="1" t="s">
        <v>55</v>
      </c>
      <c r="L34" s="1" t="s">
        <v>56</v>
      </c>
      <c r="M34" s="1" t="s">
        <v>44</v>
      </c>
      <c r="N34" s="1">
        <v>500</v>
      </c>
      <c r="O34" s="1">
        <v>10</v>
      </c>
      <c r="P34" s="2" t="s">
        <v>57</v>
      </c>
      <c r="Q34" s="2" t="s">
        <v>58</v>
      </c>
      <c r="R34" s="2" t="s">
        <v>59</v>
      </c>
      <c r="U34" s="1" t="s">
        <v>60</v>
      </c>
    </row>
    <row r="35" spans="1:21" ht="14.25" customHeight="1" x14ac:dyDescent="0.35">
      <c r="A35" s="1" t="s">
        <v>203</v>
      </c>
      <c r="B35" s="1" t="s">
        <v>204</v>
      </c>
      <c r="C35" s="1" t="s">
        <v>23</v>
      </c>
      <c r="D35" s="1">
        <v>2022</v>
      </c>
      <c r="E35" s="1" t="s">
        <v>51</v>
      </c>
      <c r="F35" s="1" t="s">
        <v>52</v>
      </c>
      <c r="G35" s="1" t="s">
        <v>53</v>
      </c>
      <c r="H35" s="1">
        <v>20231</v>
      </c>
      <c r="I35" s="1" t="s">
        <v>54</v>
      </c>
      <c r="J35" s="1" t="s">
        <v>27</v>
      </c>
      <c r="K35" s="1" t="s">
        <v>55</v>
      </c>
      <c r="L35" s="1" t="s">
        <v>56</v>
      </c>
      <c r="M35" s="1" t="s">
        <v>44</v>
      </c>
      <c r="N35" s="1">
        <v>500</v>
      </c>
      <c r="O35" s="1">
        <v>10</v>
      </c>
      <c r="P35" s="2" t="s">
        <v>57</v>
      </c>
      <c r="Q35" s="2" t="s">
        <v>58</v>
      </c>
      <c r="R35" s="2" t="s">
        <v>59</v>
      </c>
      <c r="U35" s="1" t="s">
        <v>60</v>
      </c>
    </row>
    <row r="36" spans="1:21" ht="14.25" customHeight="1" x14ac:dyDescent="0.35">
      <c r="A36" s="1" t="s">
        <v>205</v>
      </c>
      <c r="B36" s="1" t="s">
        <v>206</v>
      </c>
      <c r="C36" s="1" t="s">
        <v>23</v>
      </c>
      <c r="D36" s="1">
        <v>2022</v>
      </c>
      <c r="E36" s="1" t="s">
        <v>51</v>
      </c>
      <c r="F36" s="1" t="s">
        <v>52</v>
      </c>
      <c r="G36" s="1" t="s">
        <v>53</v>
      </c>
      <c r="H36" s="1">
        <v>20231</v>
      </c>
      <c r="I36" s="1" t="s">
        <v>54</v>
      </c>
      <c r="J36" s="1" t="s">
        <v>27</v>
      </c>
      <c r="K36" s="1" t="s">
        <v>55</v>
      </c>
      <c r="L36" s="1" t="s">
        <v>56</v>
      </c>
      <c r="M36" s="1" t="s">
        <v>44</v>
      </c>
      <c r="N36" s="1">
        <v>500</v>
      </c>
      <c r="O36" s="1">
        <v>10</v>
      </c>
      <c r="P36" s="2" t="s">
        <v>57</v>
      </c>
      <c r="Q36" s="2" t="s">
        <v>58</v>
      </c>
      <c r="R36" s="2" t="s">
        <v>59</v>
      </c>
      <c r="U36" s="1" t="s">
        <v>60</v>
      </c>
    </row>
    <row r="37" spans="1:21" ht="14.25" customHeight="1" x14ac:dyDescent="0.35">
      <c r="A37" s="1" t="s">
        <v>207</v>
      </c>
      <c r="B37" s="1" t="s">
        <v>208</v>
      </c>
      <c r="C37" s="1" t="s">
        <v>23</v>
      </c>
      <c r="D37" s="1">
        <v>2022</v>
      </c>
      <c r="E37" s="1" t="s">
        <v>209</v>
      </c>
      <c r="F37" s="1" t="s">
        <v>210</v>
      </c>
      <c r="G37" s="1" t="s">
        <v>211</v>
      </c>
      <c r="H37" s="1">
        <v>20232</v>
      </c>
      <c r="I37" s="1" t="s">
        <v>209</v>
      </c>
      <c r="J37" s="1" t="s">
        <v>27</v>
      </c>
      <c r="K37" s="1" t="s">
        <v>85</v>
      </c>
      <c r="L37" s="1" t="s">
        <v>86</v>
      </c>
      <c r="M37" s="1" t="s">
        <v>30</v>
      </c>
      <c r="O37" s="1">
        <v>15</v>
      </c>
      <c r="P37" s="2" t="s">
        <v>212</v>
      </c>
      <c r="Q37" s="2" t="s">
        <v>213</v>
      </c>
      <c r="R37" s="2" t="s">
        <v>214</v>
      </c>
      <c r="T37" s="2" t="s">
        <v>215</v>
      </c>
      <c r="U37" s="1" t="s">
        <v>216</v>
      </c>
    </row>
    <row r="38" spans="1:21" ht="14.25" customHeight="1" x14ac:dyDescent="0.35">
      <c r="A38" s="1" t="s">
        <v>207</v>
      </c>
      <c r="B38" s="1" t="s">
        <v>208</v>
      </c>
      <c r="C38" s="1" t="s">
        <v>23</v>
      </c>
      <c r="D38" s="1">
        <v>2022</v>
      </c>
      <c r="E38" s="1" t="s">
        <v>217</v>
      </c>
      <c r="F38" s="1" t="s">
        <v>218</v>
      </c>
      <c r="G38" s="1" t="s">
        <v>219</v>
      </c>
      <c r="H38" s="1">
        <v>20232</v>
      </c>
      <c r="I38" s="1" t="s">
        <v>217</v>
      </c>
      <c r="J38" s="1" t="s">
        <v>27</v>
      </c>
      <c r="K38" s="1" t="s">
        <v>105</v>
      </c>
      <c r="L38" s="1" t="s">
        <v>56</v>
      </c>
      <c r="M38" s="1" t="s">
        <v>30</v>
      </c>
      <c r="O38" s="1">
        <v>25</v>
      </c>
      <c r="P38" s="2" t="s">
        <v>220</v>
      </c>
      <c r="Q38" s="2" t="s">
        <v>221</v>
      </c>
      <c r="R38" s="2" t="s">
        <v>222</v>
      </c>
      <c r="T38" s="2" t="s">
        <v>223</v>
      </c>
      <c r="U38" s="1" t="s">
        <v>224</v>
      </c>
    </row>
    <row r="39" spans="1:21" ht="14.25" customHeight="1" x14ac:dyDescent="0.35">
      <c r="A39" s="1" t="s">
        <v>225</v>
      </c>
      <c r="B39" s="1" t="s">
        <v>226</v>
      </c>
      <c r="C39" s="1" t="s">
        <v>23</v>
      </c>
      <c r="D39" s="1">
        <v>2022</v>
      </c>
      <c r="E39" s="1" t="s">
        <v>24</v>
      </c>
      <c r="F39" s="1" t="s">
        <v>25</v>
      </c>
      <c r="G39" s="1" t="s">
        <v>26</v>
      </c>
      <c r="H39" s="1">
        <v>20222</v>
      </c>
      <c r="I39" s="1" t="s">
        <v>24</v>
      </c>
      <c r="J39" s="1" t="s">
        <v>27</v>
      </c>
      <c r="K39" s="1" t="s">
        <v>28</v>
      </c>
      <c r="L39" s="1" t="s">
        <v>29</v>
      </c>
      <c r="M39" s="1" t="s">
        <v>30</v>
      </c>
      <c r="N39" s="1">
        <v>70</v>
      </c>
      <c r="O39" s="1">
        <v>1</v>
      </c>
      <c r="R39" s="2" t="s">
        <v>31</v>
      </c>
      <c r="S39" s="2" t="s">
        <v>32</v>
      </c>
      <c r="U39" s="1" t="s">
        <v>33</v>
      </c>
    </row>
    <row r="40" spans="1:21" ht="14.25" customHeight="1" x14ac:dyDescent="0.35">
      <c r="A40" s="1" t="s">
        <v>225</v>
      </c>
      <c r="B40" s="1" t="s">
        <v>226</v>
      </c>
      <c r="C40" s="1" t="s">
        <v>23</v>
      </c>
      <c r="D40" s="1">
        <v>2022</v>
      </c>
      <c r="E40" s="1" t="s">
        <v>51</v>
      </c>
      <c r="F40" s="1" t="s">
        <v>52</v>
      </c>
      <c r="G40" s="1" t="s">
        <v>53</v>
      </c>
      <c r="H40" s="1">
        <v>20231</v>
      </c>
      <c r="I40" s="1" t="s">
        <v>54</v>
      </c>
      <c r="J40" s="1" t="s">
        <v>27</v>
      </c>
      <c r="K40" s="1" t="s">
        <v>55</v>
      </c>
      <c r="L40" s="1" t="s">
        <v>56</v>
      </c>
      <c r="M40" s="1" t="s">
        <v>44</v>
      </c>
      <c r="N40" s="1">
        <v>500</v>
      </c>
      <c r="O40" s="1">
        <v>10</v>
      </c>
      <c r="P40" s="2" t="s">
        <v>57</v>
      </c>
      <c r="Q40" s="2" t="s">
        <v>58</v>
      </c>
      <c r="R40" s="2" t="s">
        <v>59</v>
      </c>
      <c r="U40" s="1" t="s">
        <v>60</v>
      </c>
    </row>
    <row r="41" spans="1:21" ht="14.25" customHeight="1" x14ac:dyDescent="0.35">
      <c r="A41" s="1" t="s">
        <v>227</v>
      </c>
      <c r="B41" s="1" t="s">
        <v>228</v>
      </c>
      <c r="C41" s="1" t="s">
        <v>23</v>
      </c>
      <c r="D41" s="1">
        <v>2022</v>
      </c>
      <c r="E41" s="1" t="s">
        <v>51</v>
      </c>
      <c r="F41" s="1" t="s">
        <v>52</v>
      </c>
      <c r="G41" s="1" t="s">
        <v>53</v>
      </c>
      <c r="H41" s="1">
        <v>20231</v>
      </c>
      <c r="I41" s="1" t="s">
        <v>54</v>
      </c>
      <c r="J41" s="1" t="s">
        <v>27</v>
      </c>
      <c r="K41" s="1" t="s">
        <v>55</v>
      </c>
      <c r="L41" s="1" t="s">
        <v>56</v>
      </c>
      <c r="M41" s="1" t="s">
        <v>44</v>
      </c>
      <c r="N41" s="1">
        <v>500</v>
      </c>
      <c r="O41" s="1">
        <v>10</v>
      </c>
      <c r="P41" s="2" t="s">
        <v>57</v>
      </c>
      <c r="Q41" s="2" t="s">
        <v>58</v>
      </c>
      <c r="R41" s="2" t="s">
        <v>59</v>
      </c>
      <c r="U41" s="1" t="s">
        <v>60</v>
      </c>
    </row>
    <row r="42" spans="1:21" ht="14.25" customHeight="1" x14ac:dyDescent="0.35">
      <c r="A42" s="1" t="s">
        <v>229</v>
      </c>
      <c r="B42" s="1" t="s">
        <v>230</v>
      </c>
      <c r="C42" s="1" t="s">
        <v>23</v>
      </c>
      <c r="D42" s="1">
        <v>2022</v>
      </c>
      <c r="E42" s="1" t="s">
        <v>51</v>
      </c>
      <c r="F42" s="1" t="s">
        <v>52</v>
      </c>
      <c r="G42" s="1" t="s">
        <v>53</v>
      </c>
      <c r="H42" s="1">
        <v>20231</v>
      </c>
      <c r="I42" s="1" t="s">
        <v>54</v>
      </c>
      <c r="J42" s="1" t="s">
        <v>27</v>
      </c>
      <c r="K42" s="1" t="s">
        <v>55</v>
      </c>
      <c r="L42" s="1" t="s">
        <v>56</v>
      </c>
      <c r="M42" s="1" t="s">
        <v>44</v>
      </c>
      <c r="N42" s="1">
        <v>500</v>
      </c>
      <c r="O42" s="1">
        <v>10</v>
      </c>
      <c r="P42" s="2" t="s">
        <v>57</v>
      </c>
      <c r="Q42" s="2" t="s">
        <v>58</v>
      </c>
      <c r="R42" s="2" t="s">
        <v>59</v>
      </c>
      <c r="U42" s="1" t="s">
        <v>60</v>
      </c>
    </row>
    <row r="43" spans="1:21" ht="14.25" customHeight="1" x14ac:dyDescent="0.35">
      <c r="A43" s="1" t="s">
        <v>231</v>
      </c>
      <c r="B43" s="1" t="s">
        <v>232</v>
      </c>
      <c r="C43" s="1" t="s">
        <v>23</v>
      </c>
      <c r="D43" s="1">
        <v>2022</v>
      </c>
      <c r="E43" s="1" t="s">
        <v>233</v>
      </c>
      <c r="F43" s="1" t="s">
        <v>234</v>
      </c>
      <c r="G43" s="1" t="s">
        <v>235</v>
      </c>
      <c r="H43" s="1">
        <v>20221</v>
      </c>
      <c r="I43" s="1" t="s">
        <v>236</v>
      </c>
      <c r="J43" s="1" t="s">
        <v>27</v>
      </c>
      <c r="K43" s="1" t="s">
        <v>28</v>
      </c>
      <c r="L43" s="1" t="s">
        <v>29</v>
      </c>
      <c r="M43" s="1" t="s">
        <v>237</v>
      </c>
      <c r="N43" s="1">
        <v>40</v>
      </c>
      <c r="O43" s="1">
        <v>1</v>
      </c>
      <c r="R43" s="2" t="s">
        <v>238</v>
      </c>
      <c r="S43" s="2" t="s">
        <v>239</v>
      </c>
      <c r="U43" s="1" t="s">
        <v>240</v>
      </c>
    </row>
    <row r="44" spans="1:21" ht="14.25" customHeight="1" x14ac:dyDescent="0.35">
      <c r="A44" s="1" t="s">
        <v>241</v>
      </c>
      <c r="B44" s="1" t="s">
        <v>242</v>
      </c>
      <c r="C44" s="1" t="s">
        <v>23</v>
      </c>
      <c r="D44" s="1">
        <v>2022</v>
      </c>
      <c r="E44" s="1" t="s">
        <v>243</v>
      </c>
      <c r="F44" s="1" t="s">
        <v>39</v>
      </c>
      <c r="G44" s="1" t="s">
        <v>40</v>
      </c>
      <c r="H44" s="1">
        <v>20231</v>
      </c>
      <c r="J44" s="1" t="s">
        <v>41</v>
      </c>
      <c r="K44" s="1" t="s">
        <v>244</v>
      </c>
      <c r="L44" s="1" t="s">
        <v>43</v>
      </c>
      <c r="M44" s="1" t="s">
        <v>44</v>
      </c>
      <c r="O44" s="1">
        <v>13</v>
      </c>
      <c r="U44" s="1" t="s">
        <v>245</v>
      </c>
    </row>
    <row r="45" spans="1:21" ht="14.25" customHeight="1" x14ac:dyDescent="0.35">
      <c r="A45" s="1" t="s">
        <v>246</v>
      </c>
      <c r="B45" s="1" t="s">
        <v>247</v>
      </c>
      <c r="C45" s="1" t="s">
        <v>23</v>
      </c>
      <c r="D45" s="1">
        <v>2022</v>
      </c>
      <c r="E45" s="1" t="s">
        <v>248</v>
      </c>
      <c r="F45" s="1" t="s">
        <v>249</v>
      </c>
      <c r="G45" s="1" t="s">
        <v>250</v>
      </c>
      <c r="H45" s="1">
        <v>20212</v>
      </c>
      <c r="I45" s="1" t="s">
        <v>251</v>
      </c>
      <c r="J45" s="1" t="s">
        <v>27</v>
      </c>
      <c r="K45" s="1" t="s">
        <v>105</v>
      </c>
      <c r="L45" s="1" t="s">
        <v>29</v>
      </c>
      <c r="M45" s="1" t="s">
        <v>44</v>
      </c>
      <c r="N45" s="1">
        <v>15</v>
      </c>
      <c r="O45" s="1">
        <v>15</v>
      </c>
      <c r="Q45" s="2" t="s">
        <v>252</v>
      </c>
      <c r="T45" s="2" t="s">
        <v>253</v>
      </c>
      <c r="U45" s="1" t="s">
        <v>254</v>
      </c>
    </row>
    <row r="46" spans="1:21" ht="14.25" customHeight="1" x14ac:dyDescent="0.35">
      <c r="A46" s="1" t="s">
        <v>255</v>
      </c>
      <c r="B46" s="1" t="s">
        <v>256</v>
      </c>
      <c r="C46" s="1" t="s">
        <v>23</v>
      </c>
      <c r="D46" s="1">
        <v>2022</v>
      </c>
      <c r="E46" s="1" t="s">
        <v>257</v>
      </c>
      <c r="F46" s="1" t="s">
        <v>258</v>
      </c>
      <c r="G46" s="1" t="s">
        <v>258</v>
      </c>
      <c r="H46" s="1">
        <v>20231</v>
      </c>
      <c r="I46" s="1" t="s">
        <v>259</v>
      </c>
      <c r="J46" s="1" t="s">
        <v>27</v>
      </c>
      <c r="K46" s="1" t="s">
        <v>28</v>
      </c>
      <c r="L46" s="1" t="s">
        <v>56</v>
      </c>
      <c r="M46" s="1" t="s">
        <v>30</v>
      </c>
      <c r="N46" s="1">
        <v>60</v>
      </c>
      <c r="O46" s="1">
        <v>13</v>
      </c>
      <c r="R46" s="2" t="s">
        <v>260</v>
      </c>
      <c r="S46" s="2" t="s">
        <v>261</v>
      </c>
      <c r="U46" s="1" t="s">
        <v>262</v>
      </c>
    </row>
    <row r="47" spans="1:21" ht="14.25" customHeight="1" x14ac:dyDescent="0.35">
      <c r="A47" s="1" t="s">
        <v>263</v>
      </c>
      <c r="B47" s="1" t="s">
        <v>264</v>
      </c>
      <c r="C47" s="1" t="s">
        <v>23</v>
      </c>
      <c r="D47" s="1">
        <v>2022</v>
      </c>
      <c r="E47" s="1" t="s">
        <v>51</v>
      </c>
      <c r="F47" s="1" t="s">
        <v>52</v>
      </c>
      <c r="G47" s="1" t="s">
        <v>53</v>
      </c>
      <c r="H47" s="1">
        <v>20231</v>
      </c>
      <c r="I47" s="1" t="s">
        <v>54</v>
      </c>
      <c r="J47" s="1" t="s">
        <v>27</v>
      </c>
      <c r="K47" s="1" t="s">
        <v>55</v>
      </c>
      <c r="L47" s="1" t="s">
        <v>56</v>
      </c>
      <c r="M47" s="1" t="s">
        <v>44</v>
      </c>
      <c r="N47" s="1">
        <v>500</v>
      </c>
      <c r="O47" s="1">
        <v>10</v>
      </c>
      <c r="P47" s="2" t="s">
        <v>57</v>
      </c>
      <c r="Q47" s="2" t="s">
        <v>58</v>
      </c>
      <c r="R47" s="2" t="s">
        <v>59</v>
      </c>
      <c r="U47" s="1" t="s">
        <v>60</v>
      </c>
    </row>
    <row r="48" spans="1:21" ht="14.25" customHeight="1" x14ac:dyDescent="0.35">
      <c r="A48" s="1" t="s">
        <v>265</v>
      </c>
      <c r="B48" s="1" t="s">
        <v>266</v>
      </c>
      <c r="C48" s="1" t="s">
        <v>23</v>
      </c>
      <c r="D48" s="1">
        <v>2022</v>
      </c>
      <c r="E48" s="1" t="s">
        <v>51</v>
      </c>
      <c r="F48" s="1" t="s">
        <v>52</v>
      </c>
      <c r="G48" s="1" t="s">
        <v>53</v>
      </c>
      <c r="H48" s="1">
        <v>20231</v>
      </c>
      <c r="I48" s="1" t="s">
        <v>54</v>
      </c>
      <c r="J48" s="1" t="s">
        <v>27</v>
      </c>
      <c r="K48" s="1" t="s">
        <v>55</v>
      </c>
      <c r="L48" s="1" t="s">
        <v>56</v>
      </c>
      <c r="M48" s="1" t="s">
        <v>44</v>
      </c>
      <c r="N48" s="1">
        <v>500</v>
      </c>
      <c r="O48" s="1">
        <v>10</v>
      </c>
      <c r="P48" s="2" t="s">
        <v>57</v>
      </c>
      <c r="Q48" s="2" t="s">
        <v>58</v>
      </c>
      <c r="R48" s="2" t="s">
        <v>59</v>
      </c>
      <c r="U48" s="1" t="s">
        <v>60</v>
      </c>
    </row>
    <row r="49" spans="1:21" ht="14.25" customHeight="1" x14ac:dyDescent="0.35">
      <c r="A49" s="1" t="s">
        <v>267</v>
      </c>
      <c r="B49" s="1" t="s">
        <v>268</v>
      </c>
      <c r="C49" s="1" t="s">
        <v>23</v>
      </c>
      <c r="D49" s="1">
        <v>2022</v>
      </c>
      <c r="E49" s="1" t="s">
        <v>65</v>
      </c>
      <c r="F49" s="1" t="s">
        <v>66</v>
      </c>
      <c r="G49" s="1" t="s">
        <v>67</v>
      </c>
      <c r="H49" s="1">
        <v>20222</v>
      </c>
      <c r="I49" s="1" t="s">
        <v>68</v>
      </c>
      <c r="J49" s="1" t="s">
        <v>27</v>
      </c>
      <c r="K49" s="1" t="s">
        <v>28</v>
      </c>
      <c r="L49" s="1" t="s">
        <v>29</v>
      </c>
      <c r="M49" s="1" t="s">
        <v>44</v>
      </c>
      <c r="N49" s="1">
        <v>30</v>
      </c>
      <c r="O49" s="1">
        <v>10</v>
      </c>
      <c r="R49" s="2" t="s">
        <v>69</v>
      </c>
      <c r="S49" s="2" t="s">
        <v>70</v>
      </c>
      <c r="U49" s="1" t="s">
        <v>71</v>
      </c>
    </row>
    <row r="50" spans="1:21" ht="14.25" customHeight="1" x14ac:dyDescent="0.35">
      <c r="A50" s="1" t="s">
        <v>269</v>
      </c>
      <c r="B50" s="1" t="s">
        <v>270</v>
      </c>
      <c r="C50" s="1" t="s">
        <v>23</v>
      </c>
      <c r="D50" s="1">
        <v>2022</v>
      </c>
      <c r="E50" s="1" t="s">
        <v>271</v>
      </c>
      <c r="F50" s="1" t="s">
        <v>272</v>
      </c>
      <c r="G50" s="1" t="s">
        <v>98</v>
      </c>
      <c r="H50" s="1">
        <v>20231</v>
      </c>
      <c r="J50" s="1" t="s">
        <v>27</v>
      </c>
      <c r="K50" s="1" t="s">
        <v>28</v>
      </c>
      <c r="L50" s="1" t="s">
        <v>86</v>
      </c>
      <c r="M50" s="1" t="s">
        <v>44</v>
      </c>
      <c r="N50" s="1">
        <v>210</v>
      </c>
      <c r="O50" s="1">
        <v>4</v>
      </c>
      <c r="R50" s="2" t="s">
        <v>273</v>
      </c>
      <c r="S50" s="2" t="s">
        <v>274</v>
      </c>
      <c r="U50" s="1" t="s">
        <v>275</v>
      </c>
    </row>
    <row r="51" spans="1:21" ht="14.25" customHeight="1" x14ac:dyDescent="0.35">
      <c r="A51" s="1" t="s">
        <v>269</v>
      </c>
      <c r="B51" s="1" t="s">
        <v>270</v>
      </c>
      <c r="C51" s="1" t="s">
        <v>23</v>
      </c>
      <c r="D51" s="1">
        <v>2022</v>
      </c>
      <c r="E51" s="1" t="s">
        <v>51</v>
      </c>
      <c r="F51" s="1" t="s">
        <v>52</v>
      </c>
      <c r="G51" s="1" t="s">
        <v>53</v>
      </c>
      <c r="H51" s="1">
        <v>20231</v>
      </c>
      <c r="I51" s="1" t="s">
        <v>54</v>
      </c>
      <c r="J51" s="1" t="s">
        <v>27</v>
      </c>
      <c r="K51" s="1" t="s">
        <v>55</v>
      </c>
      <c r="L51" s="1" t="s">
        <v>56</v>
      </c>
      <c r="M51" s="1" t="s">
        <v>44</v>
      </c>
      <c r="N51" s="1">
        <v>500</v>
      </c>
      <c r="O51" s="1">
        <v>10</v>
      </c>
      <c r="P51" s="2" t="s">
        <v>57</v>
      </c>
      <c r="Q51" s="2" t="s">
        <v>58</v>
      </c>
      <c r="R51" s="2" t="s">
        <v>59</v>
      </c>
      <c r="U51" s="1" t="s">
        <v>60</v>
      </c>
    </row>
    <row r="52" spans="1:21" ht="14.25" customHeight="1" x14ac:dyDescent="0.35">
      <c r="A52" s="1" t="s">
        <v>276</v>
      </c>
      <c r="B52" s="1" t="s">
        <v>277</v>
      </c>
      <c r="C52" s="1" t="s">
        <v>23</v>
      </c>
      <c r="D52" s="1">
        <v>2022</v>
      </c>
      <c r="E52" s="1" t="s">
        <v>74</v>
      </c>
      <c r="F52" s="1" t="s">
        <v>75</v>
      </c>
      <c r="G52" s="1" t="s">
        <v>75</v>
      </c>
      <c r="H52" s="1">
        <v>20232</v>
      </c>
      <c r="I52" s="1" t="s">
        <v>278</v>
      </c>
      <c r="J52" s="1" t="s">
        <v>27</v>
      </c>
      <c r="K52" s="1" t="s">
        <v>55</v>
      </c>
      <c r="L52" s="1" t="s">
        <v>29</v>
      </c>
      <c r="M52" s="1" t="s">
        <v>30</v>
      </c>
      <c r="N52" s="1">
        <v>60</v>
      </c>
      <c r="O52" s="1">
        <v>10</v>
      </c>
      <c r="Q52" s="2" t="s">
        <v>279</v>
      </c>
      <c r="U52" s="1" t="s">
        <v>170</v>
      </c>
    </row>
    <row r="53" spans="1:21" ht="14.25" customHeight="1" x14ac:dyDescent="0.35">
      <c r="A53" s="1" t="s">
        <v>280</v>
      </c>
      <c r="B53" s="1" t="s">
        <v>281</v>
      </c>
      <c r="C53" s="1" t="s">
        <v>23</v>
      </c>
      <c r="D53" s="1">
        <v>2022</v>
      </c>
      <c r="E53" s="1" t="s">
        <v>51</v>
      </c>
      <c r="F53" s="1" t="s">
        <v>52</v>
      </c>
      <c r="G53" s="1" t="s">
        <v>53</v>
      </c>
      <c r="H53" s="1">
        <v>20231</v>
      </c>
      <c r="I53" s="1" t="s">
        <v>54</v>
      </c>
      <c r="J53" s="1" t="s">
        <v>27</v>
      </c>
      <c r="K53" s="1" t="s">
        <v>55</v>
      </c>
      <c r="L53" s="1" t="s">
        <v>56</v>
      </c>
      <c r="M53" s="1" t="s">
        <v>44</v>
      </c>
      <c r="N53" s="1">
        <v>500</v>
      </c>
      <c r="O53" s="1">
        <v>10</v>
      </c>
      <c r="P53" s="2" t="s">
        <v>57</v>
      </c>
      <c r="Q53" s="2" t="s">
        <v>58</v>
      </c>
      <c r="R53" s="2" t="s">
        <v>59</v>
      </c>
      <c r="U53" s="1" t="s">
        <v>60</v>
      </c>
    </row>
    <row r="54" spans="1:21" ht="14.25" customHeight="1" x14ac:dyDescent="0.35">
      <c r="A54" s="1" t="s">
        <v>282</v>
      </c>
      <c r="B54" s="1" t="s">
        <v>283</v>
      </c>
      <c r="C54" s="1" t="s">
        <v>23</v>
      </c>
      <c r="D54" s="1">
        <v>2022</v>
      </c>
      <c r="E54" s="1" t="s">
        <v>51</v>
      </c>
      <c r="F54" s="1" t="s">
        <v>52</v>
      </c>
      <c r="G54" s="1" t="s">
        <v>53</v>
      </c>
      <c r="H54" s="1">
        <v>20231</v>
      </c>
      <c r="I54" s="1" t="s">
        <v>54</v>
      </c>
      <c r="J54" s="1" t="s">
        <v>27</v>
      </c>
      <c r="K54" s="1" t="s">
        <v>55</v>
      </c>
      <c r="L54" s="1" t="s">
        <v>56</v>
      </c>
      <c r="M54" s="1" t="s">
        <v>44</v>
      </c>
      <c r="N54" s="1">
        <v>500</v>
      </c>
      <c r="O54" s="1">
        <v>10</v>
      </c>
      <c r="P54" s="2" t="s">
        <v>57</v>
      </c>
      <c r="Q54" s="2" t="s">
        <v>58</v>
      </c>
      <c r="R54" s="2" t="s">
        <v>59</v>
      </c>
      <c r="U54" s="1" t="s">
        <v>60</v>
      </c>
    </row>
    <row r="55" spans="1:21" ht="14.25" customHeight="1" x14ac:dyDescent="0.35">
      <c r="A55" s="1" t="s">
        <v>284</v>
      </c>
      <c r="B55" s="1" t="s">
        <v>285</v>
      </c>
      <c r="C55" s="1" t="s">
        <v>23</v>
      </c>
      <c r="D55" s="1">
        <v>2022</v>
      </c>
      <c r="E55" s="1" t="s">
        <v>51</v>
      </c>
      <c r="F55" s="1" t="s">
        <v>52</v>
      </c>
      <c r="G55" s="1" t="s">
        <v>53</v>
      </c>
      <c r="H55" s="1">
        <v>20231</v>
      </c>
      <c r="I55" s="1" t="s">
        <v>54</v>
      </c>
      <c r="J55" s="1" t="s">
        <v>27</v>
      </c>
      <c r="K55" s="1" t="s">
        <v>55</v>
      </c>
      <c r="L55" s="1" t="s">
        <v>56</v>
      </c>
      <c r="M55" s="1" t="s">
        <v>44</v>
      </c>
      <c r="N55" s="1">
        <v>500</v>
      </c>
      <c r="O55" s="1">
        <v>10</v>
      </c>
      <c r="P55" s="2" t="s">
        <v>57</v>
      </c>
      <c r="Q55" s="2" t="s">
        <v>58</v>
      </c>
      <c r="R55" s="2" t="s">
        <v>59</v>
      </c>
      <c r="U55" s="1" t="s">
        <v>60</v>
      </c>
    </row>
    <row r="56" spans="1:21" ht="14.25" customHeight="1" x14ac:dyDescent="0.35">
      <c r="A56" s="1" t="s">
        <v>286</v>
      </c>
      <c r="B56" s="1" t="s">
        <v>287</v>
      </c>
      <c r="C56" s="1" t="s">
        <v>23</v>
      </c>
      <c r="D56" s="1">
        <v>2022</v>
      </c>
      <c r="E56" s="1" t="s">
        <v>51</v>
      </c>
      <c r="F56" s="1" t="s">
        <v>52</v>
      </c>
      <c r="G56" s="1" t="s">
        <v>53</v>
      </c>
      <c r="H56" s="1">
        <v>20231</v>
      </c>
      <c r="I56" s="1" t="s">
        <v>54</v>
      </c>
      <c r="J56" s="1" t="s">
        <v>27</v>
      </c>
      <c r="K56" s="1" t="s">
        <v>55</v>
      </c>
      <c r="L56" s="1" t="s">
        <v>56</v>
      </c>
      <c r="M56" s="1" t="s">
        <v>44</v>
      </c>
      <c r="N56" s="1">
        <v>500</v>
      </c>
      <c r="O56" s="1">
        <v>10</v>
      </c>
      <c r="P56" s="2" t="s">
        <v>57</v>
      </c>
      <c r="Q56" s="2" t="s">
        <v>58</v>
      </c>
      <c r="R56" s="2" t="s">
        <v>59</v>
      </c>
      <c r="U56" s="1" t="s">
        <v>60</v>
      </c>
    </row>
    <row r="57" spans="1:21" ht="14.25" customHeight="1" x14ac:dyDescent="0.35">
      <c r="A57" s="1" t="s">
        <v>288</v>
      </c>
      <c r="B57" s="1" t="s">
        <v>289</v>
      </c>
      <c r="C57" s="1" t="s">
        <v>23</v>
      </c>
      <c r="D57" s="1">
        <v>2022</v>
      </c>
      <c r="E57" s="1" t="s">
        <v>290</v>
      </c>
      <c r="F57" s="1" t="s">
        <v>92</v>
      </c>
      <c r="G57" s="1" t="s">
        <v>291</v>
      </c>
      <c r="H57" s="1">
        <v>20222</v>
      </c>
      <c r="I57" s="1" t="s">
        <v>292</v>
      </c>
      <c r="J57" s="1" t="s">
        <v>27</v>
      </c>
      <c r="K57" s="1" t="s">
        <v>28</v>
      </c>
      <c r="L57" s="1" t="s">
        <v>29</v>
      </c>
      <c r="M57" s="1" t="s">
        <v>44</v>
      </c>
      <c r="N57" s="1">
        <v>1</v>
      </c>
      <c r="O57" s="1">
        <v>8</v>
      </c>
      <c r="R57" s="2" t="s">
        <v>293</v>
      </c>
      <c r="S57" s="2" t="s">
        <v>294</v>
      </c>
      <c r="U57" s="1" t="s">
        <v>295</v>
      </c>
    </row>
    <row r="58" spans="1:21" ht="14.25" customHeight="1" x14ac:dyDescent="0.35">
      <c r="A58" s="1" t="s">
        <v>288</v>
      </c>
      <c r="B58" s="1" t="s">
        <v>289</v>
      </c>
      <c r="C58" s="1" t="s">
        <v>23</v>
      </c>
      <c r="D58" s="1">
        <v>2022</v>
      </c>
      <c r="E58" s="1" t="s">
        <v>51</v>
      </c>
      <c r="F58" s="1" t="s">
        <v>52</v>
      </c>
      <c r="G58" s="1" t="s">
        <v>53</v>
      </c>
      <c r="H58" s="1">
        <v>20231</v>
      </c>
      <c r="I58" s="1" t="s">
        <v>54</v>
      </c>
      <c r="J58" s="1" t="s">
        <v>27</v>
      </c>
      <c r="K58" s="1" t="s">
        <v>55</v>
      </c>
      <c r="L58" s="1" t="s">
        <v>56</v>
      </c>
      <c r="M58" s="1" t="s">
        <v>44</v>
      </c>
      <c r="N58" s="1">
        <v>500</v>
      </c>
      <c r="O58" s="1">
        <v>10</v>
      </c>
      <c r="P58" s="2" t="s">
        <v>57</v>
      </c>
      <c r="Q58" s="2" t="s">
        <v>58</v>
      </c>
      <c r="R58" s="2" t="s">
        <v>59</v>
      </c>
      <c r="U58" s="1" t="s">
        <v>60</v>
      </c>
    </row>
    <row r="59" spans="1:21" ht="14.25" customHeight="1" x14ac:dyDescent="0.35">
      <c r="A59" s="1" t="s">
        <v>296</v>
      </c>
      <c r="B59" s="1" t="s">
        <v>297</v>
      </c>
      <c r="C59" s="1" t="s">
        <v>23</v>
      </c>
      <c r="D59" s="1">
        <v>2022</v>
      </c>
      <c r="E59" s="1" t="s">
        <v>51</v>
      </c>
      <c r="F59" s="1" t="s">
        <v>52</v>
      </c>
      <c r="G59" s="1" t="s">
        <v>53</v>
      </c>
      <c r="H59" s="1">
        <v>20231</v>
      </c>
      <c r="I59" s="1" t="s">
        <v>54</v>
      </c>
      <c r="J59" s="1" t="s">
        <v>27</v>
      </c>
      <c r="K59" s="1" t="s">
        <v>55</v>
      </c>
      <c r="L59" s="1" t="s">
        <v>56</v>
      </c>
      <c r="M59" s="1" t="s">
        <v>44</v>
      </c>
      <c r="N59" s="1">
        <v>500</v>
      </c>
      <c r="O59" s="1">
        <v>10</v>
      </c>
      <c r="P59" s="2" t="s">
        <v>57</v>
      </c>
      <c r="Q59" s="2" t="s">
        <v>58</v>
      </c>
      <c r="R59" s="2" t="s">
        <v>59</v>
      </c>
      <c r="U59" s="1" t="s">
        <v>60</v>
      </c>
    </row>
    <row r="60" spans="1:21" ht="14.25" customHeight="1" x14ac:dyDescent="0.35">
      <c r="A60" s="1" t="s">
        <v>298</v>
      </c>
      <c r="B60" s="1" t="s">
        <v>299</v>
      </c>
      <c r="C60" s="1" t="s">
        <v>23</v>
      </c>
      <c r="D60" s="1">
        <v>2022</v>
      </c>
      <c r="E60" s="1" t="s">
        <v>51</v>
      </c>
      <c r="F60" s="1" t="s">
        <v>52</v>
      </c>
      <c r="G60" s="1" t="s">
        <v>53</v>
      </c>
      <c r="H60" s="1">
        <v>20231</v>
      </c>
      <c r="I60" s="1" t="s">
        <v>54</v>
      </c>
      <c r="J60" s="1" t="s">
        <v>27</v>
      </c>
      <c r="K60" s="1" t="s">
        <v>55</v>
      </c>
      <c r="L60" s="1" t="s">
        <v>56</v>
      </c>
      <c r="M60" s="1" t="s">
        <v>44</v>
      </c>
      <c r="N60" s="1">
        <v>500</v>
      </c>
      <c r="O60" s="1">
        <v>10</v>
      </c>
      <c r="P60" s="2" t="s">
        <v>57</v>
      </c>
      <c r="Q60" s="2" t="s">
        <v>58</v>
      </c>
      <c r="R60" s="2" t="s">
        <v>59</v>
      </c>
      <c r="U60" s="1" t="s">
        <v>60</v>
      </c>
    </row>
    <row r="61" spans="1:21" ht="14.25" customHeight="1" x14ac:dyDescent="0.35">
      <c r="A61" s="1" t="s">
        <v>300</v>
      </c>
      <c r="B61" s="1" t="s">
        <v>301</v>
      </c>
      <c r="C61" s="1" t="s">
        <v>23</v>
      </c>
      <c r="D61" s="1">
        <v>2022</v>
      </c>
      <c r="E61" s="1" t="s">
        <v>51</v>
      </c>
      <c r="F61" s="1" t="s">
        <v>52</v>
      </c>
      <c r="G61" s="1" t="s">
        <v>53</v>
      </c>
      <c r="H61" s="1">
        <v>20231</v>
      </c>
      <c r="I61" s="1" t="s">
        <v>54</v>
      </c>
      <c r="J61" s="1" t="s">
        <v>27</v>
      </c>
      <c r="K61" s="1" t="s">
        <v>55</v>
      </c>
      <c r="L61" s="1" t="s">
        <v>56</v>
      </c>
      <c r="M61" s="1" t="s">
        <v>44</v>
      </c>
      <c r="N61" s="1">
        <v>500</v>
      </c>
      <c r="O61" s="1">
        <v>10</v>
      </c>
      <c r="P61" s="2" t="s">
        <v>57</v>
      </c>
      <c r="Q61" s="2" t="s">
        <v>58</v>
      </c>
      <c r="R61" s="2" t="s">
        <v>59</v>
      </c>
      <c r="U61" s="1" t="s">
        <v>60</v>
      </c>
    </row>
    <row r="62" spans="1:21" ht="14.25" customHeight="1" x14ac:dyDescent="0.35">
      <c r="A62" s="1" t="s">
        <v>302</v>
      </c>
      <c r="B62" s="1" t="s">
        <v>303</v>
      </c>
      <c r="C62" s="1" t="s">
        <v>23</v>
      </c>
      <c r="D62" s="1">
        <v>2022</v>
      </c>
      <c r="E62" s="1" t="s">
        <v>304</v>
      </c>
      <c r="F62" s="1" t="s">
        <v>67</v>
      </c>
      <c r="G62" s="1" t="s">
        <v>305</v>
      </c>
      <c r="H62" s="1">
        <v>20231</v>
      </c>
      <c r="I62" s="1" t="s">
        <v>304</v>
      </c>
      <c r="J62" s="1" t="s">
        <v>27</v>
      </c>
      <c r="K62" s="1" t="s">
        <v>105</v>
      </c>
      <c r="L62" s="1" t="s">
        <v>29</v>
      </c>
      <c r="M62" s="1" t="s">
        <v>30</v>
      </c>
      <c r="O62" s="1">
        <v>15</v>
      </c>
      <c r="P62" s="2" t="s">
        <v>306</v>
      </c>
      <c r="Q62" s="2" t="s">
        <v>307</v>
      </c>
      <c r="R62" s="2" t="s">
        <v>308</v>
      </c>
      <c r="T62" s="2" t="s">
        <v>309</v>
      </c>
    </row>
    <row r="63" spans="1:21" ht="14.25" customHeight="1" x14ac:dyDescent="0.35">
      <c r="A63" s="1" t="s">
        <v>302</v>
      </c>
      <c r="B63" s="1" t="s">
        <v>303</v>
      </c>
      <c r="C63" s="1" t="s">
        <v>23</v>
      </c>
      <c r="D63" s="1">
        <v>2022</v>
      </c>
      <c r="E63" s="1" t="s">
        <v>310</v>
      </c>
      <c r="F63" s="1" t="s">
        <v>311</v>
      </c>
      <c r="G63" s="1" t="s">
        <v>312</v>
      </c>
      <c r="H63" s="1">
        <v>20231</v>
      </c>
      <c r="I63" s="1" t="s">
        <v>310</v>
      </c>
      <c r="J63" s="1" t="s">
        <v>27</v>
      </c>
      <c r="K63" s="1" t="s">
        <v>105</v>
      </c>
      <c r="L63" s="1" t="s">
        <v>29</v>
      </c>
      <c r="M63" s="1" t="s">
        <v>30</v>
      </c>
      <c r="O63" s="1">
        <v>15</v>
      </c>
      <c r="P63" s="2" t="s">
        <v>313</v>
      </c>
      <c r="Q63" s="2" t="s">
        <v>314</v>
      </c>
      <c r="R63" s="2" t="s">
        <v>315</v>
      </c>
      <c r="T63" s="2" t="s">
        <v>316</v>
      </c>
      <c r="U63" s="1" t="s">
        <v>317</v>
      </c>
    </row>
    <row r="64" spans="1:21" ht="14.25" customHeight="1" x14ac:dyDescent="0.35">
      <c r="A64" s="1" t="s">
        <v>302</v>
      </c>
      <c r="B64" s="1" t="s">
        <v>303</v>
      </c>
      <c r="C64" s="1" t="s">
        <v>23</v>
      </c>
      <c r="D64" s="1">
        <v>2022</v>
      </c>
      <c r="E64" s="1" t="s">
        <v>318</v>
      </c>
      <c r="F64" s="1" t="s">
        <v>319</v>
      </c>
      <c r="G64" s="1" t="s">
        <v>319</v>
      </c>
      <c r="H64" s="1">
        <v>20232</v>
      </c>
      <c r="I64" s="1" t="s">
        <v>318</v>
      </c>
      <c r="J64" s="1" t="s">
        <v>27</v>
      </c>
      <c r="K64" s="1" t="s">
        <v>126</v>
      </c>
      <c r="L64" s="1" t="s">
        <v>29</v>
      </c>
      <c r="M64" s="1" t="s">
        <v>30</v>
      </c>
      <c r="O64" s="1">
        <v>20</v>
      </c>
      <c r="P64" s="2" t="s">
        <v>320</v>
      </c>
      <c r="Q64" s="2" t="s">
        <v>321</v>
      </c>
      <c r="R64" s="2" t="s">
        <v>322</v>
      </c>
      <c r="T64" s="2" t="s">
        <v>323</v>
      </c>
      <c r="U64" s="1" t="s">
        <v>324</v>
      </c>
    </row>
    <row r="65" spans="1:21" ht="14.25" customHeight="1" x14ac:dyDescent="0.35">
      <c r="A65" s="1" t="s">
        <v>325</v>
      </c>
      <c r="B65" s="1" t="s">
        <v>326</v>
      </c>
      <c r="C65" s="1" t="s">
        <v>23</v>
      </c>
      <c r="D65" s="1">
        <v>2022</v>
      </c>
      <c r="E65" s="1" t="s">
        <v>51</v>
      </c>
      <c r="F65" s="1" t="s">
        <v>52</v>
      </c>
      <c r="G65" s="1" t="s">
        <v>53</v>
      </c>
      <c r="H65" s="1">
        <v>20231</v>
      </c>
      <c r="I65" s="1" t="s">
        <v>54</v>
      </c>
      <c r="J65" s="1" t="s">
        <v>27</v>
      </c>
      <c r="K65" s="1" t="s">
        <v>55</v>
      </c>
      <c r="L65" s="1" t="s">
        <v>56</v>
      </c>
      <c r="M65" s="1" t="s">
        <v>44</v>
      </c>
      <c r="N65" s="1">
        <v>500</v>
      </c>
      <c r="O65" s="1">
        <v>10</v>
      </c>
      <c r="P65" s="2" t="s">
        <v>57</v>
      </c>
      <c r="Q65" s="2" t="s">
        <v>58</v>
      </c>
      <c r="R65" s="2" t="s">
        <v>59</v>
      </c>
      <c r="U65" s="1" t="s">
        <v>60</v>
      </c>
    </row>
    <row r="66" spans="1:21" ht="14.25" customHeight="1" x14ac:dyDescent="0.35">
      <c r="A66" s="1" t="s">
        <v>327</v>
      </c>
      <c r="B66" s="1" t="s">
        <v>328</v>
      </c>
      <c r="C66" s="1" t="s">
        <v>23</v>
      </c>
      <c r="D66" s="1">
        <v>2022</v>
      </c>
      <c r="E66" s="1" t="s">
        <v>51</v>
      </c>
      <c r="F66" s="1" t="s">
        <v>52</v>
      </c>
      <c r="G66" s="1" t="s">
        <v>53</v>
      </c>
      <c r="H66" s="1">
        <v>20231</v>
      </c>
      <c r="I66" s="1" t="s">
        <v>54</v>
      </c>
      <c r="J66" s="1" t="s">
        <v>27</v>
      </c>
      <c r="K66" s="1" t="s">
        <v>55</v>
      </c>
      <c r="L66" s="1" t="s">
        <v>56</v>
      </c>
      <c r="M66" s="1" t="s">
        <v>44</v>
      </c>
      <c r="N66" s="1">
        <v>500</v>
      </c>
      <c r="O66" s="1">
        <v>10</v>
      </c>
      <c r="P66" s="2" t="s">
        <v>57</v>
      </c>
      <c r="Q66" s="2" t="s">
        <v>58</v>
      </c>
      <c r="R66" s="2" t="s">
        <v>59</v>
      </c>
      <c r="U66" s="1" t="s">
        <v>60</v>
      </c>
    </row>
    <row r="67" spans="1:21" ht="14.25" customHeight="1" x14ac:dyDescent="0.35">
      <c r="A67" s="1" t="s">
        <v>329</v>
      </c>
      <c r="B67" s="1" t="s">
        <v>330</v>
      </c>
      <c r="C67" s="1" t="s">
        <v>23</v>
      </c>
      <c r="D67" s="1">
        <v>2022</v>
      </c>
      <c r="E67" s="1" t="s">
        <v>51</v>
      </c>
      <c r="F67" s="1" t="s">
        <v>52</v>
      </c>
      <c r="G67" s="1" t="s">
        <v>53</v>
      </c>
      <c r="H67" s="1">
        <v>20231</v>
      </c>
      <c r="I67" s="1" t="s">
        <v>54</v>
      </c>
      <c r="J67" s="1" t="s">
        <v>27</v>
      </c>
      <c r="K67" s="1" t="s">
        <v>55</v>
      </c>
      <c r="L67" s="1" t="s">
        <v>56</v>
      </c>
      <c r="M67" s="1" t="s">
        <v>44</v>
      </c>
      <c r="N67" s="1">
        <v>500</v>
      </c>
      <c r="O67" s="1">
        <v>10</v>
      </c>
      <c r="P67" s="2" t="s">
        <v>57</v>
      </c>
      <c r="Q67" s="2" t="s">
        <v>58</v>
      </c>
      <c r="R67" s="2" t="s">
        <v>59</v>
      </c>
      <c r="U67" s="1" t="s">
        <v>60</v>
      </c>
    </row>
    <row r="68" spans="1:21" ht="14.25" customHeight="1" x14ac:dyDescent="0.35">
      <c r="A68" s="1" t="s">
        <v>331</v>
      </c>
      <c r="B68" s="1" t="s">
        <v>332</v>
      </c>
      <c r="C68" s="1" t="s">
        <v>23</v>
      </c>
      <c r="D68" s="1">
        <v>2022</v>
      </c>
      <c r="E68" s="1" t="s">
        <v>333</v>
      </c>
      <c r="F68" s="1" t="s">
        <v>334</v>
      </c>
      <c r="G68" s="1" t="s">
        <v>334</v>
      </c>
      <c r="H68" s="1">
        <v>20221</v>
      </c>
      <c r="I68" s="1" t="s">
        <v>335</v>
      </c>
      <c r="J68" s="1" t="s">
        <v>27</v>
      </c>
      <c r="K68" s="1" t="s">
        <v>55</v>
      </c>
      <c r="L68" s="1" t="s">
        <v>86</v>
      </c>
      <c r="M68" s="1" t="s">
        <v>44</v>
      </c>
      <c r="N68" s="1">
        <v>255</v>
      </c>
      <c r="O68" s="1">
        <v>15</v>
      </c>
      <c r="Q68" s="2" t="s">
        <v>336</v>
      </c>
      <c r="R68" s="2" t="s">
        <v>337</v>
      </c>
      <c r="U68" s="1" t="s">
        <v>338</v>
      </c>
    </row>
    <row r="69" spans="1:21" ht="14.25" customHeight="1" x14ac:dyDescent="0.35">
      <c r="A69" s="1" t="s">
        <v>331</v>
      </c>
      <c r="B69" s="1" t="s">
        <v>332</v>
      </c>
      <c r="C69" s="1" t="s">
        <v>23</v>
      </c>
      <c r="D69" s="1">
        <v>2022</v>
      </c>
      <c r="E69" s="1" t="s">
        <v>51</v>
      </c>
      <c r="F69" s="1" t="s">
        <v>52</v>
      </c>
      <c r="G69" s="1" t="s">
        <v>53</v>
      </c>
      <c r="H69" s="1">
        <v>20231</v>
      </c>
      <c r="I69" s="1" t="s">
        <v>54</v>
      </c>
      <c r="J69" s="1" t="s">
        <v>27</v>
      </c>
      <c r="K69" s="1" t="s">
        <v>55</v>
      </c>
      <c r="L69" s="1" t="s">
        <v>56</v>
      </c>
      <c r="M69" s="1" t="s">
        <v>44</v>
      </c>
      <c r="N69" s="1">
        <v>500</v>
      </c>
      <c r="O69" s="1">
        <v>10</v>
      </c>
      <c r="P69" s="2" t="s">
        <v>57</v>
      </c>
      <c r="Q69" s="2" t="s">
        <v>58</v>
      </c>
      <c r="R69" s="2" t="s">
        <v>59</v>
      </c>
      <c r="U69" s="1" t="s">
        <v>60</v>
      </c>
    </row>
    <row r="70" spans="1:21" ht="14.25" customHeight="1" x14ac:dyDescent="0.35">
      <c r="A70" s="1" t="s">
        <v>339</v>
      </c>
      <c r="B70" s="1" t="s">
        <v>340</v>
      </c>
      <c r="C70" s="1" t="s">
        <v>23</v>
      </c>
      <c r="D70" s="1">
        <v>2022</v>
      </c>
      <c r="E70" s="1" t="s">
        <v>51</v>
      </c>
      <c r="F70" s="1" t="s">
        <v>52</v>
      </c>
      <c r="G70" s="1" t="s">
        <v>53</v>
      </c>
      <c r="H70" s="1">
        <v>20231</v>
      </c>
      <c r="I70" s="1" t="s">
        <v>54</v>
      </c>
      <c r="J70" s="1" t="s">
        <v>27</v>
      </c>
      <c r="K70" s="1" t="s">
        <v>55</v>
      </c>
      <c r="L70" s="1" t="s">
        <v>56</v>
      </c>
      <c r="M70" s="1" t="s">
        <v>44</v>
      </c>
      <c r="N70" s="1">
        <v>500</v>
      </c>
      <c r="O70" s="1">
        <v>10</v>
      </c>
      <c r="P70" s="2" t="s">
        <v>57</v>
      </c>
      <c r="Q70" s="2" t="s">
        <v>58</v>
      </c>
      <c r="R70" s="2" t="s">
        <v>59</v>
      </c>
      <c r="U70" s="1" t="s">
        <v>60</v>
      </c>
    </row>
    <row r="71" spans="1:21" ht="14.25" customHeight="1" x14ac:dyDescent="0.35">
      <c r="A71" s="1" t="s">
        <v>341</v>
      </c>
      <c r="B71" s="1" t="s">
        <v>342</v>
      </c>
      <c r="C71" s="1" t="s">
        <v>23</v>
      </c>
      <c r="D71" s="1">
        <v>2022</v>
      </c>
      <c r="E71" s="1" t="s">
        <v>51</v>
      </c>
      <c r="F71" s="1" t="s">
        <v>52</v>
      </c>
      <c r="G71" s="1" t="s">
        <v>53</v>
      </c>
      <c r="H71" s="1">
        <v>20231</v>
      </c>
      <c r="I71" s="1" t="s">
        <v>54</v>
      </c>
      <c r="J71" s="1" t="s">
        <v>27</v>
      </c>
      <c r="K71" s="1" t="s">
        <v>55</v>
      </c>
      <c r="L71" s="1" t="s">
        <v>56</v>
      </c>
      <c r="M71" s="1" t="s">
        <v>44</v>
      </c>
      <c r="N71" s="1">
        <v>500</v>
      </c>
      <c r="O71" s="1">
        <v>10</v>
      </c>
      <c r="P71" s="2" t="s">
        <v>57</v>
      </c>
      <c r="Q71" s="2" t="s">
        <v>58</v>
      </c>
      <c r="R71" s="2" t="s">
        <v>59</v>
      </c>
      <c r="U71" s="1" t="s">
        <v>60</v>
      </c>
    </row>
    <row r="72" spans="1:21" ht="14.25" customHeight="1" x14ac:dyDescent="0.35">
      <c r="A72" s="1" t="s">
        <v>343</v>
      </c>
      <c r="B72" s="1" t="s">
        <v>344</v>
      </c>
      <c r="C72" s="1" t="s">
        <v>23</v>
      </c>
      <c r="D72" s="1">
        <v>2022</v>
      </c>
      <c r="E72" s="1" t="s">
        <v>51</v>
      </c>
      <c r="F72" s="1" t="s">
        <v>52</v>
      </c>
      <c r="G72" s="1" t="s">
        <v>53</v>
      </c>
      <c r="H72" s="1">
        <v>20231</v>
      </c>
      <c r="I72" s="1" t="s">
        <v>54</v>
      </c>
      <c r="J72" s="1" t="s">
        <v>27</v>
      </c>
      <c r="K72" s="1" t="s">
        <v>55</v>
      </c>
      <c r="L72" s="1" t="s">
        <v>56</v>
      </c>
      <c r="M72" s="1" t="s">
        <v>44</v>
      </c>
      <c r="N72" s="1">
        <v>500</v>
      </c>
      <c r="O72" s="1">
        <v>10</v>
      </c>
      <c r="P72" s="2" t="s">
        <v>57</v>
      </c>
      <c r="Q72" s="2" t="s">
        <v>58</v>
      </c>
      <c r="R72" s="2" t="s">
        <v>59</v>
      </c>
      <c r="U72" s="1" t="s">
        <v>60</v>
      </c>
    </row>
    <row r="73" spans="1:21" ht="14.25" customHeight="1" x14ac:dyDescent="0.35">
      <c r="A73" s="1" t="s">
        <v>345</v>
      </c>
      <c r="B73" s="1" t="s">
        <v>346</v>
      </c>
      <c r="C73" s="1" t="s">
        <v>23</v>
      </c>
      <c r="D73" s="1">
        <v>2022</v>
      </c>
      <c r="E73" s="1" t="s">
        <v>347</v>
      </c>
      <c r="F73" s="1" t="s">
        <v>348</v>
      </c>
      <c r="G73" s="1" t="s">
        <v>348</v>
      </c>
      <c r="H73" s="1">
        <v>20222</v>
      </c>
      <c r="I73" s="1" t="s">
        <v>349</v>
      </c>
      <c r="J73" s="1" t="s">
        <v>27</v>
      </c>
      <c r="K73" s="1" t="s">
        <v>350</v>
      </c>
      <c r="L73" s="1" t="s">
        <v>86</v>
      </c>
      <c r="M73" s="1" t="s">
        <v>237</v>
      </c>
      <c r="N73" s="1">
        <v>2</v>
      </c>
      <c r="O73" s="1">
        <v>8</v>
      </c>
      <c r="P73" s="1" t="s">
        <v>351</v>
      </c>
      <c r="Q73" s="2" t="s">
        <v>352</v>
      </c>
      <c r="S73" s="2" t="s">
        <v>353</v>
      </c>
      <c r="U73" s="1" t="s">
        <v>354</v>
      </c>
    </row>
    <row r="74" spans="1:21" ht="14.25" customHeight="1" x14ac:dyDescent="0.35">
      <c r="A74" s="1" t="s">
        <v>345</v>
      </c>
      <c r="B74" s="1" t="s">
        <v>346</v>
      </c>
      <c r="C74" s="1" t="s">
        <v>23</v>
      </c>
      <c r="D74" s="1">
        <v>2022</v>
      </c>
      <c r="E74" s="1" t="s">
        <v>51</v>
      </c>
      <c r="F74" s="1" t="s">
        <v>52</v>
      </c>
      <c r="G74" s="1" t="s">
        <v>53</v>
      </c>
      <c r="H74" s="1">
        <v>20231</v>
      </c>
      <c r="I74" s="1" t="s">
        <v>54</v>
      </c>
      <c r="J74" s="1" t="s">
        <v>27</v>
      </c>
      <c r="K74" s="1" t="s">
        <v>55</v>
      </c>
      <c r="L74" s="1" t="s">
        <v>56</v>
      </c>
      <c r="M74" s="1" t="s">
        <v>44</v>
      </c>
      <c r="N74" s="1">
        <v>500</v>
      </c>
      <c r="O74" s="1">
        <v>10</v>
      </c>
      <c r="P74" s="2" t="s">
        <v>57</v>
      </c>
      <c r="Q74" s="2" t="s">
        <v>58</v>
      </c>
      <c r="R74" s="2" t="s">
        <v>59</v>
      </c>
      <c r="U74" s="1" t="s">
        <v>60</v>
      </c>
    </row>
    <row r="75" spans="1:21" ht="14.25" customHeight="1" x14ac:dyDescent="0.35">
      <c r="A75" s="1" t="s">
        <v>355</v>
      </c>
      <c r="B75" s="1" t="s">
        <v>356</v>
      </c>
      <c r="C75" s="1" t="s">
        <v>23</v>
      </c>
      <c r="D75" s="1">
        <v>2022</v>
      </c>
      <c r="E75" s="1" t="s">
        <v>51</v>
      </c>
      <c r="F75" s="1" t="s">
        <v>52</v>
      </c>
      <c r="G75" s="1" t="s">
        <v>53</v>
      </c>
      <c r="H75" s="1">
        <v>20231</v>
      </c>
      <c r="I75" s="1" t="s">
        <v>54</v>
      </c>
      <c r="J75" s="1" t="s">
        <v>27</v>
      </c>
      <c r="K75" s="1" t="s">
        <v>55</v>
      </c>
      <c r="L75" s="1" t="s">
        <v>56</v>
      </c>
      <c r="M75" s="1" t="s">
        <v>44</v>
      </c>
      <c r="N75" s="1">
        <v>500</v>
      </c>
      <c r="O75" s="1">
        <v>10</v>
      </c>
      <c r="P75" s="2" t="s">
        <v>57</v>
      </c>
      <c r="Q75" s="2" t="s">
        <v>58</v>
      </c>
      <c r="R75" s="2" t="s">
        <v>59</v>
      </c>
      <c r="U75" s="1" t="s">
        <v>60</v>
      </c>
    </row>
    <row r="76" spans="1:21" ht="14.25" customHeight="1" x14ac:dyDescent="0.35">
      <c r="A76" s="1" t="s">
        <v>357</v>
      </c>
      <c r="B76" s="1" t="s">
        <v>358</v>
      </c>
      <c r="C76" s="1" t="s">
        <v>23</v>
      </c>
      <c r="D76" s="1">
        <v>2022</v>
      </c>
      <c r="E76" s="1" t="s">
        <v>359</v>
      </c>
      <c r="F76" s="1" t="s">
        <v>360</v>
      </c>
      <c r="G76" s="1" t="s">
        <v>360</v>
      </c>
      <c r="H76" s="1">
        <v>20231</v>
      </c>
      <c r="I76" s="1" t="s">
        <v>361</v>
      </c>
      <c r="J76" s="1" t="s">
        <v>27</v>
      </c>
      <c r="K76" s="1" t="s">
        <v>126</v>
      </c>
      <c r="L76" s="1" t="s">
        <v>86</v>
      </c>
      <c r="M76" s="1" t="s">
        <v>44</v>
      </c>
      <c r="N76" s="1">
        <v>100</v>
      </c>
      <c r="O76" s="1">
        <v>25</v>
      </c>
      <c r="P76" s="2" t="s">
        <v>362</v>
      </c>
      <c r="Q76" s="2" t="s">
        <v>363</v>
      </c>
      <c r="R76" s="2" t="s">
        <v>364</v>
      </c>
      <c r="T76" s="2" t="s">
        <v>365</v>
      </c>
      <c r="U76" s="1" t="s">
        <v>366</v>
      </c>
    </row>
    <row r="77" spans="1:21" ht="14.25" customHeight="1" x14ac:dyDescent="0.35">
      <c r="A77" s="1" t="s">
        <v>367</v>
      </c>
      <c r="B77" s="1" t="s">
        <v>368</v>
      </c>
      <c r="C77" s="1" t="s">
        <v>23</v>
      </c>
      <c r="D77" s="1">
        <v>2022</v>
      </c>
      <c r="E77" s="1" t="s">
        <v>51</v>
      </c>
      <c r="F77" s="1" t="s">
        <v>52</v>
      </c>
      <c r="G77" s="1" t="s">
        <v>53</v>
      </c>
      <c r="H77" s="1">
        <v>20231</v>
      </c>
      <c r="I77" s="1" t="s">
        <v>54</v>
      </c>
      <c r="J77" s="1" t="s">
        <v>27</v>
      </c>
      <c r="K77" s="1" t="s">
        <v>55</v>
      </c>
      <c r="L77" s="1" t="s">
        <v>56</v>
      </c>
      <c r="M77" s="1" t="s">
        <v>44</v>
      </c>
      <c r="N77" s="1">
        <v>500</v>
      </c>
      <c r="O77" s="1">
        <v>10</v>
      </c>
      <c r="P77" s="2" t="s">
        <v>57</v>
      </c>
      <c r="Q77" s="2" t="s">
        <v>58</v>
      </c>
      <c r="R77" s="2" t="s">
        <v>59</v>
      </c>
      <c r="U77" s="1" t="s">
        <v>60</v>
      </c>
    </row>
    <row r="78" spans="1:21" ht="14.25" customHeight="1" x14ac:dyDescent="0.35">
      <c r="A78" s="1" t="s">
        <v>369</v>
      </c>
      <c r="B78" s="1" t="s">
        <v>370</v>
      </c>
      <c r="C78" s="1" t="s">
        <v>23</v>
      </c>
      <c r="D78" s="1">
        <v>2022</v>
      </c>
      <c r="E78" s="1" t="s">
        <v>51</v>
      </c>
      <c r="F78" s="1" t="s">
        <v>52</v>
      </c>
      <c r="G78" s="1" t="s">
        <v>53</v>
      </c>
      <c r="H78" s="1">
        <v>20231</v>
      </c>
      <c r="I78" s="1" t="s">
        <v>54</v>
      </c>
      <c r="J78" s="1" t="s">
        <v>27</v>
      </c>
      <c r="K78" s="1" t="s">
        <v>55</v>
      </c>
      <c r="L78" s="1" t="s">
        <v>56</v>
      </c>
      <c r="M78" s="1" t="s">
        <v>44</v>
      </c>
      <c r="N78" s="1">
        <v>500</v>
      </c>
      <c r="O78" s="1">
        <v>10</v>
      </c>
      <c r="P78" s="2" t="s">
        <v>57</v>
      </c>
      <c r="Q78" s="2" t="s">
        <v>58</v>
      </c>
      <c r="R78" s="2" t="s">
        <v>59</v>
      </c>
      <c r="U78" s="1" t="s">
        <v>60</v>
      </c>
    </row>
    <row r="79" spans="1:21" ht="14.25" customHeight="1" x14ac:dyDescent="0.35">
      <c r="A79" s="1" t="s">
        <v>371</v>
      </c>
      <c r="B79" s="1" t="s">
        <v>372</v>
      </c>
      <c r="C79" s="1" t="s">
        <v>23</v>
      </c>
      <c r="D79" s="1">
        <v>2022</v>
      </c>
      <c r="E79" s="1" t="s">
        <v>373</v>
      </c>
      <c r="F79" s="1" t="s">
        <v>374</v>
      </c>
      <c r="G79" s="1" t="s">
        <v>374</v>
      </c>
      <c r="H79" s="1">
        <v>20221</v>
      </c>
      <c r="J79" s="1" t="s">
        <v>27</v>
      </c>
      <c r="K79" s="1" t="s">
        <v>126</v>
      </c>
      <c r="L79" s="1" t="s">
        <v>29</v>
      </c>
      <c r="M79" s="1" t="s">
        <v>44</v>
      </c>
      <c r="N79" s="1">
        <v>900</v>
      </c>
      <c r="O79" s="1">
        <v>20</v>
      </c>
      <c r="Q79" s="2" t="s">
        <v>375</v>
      </c>
      <c r="R79" s="2" t="s">
        <v>376</v>
      </c>
      <c r="T79" s="2" t="s">
        <v>377</v>
      </c>
      <c r="U79" s="1" t="s">
        <v>378</v>
      </c>
    </row>
    <row r="80" spans="1:21" ht="14.25" customHeight="1" x14ac:dyDescent="0.35">
      <c r="A80" s="1" t="s">
        <v>371</v>
      </c>
      <c r="B80" s="1" t="s">
        <v>372</v>
      </c>
      <c r="C80" s="1" t="s">
        <v>23</v>
      </c>
      <c r="D80" s="1">
        <v>2022</v>
      </c>
      <c r="E80" s="1" t="s">
        <v>379</v>
      </c>
      <c r="F80" s="1" t="s">
        <v>380</v>
      </c>
      <c r="G80" s="1" t="s">
        <v>380</v>
      </c>
      <c r="H80" s="1">
        <v>20222</v>
      </c>
      <c r="J80" s="1" t="s">
        <v>27</v>
      </c>
      <c r="K80" s="1" t="s">
        <v>105</v>
      </c>
      <c r="L80" s="1" t="s">
        <v>29</v>
      </c>
      <c r="M80" s="1" t="s">
        <v>44</v>
      </c>
      <c r="N80" s="1">
        <v>900</v>
      </c>
      <c r="O80" s="1">
        <v>15</v>
      </c>
      <c r="Q80" s="2" t="s">
        <v>381</v>
      </c>
      <c r="R80" s="2" t="s">
        <v>382</v>
      </c>
      <c r="U80" s="1" t="s">
        <v>383</v>
      </c>
    </row>
    <row r="81" spans="1:21" ht="14.25" customHeight="1" x14ac:dyDescent="0.35">
      <c r="A81" s="1" t="s">
        <v>371</v>
      </c>
      <c r="B81" s="1" t="s">
        <v>372</v>
      </c>
      <c r="C81" s="1" t="s">
        <v>23</v>
      </c>
      <c r="D81" s="1">
        <v>2022</v>
      </c>
      <c r="E81" s="1" t="s">
        <v>51</v>
      </c>
      <c r="F81" s="1" t="s">
        <v>52</v>
      </c>
      <c r="G81" s="1" t="s">
        <v>53</v>
      </c>
      <c r="H81" s="1">
        <v>20231</v>
      </c>
      <c r="I81" s="1" t="s">
        <v>54</v>
      </c>
      <c r="J81" s="1" t="s">
        <v>27</v>
      </c>
      <c r="K81" s="1" t="s">
        <v>55</v>
      </c>
      <c r="L81" s="1" t="s">
        <v>56</v>
      </c>
      <c r="M81" s="1" t="s">
        <v>44</v>
      </c>
      <c r="N81" s="1">
        <v>500</v>
      </c>
      <c r="O81" s="1">
        <v>10</v>
      </c>
      <c r="P81" s="2" t="s">
        <v>57</v>
      </c>
      <c r="Q81" s="2" t="s">
        <v>58</v>
      </c>
      <c r="R81" s="2" t="s">
        <v>59</v>
      </c>
      <c r="U81" s="1" t="s">
        <v>60</v>
      </c>
    </row>
    <row r="82" spans="1:21" ht="14.25" customHeight="1" x14ac:dyDescent="0.35">
      <c r="A82" s="1" t="s">
        <v>384</v>
      </c>
      <c r="B82" s="1" t="s">
        <v>385</v>
      </c>
      <c r="C82" s="1" t="s">
        <v>23</v>
      </c>
      <c r="D82" s="1">
        <v>2022</v>
      </c>
      <c r="E82" s="1" t="s">
        <v>386</v>
      </c>
      <c r="F82" s="1" t="s">
        <v>387</v>
      </c>
      <c r="G82" s="1" t="s">
        <v>388</v>
      </c>
      <c r="H82" s="1">
        <v>20222</v>
      </c>
      <c r="J82" s="1" t="s">
        <v>41</v>
      </c>
      <c r="K82" s="1" t="s">
        <v>389</v>
      </c>
      <c r="L82" s="1" t="s">
        <v>43</v>
      </c>
      <c r="M82" s="1" t="s">
        <v>44</v>
      </c>
      <c r="O82" s="1">
        <v>15</v>
      </c>
      <c r="U82" s="1" t="s">
        <v>245</v>
      </c>
    </row>
    <row r="83" spans="1:21" ht="14.25" customHeight="1" x14ac:dyDescent="0.35">
      <c r="A83" s="1" t="s">
        <v>384</v>
      </c>
      <c r="B83" s="1" t="s">
        <v>385</v>
      </c>
      <c r="C83" s="1" t="s">
        <v>23</v>
      </c>
      <c r="D83" s="1">
        <v>2022</v>
      </c>
      <c r="E83" s="1" t="s">
        <v>51</v>
      </c>
      <c r="F83" s="1" t="s">
        <v>52</v>
      </c>
      <c r="G83" s="1" t="s">
        <v>53</v>
      </c>
      <c r="H83" s="1">
        <v>20231</v>
      </c>
      <c r="I83" s="1" t="s">
        <v>54</v>
      </c>
      <c r="J83" s="1" t="s">
        <v>27</v>
      </c>
      <c r="K83" s="1" t="s">
        <v>55</v>
      </c>
      <c r="L83" s="1" t="s">
        <v>56</v>
      </c>
      <c r="M83" s="1" t="s">
        <v>44</v>
      </c>
      <c r="N83" s="1">
        <v>500</v>
      </c>
      <c r="O83" s="1">
        <v>10</v>
      </c>
      <c r="P83" s="2" t="s">
        <v>57</v>
      </c>
      <c r="Q83" s="2" t="s">
        <v>58</v>
      </c>
      <c r="R83" s="2" t="s">
        <v>59</v>
      </c>
      <c r="U83" s="1" t="s">
        <v>60</v>
      </c>
    </row>
    <row r="84" spans="1:21" ht="14.25" customHeight="1" x14ac:dyDescent="0.35">
      <c r="A84" s="1" t="s">
        <v>390</v>
      </c>
      <c r="B84" s="1" t="s">
        <v>391</v>
      </c>
      <c r="C84" s="1" t="s">
        <v>23</v>
      </c>
      <c r="D84" s="1">
        <v>2022</v>
      </c>
      <c r="E84" s="1" t="s">
        <v>24</v>
      </c>
      <c r="F84" s="1" t="s">
        <v>25</v>
      </c>
      <c r="G84" s="1" t="s">
        <v>26</v>
      </c>
      <c r="H84" s="1">
        <v>20222</v>
      </c>
      <c r="I84" s="1" t="s">
        <v>24</v>
      </c>
      <c r="J84" s="1" t="s">
        <v>27</v>
      </c>
      <c r="K84" s="1" t="s">
        <v>28</v>
      </c>
      <c r="L84" s="1" t="s">
        <v>29</v>
      </c>
      <c r="M84" s="1" t="s">
        <v>30</v>
      </c>
      <c r="N84" s="1">
        <v>70</v>
      </c>
      <c r="O84" s="1">
        <v>1</v>
      </c>
      <c r="R84" s="2" t="s">
        <v>31</v>
      </c>
      <c r="S84" s="2" t="s">
        <v>32</v>
      </c>
      <c r="U84" s="1" t="s">
        <v>33</v>
      </c>
    </row>
    <row r="85" spans="1:21" ht="14.25" customHeight="1" x14ac:dyDescent="0.35">
      <c r="A85" s="1" t="s">
        <v>392</v>
      </c>
      <c r="B85" s="1" t="s">
        <v>393</v>
      </c>
      <c r="C85" s="1" t="s">
        <v>23</v>
      </c>
      <c r="D85" s="1">
        <v>2022</v>
      </c>
      <c r="E85" s="1" t="s">
        <v>51</v>
      </c>
      <c r="F85" s="1" t="s">
        <v>52</v>
      </c>
      <c r="G85" s="1" t="s">
        <v>53</v>
      </c>
      <c r="H85" s="1">
        <v>20231</v>
      </c>
      <c r="I85" s="1" t="s">
        <v>54</v>
      </c>
      <c r="J85" s="1" t="s">
        <v>27</v>
      </c>
      <c r="K85" s="1" t="s">
        <v>55</v>
      </c>
      <c r="L85" s="1" t="s">
        <v>56</v>
      </c>
      <c r="M85" s="1" t="s">
        <v>44</v>
      </c>
      <c r="N85" s="1">
        <v>500</v>
      </c>
      <c r="O85" s="1">
        <v>10</v>
      </c>
      <c r="P85" s="2" t="s">
        <v>57</v>
      </c>
      <c r="Q85" s="2" t="s">
        <v>394</v>
      </c>
      <c r="R85" s="2" t="s">
        <v>395</v>
      </c>
      <c r="U85" s="1" t="s">
        <v>60</v>
      </c>
    </row>
    <row r="86" spans="1:21" ht="14.25" customHeight="1" x14ac:dyDescent="0.35">
      <c r="A86" s="1" t="s">
        <v>396</v>
      </c>
      <c r="B86" s="1" t="s">
        <v>397</v>
      </c>
      <c r="C86" s="1" t="s">
        <v>23</v>
      </c>
      <c r="D86" s="1">
        <v>2022</v>
      </c>
      <c r="E86" s="1" t="s">
        <v>398</v>
      </c>
      <c r="F86" s="1" t="s">
        <v>399</v>
      </c>
      <c r="G86" s="1" t="s">
        <v>400</v>
      </c>
      <c r="H86" s="1">
        <v>20222</v>
      </c>
      <c r="I86" s="1" t="s">
        <v>401</v>
      </c>
      <c r="J86" s="1" t="s">
        <v>27</v>
      </c>
      <c r="K86" s="1" t="s">
        <v>85</v>
      </c>
      <c r="L86" s="1" t="s">
        <v>86</v>
      </c>
      <c r="M86" s="1" t="s">
        <v>30</v>
      </c>
      <c r="N86" s="1">
        <v>20</v>
      </c>
      <c r="O86" s="1">
        <v>15</v>
      </c>
      <c r="P86" s="2" t="s">
        <v>402</v>
      </c>
      <c r="Q86" s="2" t="s">
        <v>403</v>
      </c>
      <c r="R86" s="2" t="s">
        <v>404</v>
      </c>
      <c r="T86" s="2" t="s">
        <v>405</v>
      </c>
      <c r="U86" s="1" t="s">
        <v>406</v>
      </c>
    </row>
    <row r="87" spans="1:21" ht="14.25" customHeight="1" x14ac:dyDescent="0.35">
      <c r="A87" s="1" t="s">
        <v>396</v>
      </c>
      <c r="B87" s="1" t="s">
        <v>397</v>
      </c>
      <c r="C87" s="1" t="s">
        <v>23</v>
      </c>
      <c r="D87" s="1">
        <v>2022</v>
      </c>
      <c r="E87" s="1" t="s">
        <v>407</v>
      </c>
      <c r="F87" s="1" t="s">
        <v>408</v>
      </c>
      <c r="G87" s="1" t="s">
        <v>408</v>
      </c>
      <c r="H87" s="1">
        <v>20231</v>
      </c>
      <c r="I87" s="1" t="s">
        <v>407</v>
      </c>
      <c r="J87" s="1" t="s">
        <v>27</v>
      </c>
      <c r="K87" s="1" t="s">
        <v>85</v>
      </c>
      <c r="L87" s="1" t="s">
        <v>86</v>
      </c>
      <c r="M87" s="1" t="s">
        <v>30</v>
      </c>
      <c r="O87" s="1">
        <v>15</v>
      </c>
      <c r="P87" s="2" t="s">
        <v>409</v>
      </c>
      <c r="Q87" s="2" t="s">
        <v>410</v>
      </c>
      <c r="R87" s="2" t="s">
        <v>411</v>
      </c>
      <c r="T87" s="2" t="s">
        <v>412</v>
      </c>
      <c r="U87" s="1" t="s">
        <v>413</v>
      </c>
    </row>
    <row r="88" spans="1:21" ht="14.25" customHeight="1" x14ac:dyDescent="0.35">
      <c r="A88" s="1" t="s">
        <v>396</v>
      </c>
      <c r="B88" s="1" t="s">
        <v>397</v>
      </c>
      <c r="C88" s="1" t="s">
        <v>23</v>
      </c>
      <c r="D88" s="1">
        <v>2022</v>
      </c>
      <c r="E88" s="1" t="s">
        <v>414</v>
      </c>
      <c r="F88" s="1" t="s">
        <v>415</v>
      </c>
      <c r="G88" s="1" t="s">
        <v>114</v>
      </c>
      <c r="H88" s="1">
        <v>20231</v>
      </c>
      <c r="I88" s="1" t="s">
        <v>414</v>
      </c>
      <c r="J88" s="1" t="s">
        <v>27</v>
      </c>
      <c r="K88" s="1" t="s">
        <v>126</v>
      </c>
      <c r="L88" s="1" t="s">
        <v>86</v>
      </c>
      <c r="M88" s="1" t="s">
        <v>30</v>
      </c>
      <c r="O88" s="1">
        <v>25</v>
      </c>
      <c r="P88" s="2" t="s">
        <v>416</v>
      </c>
      <c r="Q88" s="2" t="s">
        <v>417</v>
      </c>
      <c r="R88" s="2" t="s">
        <v>418</v>
      </c>
      <c r="T88" s="2" t="s">
        <v>419</v>
      </c>
      <c r="U88" s="1" t="s">
        <v>420</v>
      </c>
    </row>
    <row r="89" spans="1:21" ht="14.25" customHeight="1" x14ac:dyDescent="0.35">
      <c r="A89" s="1" t="s">
        <v>396</v>
      </c>
      <c r="B89" s="1" t="s">
        <v>397</v>
      </c>
      <c r="C89" s="1" t="s">
        <v>23</v>
      </c>
      <c r="D89" s="1">
        <v>2022</v>
      </c>
      <c r="E89" s="1" t="s">
        <v>421</v>
      </c>
      <c r="F89" s="1" t="s">
        <v>422</v>
      </c>
      <c r="G89" s="1" t="s">
        <v>423</v>
      </c>
      <c r="H89" s="1">
        <v>20232</v>
      </c>
      <c r="I89" s="1" t="s">
        <v>421</v>
      </c>
      <c r="J89" s="1" t="s">
        <v>27</v>
      </c>
      <c r="K89" s="1" t="s">
        <v>126</v>
      </c>
      <c r="L89" s="1" t="s">
        <v>86</v>
      </c>
      <c r="M89" s="1" t="s">
        <v>30</v>
      </c>
      <c r="O89" s="1">
        <v>25</v>
      </c>
      <c r="P89" s="2" t="s">
        <v>424</v>
      </c>
      <c r="Q89" s="2" t="s">
        <v>425</v>
      </c>
      <c r="R89" s="2" t="s">
        <v>426</v>
      </c>
      <c r="T89" s="2" t="s">
        <v>427</v>
      </c>
      <c r="U89" s="1" t="s">
        <v>428</v>
      </c>
    </row>
    <row r="90" spans="1:21" ht="14.25" customHeight="1" x14ac:dyDescent="0.35">
      <c r="A90" s="1" t="s">
        <v>429</v>
      </c>
      <c r="B90" s="1" t="s">
        <v>430</v>
      </c>
      <c r="C90" s="1" t="s">
        <v>23</v>
      </c>
      <c r="D90" s="1">
        <v>2022</v>
      </c>
      <c r="E90" s="1" t="s">
        <v>431</v>
      </c>
      <c r="F90" s="1" t="s">
        <v>312</v>
      </c>
      <c r="G90" s="1" t="s">
        <v>312</v>
      </c>
      <c r="H90" s="1">
        <v>20231</v>
      </c>
      <c r="I90" s="1" t="s">
        <v>432</v>
      </c>
      <c r="J90" s="1" t="s">
        <v>27</v>
      </c>
      <c r="K90" s="1" t="s">
        <v>28</v>
      </c>
      <c r="L90" s="1" t="s">
        <v>29</v>
      </c>
      <c r="M90" s="1" t="s">
        <v>30</v>
      </c>
      <c r="N90" s="1">
        <v>40</v>
      </c>
      <c r="O90" s="1">
        <v>2</v>
      </c>
      <c r="R90" s="2" t="s">
        <v>433</v>
      </c>
      <c r="S90" s="2" t="s">
        <v>434</v>
      </c>
      <c r="U90" s="1" t="s">
        <v>435</v>
      </c>
    </row>
    <row r="91" spans="1:21" ht="14.25" customHeight="1" x14ac:dyDescent="0.35">
      <c r="A91" s="1" t="s">
        <v>436</v>
      </c>
      <c r="B91" s="1" t="s">
        <v>437</v>
      </c>
      <c r="C91" s="1" t="s">
        <v>23</v>
      </c>
      <c r="D91" s="1">
        <v>2022</v>
      </c>
      <c r="E91" s="1" t="s">
        <v>438</v>
      </c>
      <c r="F91" s="1" t="s">
        <v>39</v>
      </c>
      <c r="G91" s="1" t="s">
        <v>40</v>
      </c>
      <c r="H91" s="1">
        <v>20231</v>
      </c>
      <c r="J91" s="1" t="s">
        <v>41</v>
      </c>
      <c r="K91" s="1" t="s">
        <v>389</v>
      </c>
      <c r="L91" s="1" t="s">
        <v>43</v>
      </c>
      <c r="M91" s="1" t="s">
        <v>44</v>
      </c>
      <c r="O91" s="1">
        <v>8</v>
      </c>
      <c r="U91" s="1" t="s">
        <v>439</v>
      </c>
    </row>
    <row r="92" spans="1:21" ht="14.25" customHeight="1" x14ac:dyDescent="0.35">
      <c r="A92" s="1" t="s">
        <v>436</v>
      </c>
      <c r="B92" s="1" t="s">
        <v>437</v>
      </c>
      <c r="C92" s="1" t="s">
        <v>23</v>
      </c>
      <c r="D92" s="1">
        <v>2022</v>
      </c>
      <c r="E92" s="1" t="s">
        <v>440</v>
      </c>
      <c r="F92" s="1" t="s">
        <v>47</v>
      </c>
      <c r="G92" s="1" t="s">
        <v>48</v>
      </c>
      <c r="H92" s="1">
        <v>20232</v>
      </c>
      <c r="J92" s="1" t="s">
        <v>41</v>
      </c>
      <c r="K92" s="1" t="s">
        <v>389</v>
      </c>
      <c r="L92" s="1" t="s">
        <v>43</v>
      </c>
      <c r="M92" s="1" t="s">
        <v>44</v>
      </c>
      <c r="O92" s="1">
        <v>8</v>
      </c>
      <c r="U92" s="1" t="s">
        <v>439</v>
      </c>
    </row>
    <row r="93" spans="1:21" ht="14.25" customHeight="1" x14ac:dyDescent="0.35">
      <c r="A93" s="1" t="s">
        <v>441</v>
      </c>
      <c r="B93" s="1" t="s">
        <v>442</v>
      </c>
      <c r="C93" s="1" t="s">
        <v>23</v>
      </c>
      <c r="D93" s="1">
        <v>2022</v>
      </c>
      <c r="E93" s="1" t="s">
        <v>443</v>
      </c>
      <c r="F93" s="1" t="s">
        <v>444</v>
      </c>
      <c r="G93" s="1" t="s">
        <v>445</v>
      </c>
      <c r="H93" s="1">
        <v>20222</v>
      </c>
      <c r="I93" s="1" t="s">
        <v>446</v>
      </c>
      <c r="J93" s="1" t="s">
        <v>27</v>
      </c>
      <c r="K93" s="1" t="s">
        <v>85</v>
      </c>
      <c r="L93" s="1" t="s">
        <v>86</v>
      </c>
      <c r="M93" s="1" t="s">
        <v>30</v>
      </c>
      <c r="N93" s="1">
        <v>450</v>
      </c>
      <c r="O93" s="1">
        <v>15</v>
      </c>
      <c r="P93" s="2" t="s">
        <v>447</v>
      </c>
      <c r="Q93" s="2" t="s">
        <v>448</v>
      </c>
      <c r="R93" s="2" t="s">
        <v>449</v>
      </c>
      <c r="T93" s="2" t="s">
        <v>450</v>
      </c>
      <c r="U93" s="1" t="s">
        <v>451</v>
      </c>
    </row>
    <row r="94" spans="1:21" ht="14.25" customHeight="1" x14ac:dyDescent="0.35">
      <c r="A94" s="1" t="s">
        <v>441</v>
      </c>
      <c r="B94" s="1" t="s">
        <v>442</v>
      </c>
      <c r="C94" s="1" t="s">
        <v>23</v>
      </c>
      <c r="D94" s="1">
        <v>2022</v>
      </c>
      <c r="E94" s="1" t="s">
        <v>51</v>
      </c>
      <c r="F94" s="1" t="s">
        <v>52</v>
      </c>
      <c r="G94" s="1" t="s">
        <v>53</v>
      </c>
      <c r="H94" s="1">
        <v>20231</v>
      </c>
      <c r="I94" s="1" t="s">
        <v>54</v>
      </c>
      <c r="J94" s="1" t="s">
        <v>27</v>
      </c>
      <c r="K94" s="1" t="s">
        <v>55</v>
      </c>
      <c r="L94" s="1" t="s">
        <v>56</v>
      </c>
      <c r="M94" s="1" t="s">
        <v>44</v>
      </c>
      <c r="N94" s="1">
        <v>500</v>
      </c>
      <c r="O94" s="1">
        <v>10</v>
      </c>
      <c r="P94" s="2" t="s">
        <v>57</v>
      </c>
      <c r="Q94" s="2" t="s">
        <v>58</v>
      </c>
      <c r="R94" s="2" t="s">
        <v>59</v>
      </c>
      <c r="U94" s="1" t="s">
        <v>60</v>
      </c>
    </row>
    <row r="95" spans="1:21" ht="14.25" customHeight="1" x14ac:dyDescent="0.35">
      <c r="A95" s="1" t="s">
        <v>452</v>
      </c>
      <c r="B95" s="1" t="s">
        <v>453</v>
      </c>
      <c r="C95" s="1" t="s">
        <v>23</v>
      </c>
      <c r="D95" s="1">
        <v>2022</v>
      </c>
      <c r="E95" s="1" t="s">
        <v>51</v>
      </c>
      <c r="F95" s="1" t="s">
        <v>52</v>
      </c>
      <c r="G95" s="1" t="s">
        <v>53</v>
      </c>
      <c r="H95" s="1">
        <v>20231</v>
      </c>
      <c r="I95" s="1" t="s">
        <v>54</v>
      </c>
      <c r="J95" s="1" t="s">
        <v>27</v>
      </c>
      <c r="K95" s="1" t="s">
        <v>55</v>
      </c>
      <c r="L95" s="1" t="s">
        <v>56</v>
      </c>
      <c r="M95" s="1" t="s">
        <v>44</v>
      </c>
      <c r="N95" s="1">
        <v>500</v>
      </c>
      <c r="O95" s="1">
        <v>10</v>
      </c>
      <c r="P95" s="2" t="s">
        <v>57</v>
      </c>
      <c r="Q95" s="2" t="s">
        <v>58</v>
      </c>
      <c r="R95" s="2" t="s">
        <v>59</v>
      </c>
      <c r="U95" s="1" t="s">
        <v>60</v>
      </c>
    </row>
    <row r="96" spans="1:21" ht="14.25" customHeight="1" x14ac:dyDescent="0.35">
      <c r="A96" s="1" t="s">
        <v>454</v>
      </c>
      <c r="B96" s="1" t="s">
        <v>455</v>
      </c>
      <c r="C96" s="1" t="s">
        <v>23</v>
      </c>
      <c r="D96" s="1">
        <v>2022</v>
      </c>
      <c r="E96" s="1" t="s">
        <v>51</v>
      </c>
      <c r="F96" s="1" t="s">
        <v>52</v>
      </c>
      <c r="G96" s="1" t="s">
        <v>53</v>
      </c>
      <c r="H96" s="1">
        <v>20231</v>
      </c>
      <c r="I96" s="1" t="s">
        <v>54</v>
      </c>
      <c r="J96" s="1" t="s">
        <v>27</v>
      </c>
      <c r="K96" s="1" t="s">
        <v>55</v>
      </c>
      <c r="L96" s="1" t="s">
        <v>56</v>
      </c>
      <c r="M96" s="1" t="s">
        <v>44</v>
      </c>
      <c r="N96" s="1">
        <v>500</v>
      </c>
      <c r="O96" s="1">
        <v>10</v>
      </c>
      <c r="P96" s="2" t="s">
        <v>57</v>
      </c>
      <c r="Q96" s="2" t="s">
        <v>58</v>
      </c>
      <c r="R96" s="2" t="s">
        <v>59</v>
      </c>
      <c r="U96" s="1" t="s">
        <v>60</v>
      </c>
    </row>
    <row r="97" spans="1:21" ht="14.25" customHeight="1" x14ac:dyDescent="0.35">
      <c r="A97" s="1" t="s">
        <v>456</v>
      </c>
      <c r="B97" s="1" t="s">
        <v>457</v>
      </c>
      <c r="C97" s="1" t="s">
        <v>23</v>
      </c>
      <c r="D97" s="1">
        <v>2022</v>
      </c>
      <c r="E97" s="1" t="s">
        <v>51</v>
      </c>
      <c r="F97" s="1" t="s">
        <v>52</v>
      </c>
      <c r="G97" s="1" t="s">
        <v>53</v>
      </c>
      <c r="H97" s="1">
        <v>20231</v>
      </c>
      <c r="I97" s="1" t="s">
        <v>54</v>
      </c>
      <c r="J97" s="1" t="s">
        <v>27</v>
      </c>
      <c r="K97" s="1" t="s">
        <v>55</v>
      </c>
      <c r="L97" s="1" t="s">
        <v>56</v>
      </c>
      <c r="M97" s="1" t="s">
        <v>44</v>
      </c>
      <c r="N97" s="1">
        <v>500</v>
      </c>
      <c r="O97" s="1">
        <v>10</v>
      </c>
      <c r="P97" s="2" t="s">
        <v>57</v>
      </c>
      <c r="Q97" s="2" t="s">
        <v>58</v>
      </c>
      <c r="R97" s="2" t="s">
        <v>59</v>
      </c>
      <c r="U97" s="1" t="s">
        <v>60</v>
      </c>
    </row>
    <row r="98" spans="1:21" ht="14.25" customHeight="1" x14ac:dyDescent="0.35">
      <c r="A98" s="1" t="s">
        <v>458</v>
      </c>
      <c r="B98" s="1" t="s">
        <v>459</v>
      </c>
      <c r="C98" s="1" t="s">
        <v>23</v>
      </c>
      <c r="D98" s="1">
        <v>2022</v>
      </c>
      <c r="E98" s="1" t="s">
        <v>51</v>
      </c>
      <c r="F98" s="1" t="s">
        <v>52</v>
      </c>
      <c r="G98" s="1" t="s">
        <v>53</v>
      </c>
      <c r="H98" s="1">
        <v>20231</v>
      </c>
      <c r="I98" s="1" t="s">
        <v>54</v>
      </c>
      <c r="J98" s="1" t="s">
        <v>27</v>
      </c>
      <c r="K98" s="1" t="s">
        <v>55</v>
      </c>
      <c r="L98" s="1" t="s">
        <v>56</v>
      </c>
      <c r="M98" s="1" t="s">
        <v>44</v>
      </c>
      <c r="N98" s="1">
        <v>500</v>
      </c>
      <c r="O98" s="1">
        <v>10</v>
      </c>
      <c r="P98" s="2" t="s">
        <v>57</v>
      </c>
      <c r="Q98" s="2" t="s">
        <v>58</v>
      </c>
      <c r="R98" s="2" t="s">
        <v>59</v>
      </c>
      <c r="U98" s="1" t="s">
        <v>60</v>
      </c>
    </row>
    <row r="99" spans="1:21" ht="14.25" customHeight="1" x14ac:dyDescent="0.35">
      <c r="A99" s="1" t="s">
        <v>460</v>
      </c>
      <c r="B99" s="1" t="s">
        <v>461</v>
      </c>
      <c r="C99" s="1" t="s">
        <v>23</v>
      </c>
      <c r="D99" s="1">
        <v>2022</v>
      </c>
      <c r="E99" s="1" t="s">
        <v>431</v>
      </c>
      <c r="F99" s="1" t="s">
        <v>462</v>
      </c>
      <c r="G99" s="1" t="s">
        <v>462</v>
      </c>
      <c r="H99" s="1">
        <v>20231</v>
      </c>
      <c r="I99" s="1" t="s">
        <v>463</v>
      </c>
      <c r="J99" s="1" t="s">
        <v>27</v>
      </c>
      <c r="K99" s="1" t="s">
        <v>350</v>
      </c>
      <c r="L99" s="1" t="s">
        <v>86</v>
      </c>
      <c r="M99" s="1" t="s">
        <v>30</v>
      </c>
      <c r="N99" s="1">
        <v>40</v>
      </c>
      <c r="O99" s="1">
        <v>6</v>
      </c>
      <c r="Q99" s="2" t="s">
        <v>464</v>
      </c>
      <c r="U99" s="1" t="s">
        <v>435</v>
      </c>
    </row>
    <row r="100" spans="1:21" ht="14.25" customHeight="1" x14ac:dyDescent="0.35">
      <c r="A100" s="1" t="s">
        <v>465</v>
      </c>
      <c r="B100" s="1" t="s">
        <v>466</v>
      </c>
      <c r="C100" s="1" t="s">
        <v>23</v>
      </c>
      <c r="D100" s="1">
        <v>2022</v>
      </c>
      <c r="E100" s="1" t="s">
        <v>467</v>
      </c>
      <c r="F100" s="1" t="s">
        <v>444</v>
      </c>
      <c r="G100" s="1" t="s">
        <v>468</v>
      </c>
      <c r="H100" s="1">
        <v>20222</v>
      </c>
      <c r="J100" s="1" t="s">
        <v>27</v>
      </c>
      <c r="K100" s="1" t="s">
        <v>105</v>
      </c>
      <c r="L100" s="1" t="s">
        <v>29</v>
      </c>
      <c r="M100" s="1" t="s">
        <v>44</v>
      </c>
      <c r="N100" s="1">
        <v>25</v>
      </c>
      <c r="O100" s="1">
        <v>15</v>
      </c>
      <c r="Q100" s="2" t="s">
        <v>469</v>
      </c>
      <c r="R100" s="2" t="s">
        <v>470</v>
      </c>
      <c r="T100" s="2" t="s">
        <v>471</v>
      </c>
      <c r="U100" s="1" t="s">
        <v>472</v>
      </c>
    </row>
    <row r="101" spans="1:21" ht="14.25" customHeight="1" x14ac:dyDescent="0.35">
      <c r="A101" s="1" t="s">
        <v>465</v>
      </c>
      <c r="B101" s="1" t="s">
        <v>466</v>
      </c>
      <c r="C101" s="1" t="s">
        <v>23</v>
      </c>
      <c r="D101" s="1">
        <v>2022</v>
      </c>
      <c r="E101" s="1" t="s">
        <v>473</v>
      </c>
      <c r="F101" s="1" t="s">
        <v>474</v>
      </c>
      <c r="G101" s="1" t="s">
        <v>474</v>
      </c>
      <c r="H101" s="1">
        <v>20231</v>
      </c>
      <c r="I101" s="1" t="s">
        <v>475</v>
      </c>
      <c r="J101" s="1" t="s">
        <v>27</v>
      </c>
      <c r="K101" s="1" t="s">
        <v>350</v>
      </c>
      <c r="L101" s="1" t="s">
        <v>86</v>
      </c>
      <c r="M101" s="1" t="s">
        <v>30</v>
      </c>
      <c r="N101" s="1">
        <v>11</v>
      </c>
      <c r="O101" s="1">
        <v>2</v>
      </c>
      <c r="Q101" s="2" t="s">
        <v>476</v>
      </c>
      <c r="R101" s="2" t="s">
        <v>477</v>
      </c>
      <c r="U101" s="1" t="s">
        <v>478</v>
      </c>
    </row>
    <row r="102" spans="1:21" ht="14.25" customHeight="1" x14ac:dyDescent="0.35">
      <c r="A102" s="1" t="s">
        <v>465</v>
      </c>
      <c r="B102" s="1" t="s">
        <v>466</v>
      </c>
      <c r="C102" s="1" t="s">
        <v>23</v>
      </c>
      <c r="D102" s="1">
        <v>2022</v>
      </c>
      <c r="E102" s="1" t="s">
        <v>473</v>
      </c>
      <c r="F102" s="1" t="s">
        <v>474</v>
      </c>
      <c r="G102" s="1" t="s">
        <v>474</v>
      </c>
      <c r="H102" s="1">
        <v>20231</v>
      </c>
      <c r="I102" s="1" t="s">
        <v>479</v>
      </c>
      <c r="J102" s="1" t="s">
        <v>27</v>
      </c>
      <c r="K102" s="1" t="s">
        <v>350</v>
      </c>
      <c r="L102" s="1" t="s">
        <v>86</v>
      </c>
      <c r="M102" s="1" t="s">
        <v>30</v>
      </c>
      <c r="N102" s="1">
        <v>11</v>
      </c>
      <c r="O102" s="1">
        <v>3</v>
      </c>
      <c r="R102" s="2" t="s">
        <v>480</v>
      </c>
      <c r="U102" s="1" t="s">
        <v>478</v>
      </c>
    </row>
    <row r="103" spans="1:21" ht="14.25" customHeight="1" x14ac:dyDescent="0.35">
      <c r="A103" s="1" t="s">
        <v>465</v>
      </c>
      <c r="B103" s="1" t="s">
        <v>466</v>
      </c>
      <c r="C103" s="1" t="s">
        <v>23</v>
      </c>
      <c r="D103" s="1">
        <v>2022</v>
      </c>
      <c r="E103" s="1" t="s">
        <v>481</v>
      </c>
      <c r="F103" s="1" t="s">
        <v>47</v>
      </c>
      <c r="G103" s="1" t="s">
        <v>48</v>
      </c>
      <c r="H103" s="1">
        <v>20232</v>
      </c>
      <c r="J103" s="1" t="s">
        <v>41</v>
      </c>
      <c r="K103" s="1" t="s">
        <v>389</v>
      </c>
      <c r="L103" s="1" t="s">
        <v>43</v>
      </c>
      <c r="M103" s="1" t="s">
        <v>44</v>
      </c>
      <c r="O103" s="1">
        <v>15</v>
      </c>
      <c r="U103" s="1" t="s">
        <v>245</v>
      </c>
    </row>
    <row r="104" spans="1:21" ht="14.25" customHeight="1" x14ac:dyDescent="0.35">
      <c r="A104" s="1" t="s">
        <v>482</v>
      </c>
      <c r="B104" s="1" t="s">
        <v>483</v>
      </c>
      <c r="C104" s="1" t="s">
        <v>23</v>
      </c>
      <c r="D104" s="1">
        <v>2022</v>
      </c>
      <c r="E104" s="1" t="s">
        <v>484</v>
      </c>
      <c r="F104" s="1" t="s">
        <v>485</v>
      </c>
      <c r="G104" s="1" t="s">
        <v>486</v>
      </c>
      <c r="H104" s="1">
        <v>20231</v>
      </c>
      <c r="I104" s="1" t="s">
        <v>487</v>
      </c>
      <c r="J104" s="1" t="s">
        <v>27</v>
      </c>
      <c r="K104" s="1" t="s">
        <v>350</v>
      </c>
      <c r="L104" s="1" t="s">
        <v>86</v>
      </c>
      <c r="M104" s="1" t="s">
        <v>44</v>
      </c>
      <c r="N104" s="1">
        <v>120</v>
      </c>
      <c r="O104" s="1">
        <v>2</v>
      </c>
      <c r="R104" s="2" t="s">
        <v>488</v>
      </c>
      <c r="S104" s="2" t="s">
        <v>489</v>
      </c>
      <c r="U104" s="1" t="s">
        <v>490</v>
      </c>
    </row>
    <row r="105" spans="1:21" ht="14.25" customHeight="1" x14ac:dyDescent="0.35">
      <c r="A105" s="1" t="s">
        <v>491</v>
      </c>
      <c r="B105" s="1" t="s">
        <v>492</v>
      </c>
      <c r="C105" s="1" t="s">
        <v>23</v>
      </c>
      <c r="D105" s="1">
        <v>2022</v>
      </c>
      <c r="E105" s="1" t="s">
        <v>51</v>
      </c>
      <c r="F105" s="1" t="s">
        <v>52</v>
      </c>
      <c r="G105" s="1" t="s">
        <v>53</v>
      </c>
      <c r="H105" s="1">
        <v>20231</v>
      </c>
      <c r="I105" s="1" t="s">
        <v>54</v>
      </c>
      <c r="J105" s="1" t="s">
        <v>27</v>
      </c>
      <c r="K105" s="1" t="s">
        <v>55</v>
      </c>
      <c r="L105" s="1" t="s">
        <v>56</v>
      </c>
      <c r="M105" s="1" t="s">
        <v>44</v>
      </c>
      <c r="N105" s="1">
        <v>500</v>
      </c>
      <c r="O105" s="1">
        <v>10</v>
      </c>
      <c r="P105" s="2" t="s">
        <v>57</v>
      </c>
      <c r="Q105" s="2" t="s">
        <v>58</v>
      </c>
      <c r="R105" s="2" t="s">
        <v>59</v>
      </c>
      <c r="U105" s="1" t="s">
        <v>60</v>
      </c>
    </row>
    <row r="106" spans="1:21" ht="14.25" customHeight="1" x14ac:dyDescent="0.35">
      <c r="A106" s="1" t="s">
        <v>493</v>
      </c>
      <c r="B106" s="1" t="s">
        <v>494</v>
      </c>
      <c r="C106" s="1" t="s">
        <v>23</v>
      </c>
      <c r="D106" s="1">
        <v>2022</v>
      </c>
      <c r="E106" s="1" t="s">
        <v>495</v>
      </c>
      <c r="F106" s="1" t="s">
        <v>496</v>
      </c>
      <c r="G106" s="1" t="s">
        <v>496</v>
      </c>
      <c r="H106" s="1">
        <v>20231</v>
      </c>
      <c r="I106" s="1" t="s">
        <v>495</v>
      </c>
      <c r="J106" s="1" t="s">
        <v>27</v>
      </c>
      <c r="K106" s="1" t="s">
        <v>85</v>
      </c>
      <c r="L106" s="1" t="s">
        <v>86</v>
      </c>
      <c r="M106" s="1" t="s">
        <v>30</v>
      </c>
      <c r="O106" s="1">
        <v>15</v>
      </c>
      <c r="P106" s="2" t="s">
        <v>497</v>
      </c>
      <c r="Q106" s="2" t="s">
        <v>498</v>
      </c>
      <c r="R106" s="2" t="s">
        <v>499</v>
      </c>
      <c r="T106" s="2" t="s">
        <v>500</v>
      </c>
    </row>
    <row r="107" spans="1:21" ht="14.25" customHeight="1" x14ac:dyDescent="0.35">
      <c r="A107" s="1" t="s">
        <v>493</v>
      </c>
      <c r="B107" s="1" t="s">
        <v>494</v>
      </c>
      <c r="C107" s="1" t="s">
        <v>23</v>
      </c>
      <c r="D107" s="1">
        <v>2022</v>
      </c>
      <c r="E107" s="1" t="s">
        <v>421</v>
      </c>
      <c r="F107" s="1" t="s">
        <v>422</v>
      </c>
      <c r="G107" s="1" t="s">
        <v>423</v>
      </c>
      <c r="H107" s="1">
        <v>20232</v>
      </c>
      <c r="I107" s="1" t="s">
        <v>421</v>
      </c>
      <c r="J107" s="1" t="s">
        <v>27</v>
      </c>
      <c r="K107" s="1" t="s">
        <v>85</v>
      </c>
      <c r="L107" s="1" t="s">
        <v>86</v>
      </c>
      <c r="M107" s="1" t="s">
        <v>30</v>
      </c>
      <c r="O107" s="1">
        <v>15</v>
      </c>
      <c r="P107" s="2" t="s">
        <v>424</v>
      </c>
      <c r="Q107" s="2" t="s">
        <v>501</v>
      </c>
      <c r="R107" s="2" t="s">
        <v>502</v>
      </c>
      <c r="T107" s="2" t="s">
        <v>503</v>
      </c>
      <c r="U107" s="1" t="s">
        <v>428</v>
      </c>
    </row>
    <row r="108" spans="1:21" ht="14.25" customHeight="1" x14ac:dyDescent="0.35">
      <c r="A108" s="1" t="s">
        <v>504</v>
      </c>
      <c r="B108" s="1" t="s">
        <v>505</v>
      </c>
      <c r="C108" s="1" t="s">
        <v>23</v>
      </c>
      <c r="D108" s="1">
        <v>2022</v>
      </c>
      <c r="E108" s="1" t="s">
        <v>398</v>
      </c>
      <c r="F108" s="1" t="s">
        <v>399</v>
      </c>
      <c r="G108" s="1" t="s">
        <v>400</v>
      </c>
      <c r="H108" s="1">
        <v>20222</v>
      </c>
      <c r="I108" s="1" t="s">
        <v>506</v>
      </c>
      <c r="J108" s="1" t="s">
        <v>27</v>
      </c>
      <c r="K108" s="1" t="s">
        <v>85</v>
      </c>
      <c r="L108" s="1" t="s">
        <v>86</v>
      </c>
      <c r="M108" s="1" t="s">
        <v>30</v>
      </c>
      <c r="N108" s="1">
        <v>20</v>
      </c>
      <c r="O108" s="1">
        <v>15</v>
      </c>
      <c r="P108" s="2" t="s">
        <v>402</v>
      </c>
      <c r="Q108" s="2" t="s">
        <v>507</v>
      </c>
      <c r="R108" s="2" t="s">
        <v>508</v>
      </c>
      <c r="T108" s="2" t="s">
        <v>509</v>
      </c>
      <c r="U108" s="1" t="s">
        <v>406</v>
      </c>
    </row>
    <row r="109" spans="1:21" ht="14.25" customHeight="1" x14ac:dyDescent="0.35">
      <c r="A109" s="1" t="s">
        <v>504</v>
      </c>
      <c r="B109" s="1" t="s">
        <v>505</v>
      </c>
      <c r="C109" s="1" t="s">
        <v>23</v>
      </c>
      <c r="D109" s="1">
        <v>2022</v>
      </c>
      <c r="E109" s="1" t="s">
        <v>414</v>
      </c>
      <c r="F109" s="1" t="s">
        <v>415</v>
      </c>
      <c r="G109" s="1" t="s">
        <v>114</v>
      </c>
      <c r="H109" s="1">
        <v>20231</v>
      </c>
      <c r="I109" s="1" t="s">
        <v>414</v>
      </c>
      <c r="J109" s="1" t="s">
        <v>27</v>
      </c>
      <c r="K109" s="1" t="s">
        <v>126</v>
      </c>
      <c r="L109" s="1" t="s">
        <v>86</v>
      </c>
      <c r="M109" s="1" t="s">
        <v>30</v>
      </c>
      <c r="O109" s="1">
        <v>25</v>
      </c>
      <c r="P109" s="2" t="s">
        <v>416</v>
      </c>
      <c r="Q109" s="2" t="s">
        <v>417</v>
      </c>
      <c r="R109" s="2" t="s">
        <v>418</v>
      </c>
      <c r="T109" s="2" t="s">
        <v>419</v>
      </c>
      <c r="U109" s="1" t="s">
        <v>420</v>
      </c>
    </row>
    <row r="110" spans="1:21" ht="14.25" customHeight="1" x14ac:dyDescent="0.35">
      <c r="A110" s="1" t="s">
        <v>510</v>
      </c>
      <c r="B110" s="1" t="s">
        <v>511</v>
      </c>
      <c r="C110" s="1" t="s">
        <v>23</v>
      </c>
      <c r="D110" s="1">
        <v>2022</v>
      </c>
      <c r="E110" s="1" t="s">
        <v>512</v>
      </c>
      <c r="F110" s="1" t="s">
        <v>39</v>
      </c>
      <c r="G110" s="1" t="s">
        <v>40</v>
      </c>
      <c r="H110" s="1">
        <v>20231</v>
      </c>
      <c r="J110" s="1" t="s">
        <v>41</v>
      </c>
      <c r="K110" s="1" t="s">
        <v>389</v>
      </c>
      <c r="L110" s="1" t="s">
        <v>43</v>
      </c>
      <c r="M110" s="1" t="s">
        <v>44</v>
      </c>
      <c r="O110" s="1">
        <v>14</v>
      </c>
      <c r="U110" s="1" t="s">
        <v>513</v>
      </c>
    </row>
    <row r="111" spans="1:21" ht="14.25" customHeight="1" x14ac:dyDescent="0.35">
      <c r="A111" s="1" t="s">
        <v>510</v>
      </c>
      <c r="B111" s="1" t="s">
        <v>511</v>
      </c>
      <c r="C111" s="1" t="s">
        <v>23</v>
      </c>
      <c r="D111" s="1">
        <v>2022</v>
      </c>
      <c r="E111" s="1" t="s">
        <v>514</v>
      </c>
      <c r="F111" s="1" t="s">
        <v>47</v>
      </c>
      <c r="G111" s="1" t="s">
        <v>48</v>
      </c>
      <c r="H111" s="1">
        <v>20232</v>
      </c>
      <c r="J111" s="1" t="s">
        <v>41</v>
      </c>
      <c r="K111" s="1" t="s">
        <v>389</v>
      </c>
      <c r="L111" s="1" t="s">
        <v>43</v>
      </c>
      <c r="M111" s="1" t="s">
        <v>44</v>
      </c>
      <c r="O111" s="1">
        <v>14</v>
      </c>
      <c r="U111" s="1" t="s">
        <v>513</v>
      </c>
    </row>
    <row r="112" spans="1:21" ht="14.25" customHeight="1" x14ac:dyDescent="0.35">
      <c r="A112" s="1" t="s">
        <v>515</v>
      </c>
      <c r="B112" s="1" t="s">
        <v>516</v>
      </c>
      <c r="C112" s="1" t="s">
        <v>23</v>
      </c>
      <c r="D112" s="1">
        <v>2022</v>
      </c>
      <c r="E112" s="1" t="s">
        <v>51</v>
      </c>
      <c r="F112" s="1" t="s">
        <v>52</v>
      </c>
      <c r="G112" s="1" t="s">
        <v>53</v>
      </c>
      <c r="H112" s="1">
        <v>20231</v>
      </c>
      <c r="I112" s="1" t="s">
        <v>54</v>
      </c>
      <c r="J112" s="1" t="s">
        <v>27</v>
      </c>
      <c r="K112" s="1" t="s">
        <v>55</v>
      </c>
      <c r="L112" s="1" t="s">
        <v>56</v>
      </c>
      <c r="M112" s="1" t="s">
        <v>44</v>
      </c>
      <c r="N112" s="1">
        <v>500</v>
      </c>
      <c r="O112" s="1">
        <v>10</v>
      </c>
      <c r="P112" s="2" t="s">
        <v>57</v>
      </c>
      <c r="Q112" s="2" t="s">
        <v>58</v>
      </c>
      <c r="R112" s="2" t="s">
        <v>59</v>
      </c>
      <c r="U112" s="1" t="s">
        <v>60</v>
      </c>
    </row>
    <row r="113" spans="1:21" ht="14.25" customHeight="1" x14ac:dyDescent="0.35">
      <c r="A113" s="1" t="s">
        <v>517</v>
      </c>
      <c r="B113" s="1" t="s">
        <v>518</v>
      </c>
      <c r="C113" s="1" t="s">
        <v>23</v>
      </c>
      <c r="D113" s="1">
        <v>2022</v>
      </c>
      <c r="E113" s="1" t="s">
        <v>438</v>
      </c>
      <c r="F113" s="1" t="s">
        <v>39</v>
      </c>
      <c r="G113" s="1" t="s">
        <v>40</v>
      </c>
      <c r="H113" s="1">
        <v>20231</v>
      </c>
      <c r="J113" s="1" t="s">
        <v>41</v>
      </c>
      <c r="K113" s="1" t="s">
        <v>389</v>
      </c>
      <c r="L113" s="1" t="s">
        <v>43</v>
      </c>
      <c r="M113" s="1" t="s">
        <v>44</v>
      </c>
      <c r="O113" s="1">
        <v>14</v>
      </c>
      <c r="U113" s="1" t="s">
        <v>439</v>
      </c>
    </row>
    <row r="114" spans="1:21" ht="14.25" customHeight="1" x14ac:dyDescent="0.35">
      <c r="A114" s="1" t="s">
        <v>517</v>
      </c>
      <c r="B114" s="1" t="s">
        <v>518</v>
      </c>
      <c r="C114" s="1" t="s">
        <v>23</v>
      </c>
      <c r="D114" s="1">
        <v>2022</v>
      </c>
      <c r="E114" s="1" t="s">
        <v>440</v>
      </c>
      <c r="F114" s="1" t="s">
        <v>47</v>
      </c>
      <c r="G114" s="1" t="s">
        <v>48</v>
      </c>
      <c r="H114" s="1">
        <v>20232</v>
      </c>
      <c r="J114" s="1" t="s">
        <v>41</v>
      </c>
      <c r="K114" s="1" t="s">
        <v>389</v>
      </c>
      <c r="L114" s="1" t="s">
        <v>43</v>
      </c>
      <c r="M114" s="1" t="s">
        <v>44</v>
      </c>
      <c r="O114" s="1">
        <v>8</v>
      </c>
      <c r="U114" s="1" t="s">
        <v>439</v>
      </c>
    </row>
    <row r="115" spans="1:21" ht="14.25" customHeight="1" x14ac:dyDescent="0.35">
      <c r="A115" s="1" t="s">
        <v>519</v>
      </c>
      <c r="B115" s="1" t="s">
        <v>520</v>
      </c>
      <c r="C115" s="1" t="s">
        <v>23</v>
      </c>
      <c r="D115" s="1">
        <v>2022</v>
      </c>
      <c r="E115" s="1" t="s">
        <v>521</v>
      </c>
      <c r="F115" s="1" t="s">
        <v>39</v>
      </c>
      <c r="G115" s="1" t="s">
        <v>40</v>
      </c>
      <c r="H115" s="1">
        <v>20231</v>
      </c>
      <c r="J115" s="1" t="s">
        <v>41</v>
      </c>
      <c r="K115" s="1" t="s">
        <v>389</v>
      </c>
      <c r="L115" s="1" t="s">
        <v>43</v>
      </c>
      <c r="M115" s="1" t="s">
        <v>44</v>
      </c>
      <c r="O115" s="1">
        <v>12</v>
      </c>
      <c r="U115" s="1" t="s">
        <v>522</v>
      </c>
    </row>
    <row r="116" spans="1:21" ht="14.25" customHeight="1" x14ac:dyDescent="0.35">
      <c r="A116" s="1" t="s">
        <v>519</v>
      </c>
      <c r="B116" s="1" t="s">
        <v>520</v>
      </c>
      <c r="C116" s="1" t="s">
        <v>23</v>
      </c>
      <c r="D116" s="1">
        <v>2022</v>
      </c>
      <c r="E116" s="1" t="s">
        <v>51</v>
      </c>
      <c r="F116" s="1" t="s">
        <v>52</v>
      </c>
      <c r="G116" s="1" t="s">
        <v>53</v>
      </c>
      <c r="H116" s="1">
        <v>20231</v>
      </c>
      <c r="I116" s="1" t="s">
        <v>54</v>
      </c>
      <c r="J116" s="1" t="s">
        <v>27</v>
      </c>
      <c r="K116" s="1" t="s">
        <v>55</v>
      </c>
      <c r="L116" s="1" t="s">
        <v>56</v>
      </c>
      <c r="M116" s="1" t="s">
        <v>44</v>
      </c>
      <c r="N116" s="1">
        <v>500</v>
      </c>
      <c r="O116" s="1">
        <v>10</v>
      </c>
      <c r="P116" s="2" t="s">
        <v>57</v>
      </c>
      <c r="Q116" s="2" t="s">
        <v>58</v>
      </c>
      <c r="R116" s="2" t="s">
        <v>59</v>
      </c>
      <c r="U116" s="1" t="s">
        <v>60</v>
      </c>
    </row>
    <row r="117" spans="1:21" ht="14.25" customHeight="1" x14ac:dyDescent="0.35">
      <c r="A117" s="1" t="s">
        <v>523</v>
      </c>
      <c r="B117" s="1" t="s">
        <v>524</v>
      </c>
      <c r="C117" s="1" t="s">
        <v>23</v>
      </c>
      <c r="D117" s="1">
        <v>2022</v>
      </c>
      <c r="E117" s="1" t="s">
        <v>51</v>
      </c>
      <c r="F117" s="1" t="s">
        <v>52</v>
      </c>
      <c r="G117" s="1" t="s">
        <v>53</v>
      </c>
      <c r="H117" s="1">
        <v>20231</v>
      </c>
      <c r="I117" s="1" t="s">
        <v>54</v>
      </c>
      <c r="J117" s="1" t="s">
        <v>27</v>
      </c>
      <c r="K117" s="1" t="s">
        <v>55</v>
      </c>
      <c r="L117" s="1" t="s">
        <v>56</v>
      </c>
      <c r="M117" s="1" t="s">
        <v>44</v>
      </c>
      <c r="N117" s="1">
        <v>500</v>
      </c>
      <c r="O117" s="1">
        <v>10</v>
      </c>
      <c r="P117" s="2" t="s">
        <v>57</v>
      </c>
      <c r="Q117" s="2" t="s">
        <v>58</v>
      </c>
      <c r="R117" s="2" t="s">
        <v>59</v>
      </c>
      <c r="U117" s="1" t="s">
        <v>60</v>
      </c>
    </row>
    <row r="118" spans="1:21" ht="14.25" customHeight="1" x14ac:dyDescent="0.35">
      <c r="A118" s="1" t="s">
        <v>525</v>
      </c>
      <c r="B118" s="1" t="s">
        <v>526</v>
      </c>
      <c r="C118" s="1" t="s">
        <v>23</v>
      </c>
      <c r="D118" s="1">
        <v>2022</v>
      </c>
      <c r="E118" s="1" t="s">
        <v>51</v>
      </c>
      <c r="F118" s="1" t="s">
        <v>52</v>
      </c>
      <c r="G118" s="1" t="s">
        <v>53</v>
      </c>
      <c r="H118" s="1">
        <v>20231</v>
      </c>
      <c r="I118" s="1" t="s">
        <v>54</v>
      </c>
      <c r="J118" s="1" t="s">
        <v>27</v>
      </c>
      <c r="K118" s="1" t="s">
        <v>55</v>
      </c>
      <c r="L118" s="1" t="s">
        <v>56</v>
      </c>
      <c r="M118" s="1" t="s">
        <v>44</v>
      </c>
      <c r="N118" s="1">
        <v>500</v>
      </c>
      <c r="O118" s="1">
        <v>10</v>
      </c>
      <c r="P118" s="2" t="s">
        <v>57</v>
      </c>
      <c r="Q118" s="2" t="s">
        <v>58</v>
      </c>
      <c r="R118" s="2" t="s">
        <v>59</v>
      </c>
      <c r="U118" s="1" t="s">
        <v>60</v>
      </c>
    </row>
    <row r="119" spans="1:21" ht="14.25" customHeight="1" x14ac:dyDescent="0.35">
      <c r="A119" s="1" t="s">
        <v>527</v>
      </c>
      <c r="B119" s="1" t="s">
        <v>528</v>
      </c>
      <c r="C119" s="1" t="s">
        <v>23</v>
      </c>
      <c r="D119" s="1">
        <v>2022</v>
      </c>
      <c r="E119" s="1" t="s">
        <v>529</v>
      </c>
      <c r="F119" s="1" t="s">
        <v>39</v>
      </c>
      <c r="G119" s="1" t="s">
        <v>40</v>
      </c>
      <c r="H119" s="1">
        <v>20231</v>
      </c>
      <c r="J119" s="1" t="s">
        <v>41</v>
      </c>
      <c r="K119" s="1" t="s">
        <v>42</v>
      </c>
      <c r="L119" s="1" t="s">
        <v>43</v>
      </c>
      <c r="M119" s="1" t="s">
        <v>44</v>
      </c>
      <c r="O119" s="1">
        <v>14</v>
      </c>
      <c r="U119" s="1" t="s">
        <v>530</v>
      </c>
    </row>
    <row r="120" spans="1:21" ht="14.25" customHeight="1" x14ac:dyDescent="0.35">
      <c r="A120" s="1" t="s">
        <v>527</v>
      </c>
      <c r="B120" s="1" t="s">
        <v>528</v>
      </c>
      <c r="C120" s="1" t="s">
        <v>23</v>
      </c>
      <c r="D120" s="1">
        <v>2022</v>
      </c>
      <c r="E120" s="1" t="s">
        <v>531</v>
      </c>
      <c r="F120" s="1" t="s">
        <v>47</v>
      </c>
      <c r="G120" s="1" t="s">
        <v>48</v>
      </c>
      <c r="H120" s="1">
        <v>20232</v>
      </c>
      <c r="J120" s="1" t="s">
        <v>41</v>
      </c>
      <c r="K120" s="1" t="s">
        <v>532</v>
      </c>
      <c r="L120" s="1" t="s">
        <v>43</v>
      </c>
      <c r="M120" s="1" t="s">
        <v>44</v>
      </c>
      <c r="O120" s="1">
        <v>18</v>
      </c>
      <c r="U120" s="1" t="s">
        <v>530</v>
      </c>
    </row>
    <row r="121" spans="1:21" ht="14.25" customHeight="1" x14ac:dyDescent="0.35">
      <c r="A121" s="1" t="s">
        <v>533</v>
      </c>
      <c r="B121" s="1" t="s">
        <v>534</v>
      </c>
      <c r="C121" s="1" t="s">
        <v>23</v>
      </c>
      <c r="D121" s="1">
        <v>2022</v>
      </c>
      <c r="E121" s="1" t="s">
        <v>535</v>
      </c>
      <c r="F121" s="1" t="s">
        <v>97</v>
      </c>
      <c r="G121" s="1" t="s">
        <v>98</v>
      </c>
      <c r="H121" s="1">
        <v>20222</v>
      </c>
      <c r="J121" s="1" t="s">
        <v>27</v>
      </c>
      <c r="K121" s="1" t="s">
        <v>28</v>
      </c>
      <c r="L121" s="1" t="s">
        <v>56</v>
      </c>
      <c r="M121" s="1" t="s">
        <v>44</v>
      </c>
      <c r="N121" s="1">
        <v>2</v>
      </c>
      <c r="O121" s="1">
        <v>16</v>
      </c>
      <c r="R121" s="2" t="s">
        <v>536</v>
      </c>
      <c r="S121" s="2" t="s">
        <v>537</v>
      </c>
      <c r="U121" s="1" t="s">
        <v>538</v>
      </c>
    </row>
    <row r="122" spans="1:21" ht="14.25" customHeight="1" x14ac:dyDescent="0.35">
      <c r="A122" s="1" t="s">
        <v>539</v>
      </c>
      <c r="B122" s="1" t="s">
        <v>540</v>
      </c>
      <c r="C122" s="1" t="s">
        <v>23</v>
      </c>
      <c r="D122" s="1">
        <v>2022</v>
      </c>
      <c r="E122" s="1" t="s">
        <v>495</v>
      </c>
      <c r="F122" s="1" t="s">
        <v>496</v>
      </c>
      <c r="G122" s="1" t="s">
        <v>496</v>
      </c>
      <c r="H122" s="1">
        <v>20231</v>
      </c>
      <c r="I122" s="1" t="s">
        <v>495</v>
      </c>
      <c r="J122" s="1" t="s">
        <v>27</v>
      </c>
      <c r="K122" s="1" t="s">
        <v>85</v>
      </c>
      <c r="L122" s="1" t="s">
        <v>86</v>
      </c>
      <c r="M122" s="1" t="s">
        <v>30</v>
      </c>
      <c r="O122" s="1">
        <v>15</v>
      </c>
      <c r="P122" s="2" t="s">
        <v>497</v>
      </c>
      <c r="Q122" s="2" t="s">
        <v>498</v>
      </c>
      <c r="R122" s="2" t="s">
        <v>499</v>
      </c>
      <c r="T122" s="2" t="s">
        <v>500</v>
      </c>
    </row>
    <row r="123" spans="1:21" ht="14.25" customHeight="1" x14ac:dyDescent="0.35">
      <c r="A123" s="1" t="s">
        <v>541</v>
      </c>
      <c r="B123" s="1" t="s">
        <v>542</v>
      </c>
      <c r="C123" s="1" t="s">
        <v>23</v>
      </c>
      <c r="D123" s="1">
        <v>2022</v>
      </c>
      <c r="E123" s="1" t="s">
        <v>543</v>
      </c>
      <c r="F123" s="1" t="s">
        <v>39</v>
      </c>
      <c r="G123" s="1" t="s">
        <v>40</v>
      </c>
      <c r="H123" s="1">
        <v>20231</v>
      </c>
      <c r="J123" s="1" t="s">
        <v>41</v>
      </c>
      <c r="K123" s="1" t="s">
        <v>244</v>
      </c>
      <c r="L123" s="1" t="s">
        <v>43</v>
      </c>
      <c r="M123" s="1" t="s">
        <v>44</v>
      </c>
      <c r="O123" s="1">
        <v>5</v>
      </c>
      <c r="U123" s="1" t="s">
        <v>544</v>
      </c>
    </row>
    <row r="124" spans="1:21" ht="14.25" customHeight="1" x14ac:dyDescent="0.35">
      <c r="A124" s="1" t="s">
        <v>541</v>
      </c>
      <c r="B124" s="1" t="s">
        <v>542</v>
      </c>
      <c r="C124" s="1" t="s">
        <v>23</v>
      </c>
      <c r="D124" s="1">
        <v>2022</v>
      </c>
      <c r="E124" s="1" t="s">
        <v>545</v>
      </c>
      <c r="F124" s="1" t="s">
        <v>47</v>
      </c>
      <c r="G124" s="1" t="s">
        <v>48</v>
      </c>
      <c r="H124" s="1">
        <v>20232</v>
      </c>
      <c r="J124" s="1" t="s">
        <v>41</v>
      </c>
      <c r="K124" s="1" t="s">
        <v>244</v>
      </c>
      <c r="L124" s="1" t="s">
        <v>43</v>
      </c>
      <c r="M124" s="1" t="s">
        <v>44</v>
      </c>
      <c r="O124" s="1">
        <v>10</v>
      </c>
      <c r="U124" s="1" t="s">
        <v>544</v>
      </c>
    </row>
    <row r="125" spans="1:21" ht="14.25" customHeight="1" x14ac:dyDescent="0.35">
      <c r="A125" s="1" t="s">
        <v>546</v>
      </c>
      <c r="B125" s="1" t="s">
        <v>547</v>
      </c>
      <c r="C125" s="1" t="s">
        <v>23</v>
      </c>
      <c r="D125" s="1">
        <v>2022</v>
      </c>
      <c r="E125" s="1" t="s">
        <v>51</v>
      </c>
      <c r="F125" s="1" t="s">
        <v>52</v>
      </c>
      <c r="G125" s="1" t="s">
        <v>53</v>
      </c>
      <c r="H125" s="1">
        <v>20231</v>
      </c>
      <c r="I125" s="1" t="s">
        <v>54</v>
      </c>
      <c r="J125" s="1" t="s">
        <v>27</v>
      </c>
      <c r="K125" s="1" t="s">
        <v>55</v>
      </c>
      <c r="L125" s="1" t="s">
        <v>56</v>
      </c>
      <c r="M125" s="1" t="s">
        <v>44</v>
      </c>
      <c r="N125" s="1">
        <v>500</v>
      </c>
      <c r="O125" s="1">
        <v>10</v>
      </c>
      <c r="P125" s="2" t="s">
        <v>57</v>
      </c>
      <c r="Q125" s="2" t="s">
        <v>58</v>
      </c>
      <c r="R125" s="2" t="s">
        <v>59</v>
      </c>
      <c r="U125" s="1" t="s">
        <v>60</v>
      </c>
    </row>
    <row r="126" spans="1:21" ht="14.25" customHeight="1" x14ac:dyDescent="0.35">
      <c r="A126" s="1" t="s">
        <v>548</v>
      </c>
      <c r="B126" s="1" t="s">
        <v>549</v>
      </c>
      <c r="C126" s="1" t="s">
        <v>23</v>
      </c>
      <c r="D126" s="1">
        <v>2022</v>
      </c>
      <c r="E126" s="1" t="s">
        <v>438</v>
      </c>
      <c r="F126" s="1" t="s">
        <v>39</v>
      </c>
      <c r="G126" s="1" t="s">
        <v>40</v>
      </c>
      <c r="H126" s="1">
        <v>20231</v>
      </c>
      <c r="J126" s="1" t="s">
        <v>41</v>
      </c>
      <c r="K126" s="1" t="s">
        <v>389</v>
      </c>
      <c r="L126" s="1" t="s">
        <v>43</v>
      </c>
      <c r="M126" s="1" t="s">
        <v>44</v>
      </c>
      <c r="O126" s="1">
        <v>9</v>
      </c>
      <c r="U126" s="1" t="s">
        <v>439</v>
      </c>
    </row>
    <row r="127" spans="1:21" ht="14.25" customHeight="1" x14ac:dyDescent="0.35">
      <c r="A127" s="1" t="s">
        <v>548</v>
      </c>
      <c r="B127" s="1" t="s">
        <v>549</v>
      </c>
      <c r="C127" s="1" t="s">
        <v>23</v>
      </c>
      <c r="D127" s="1">
        <v>2022</v>
      </c>
      <c r="E127" s="1" t="s">
        <v>440</v>
      </c>
      <c r="F127" s="1" t="s">
        <v>47</v>
      </c>
      <c r="G127" s="1" t="s">
        <v>48</v>
      </c>
      <c r="H127" s="1">
        <v>20232</v>
      </c>
      <c r="J127" s="1" t="s">
        <v>41</v>
      </c>
      <c r="K127" s="1" t="s">
        <v>389</v>
      </c>
      <c r="L127" s="1" t="s">
        <v>43</v>
      </c>
      <c r="M127" s="1" t="s">
        <v>44</v>
      </c>
      <c r="O127" s="1">
        <v>5</v>
      </c>
      <c r="U127" s="1" t="s">
        <v>439</v>
      </c>
    </row>
    <row r="128" spans="1:21" ht="14.25" customHeight="1" x14ac:dyDescent="0.35">
      <c r="A128" s="1" t="s">
        <v>550</v>
      </c>
      <c r="B128" s="1" t="s">
        <v>551</v>
      </c>
      <c r="C128" s="1" t="s">
        <v>23</v>
      </c>
      <c r="D128" s="1">
        <v>2022</v>
      </c>
      <c r="E128" s="1" t="s">
        <v>552</v>
      </c>
      <c r="F128" s="1" t="s">
        <v>444</v>
      </c>
      <c r="G128" s="1" t="s">
        <v>445</v>
      </c>
      <c r="H128" s="1">
        <v>20222</v>
      </c>
      <c r="I128" s="1" t="s">
        <v>553</v>
      </c>
      <c r="J128" s="1" t="s">
        <v>27</v>
      </c>
      <c r="K128" s="1" t="s">
        <v>85</v>
      </c>
      <c r="L128" s="1" t="s">
        <v>86</v>
      </c>
      <c r="M128" s="1" t="s">
        <v>30</v>
      </c>
      <c r="N128" s="1">
        <v>3</v>
      </c>
      <c r="O128" s="1">
        <v>15</v>
      </c>
      <c r="P128" s="2" t="s">
        <v>554</v>
      </c>
      <c r="Q128" s="2" t="s">
        <v>555</v>
      </c>
      <c r="R128" s="2" t="s">
        <v>556</v>
      </c>
      <c r="T128" s="2" t="s">
        <v>557</v>
      </c>
      <c r="U128" s="1" t="s">
        <v>558</v>
      </c>
    </row>
    <row r="129" spans="1:21" ht="14.25" customHeight="1" x14ac:dyDescent="0.35">
      <c r="A129" s="1" t="s">
        <v>550</v>
      </c>
      <c r="B129" s="1" t="s">
        <v>551</v>
      </c>
      <c r="C129" s="1" t="s">
        <v>23</v>
      </c>
      <c r="D129" s="1">
        <v>2022</v>
      </c>
      <c r="E129" s="1" t="s">
        <v>51</v>
      </c>
      <c r="F129" s="1" t="s">
        <v>52</v>
      </c>
      <c r="G129" s="1" t="s">
        <v>53</v>
      </c>
      <c r="H129" s="1">
        <v>20231</v>
      </c>
      <c r="I129" s="1" t="s">
        <v>54</v>
      </c>
      <c r="J129" s="1" t="s">
        <v>27</v>
      </c>
      <c r="K129" s="1" t="s">
        <v>55</v>
      </c>
      <c r="L129" s="1" t="s">
        <v>56</v>
      </c>
      <c r="M129" s="1" t="s">
        <v>44</v>
      </c>
      <c r="N129" s="1">
        <v>500</v>
      </c>
      <c r="O129" s="1">
        <v>10</v>
      </c>
      <c r="P129" s="2" t="s">
        <v>57</v>
      </c>
      <c r="Q129" s="2" t="s">
        <v>58</v>
      </c>
      <c r="R129" s="2" t="s">
        <v>59</v>
      </c>
      <c r="U129" s="1" t="s">
        <v>60</v>
      </c>
    </row>
    <row r="130" spans="1:21" ht="14.25" customHeight="1" x14ac:dyDescent="0.35">
      <c r="A130" s="1" t="s">
        <v>559</v>
      </c>
      <c r="B130" s="1" t="s">
        <v>560</v>
      </c>
      <c r="C130" s="1" t="s">
        <v>23</v>
      </c>
      <c r="D130" s="1">
        <v>2022</v>
      </c>
      <c r="E130" s="1" t="s">
        <v>514</v>
      </c>
      <c r="F130" s="1" t="s">
        <v>47</v>
      </c>
      <c r="G130" s="1" t="s">
        <v>48</v>
      </c>
      <c r="H130" s="1">
        <v>20232</v>
      </c>
      <c r="J130" s="1" t="s">
        <v>41</v>
      </c>
      <c r="K130" s="1" t="s">
        <v>389</v>
      </c>
      <c r="L130" s="1" t="s">
        <v>43</v>
      </c>
      <c r="M130" s="1" t="s">
        <v>44</v>
      </c>
      <c r="O130" s="1">
        <v>9</v>
      </c>
      <c r="U130" s="1" t="s">
        <v>513</v>
      </c>
    </row>
    <row r="131" spans="1:21" ht="14.25" customHeight="1" x14ac:dyDescent="0.35">
      <c r="A131" s="1" t="s">
        <v>561</v>
      </c>
      <c r="B131" s="1" t="s">
        <v>562</v>
      </c>
      <c r="C131" s="1" t="s">
        <v>23</v>
      </c>
      <c r="D131" s="1">
        <v>2022</v>
      </c>
      <c r="E131" s="1" t="s">
        <v>51</v>
      </c>
      <c r="F131" s="1" t="s">
        <v>52</v>
      </c>
      <c r="G131" s="1" t="s">
        <v>53</v>
      </c>
      <c r="H131" s="1">
        <v>20231</v>
      </c>
      <c r="I131" s="1" t="s">
        <v>54</v>
      </c>
      <c r="J131" s="1" t="s">
        <v>27</v>
      </c>
      <c r="K131" s="1" t="s">
        <v>55</v>
      </c>
      <c r="L131" s="1" t="s">
        <v>56</v>
      </c>
      <c r="M131" s="1" t="s">
        <v>44</v>
      </c>
      <c r="N131" s="1">
        <v>500</v>
      </c>
      <c r="O131" s="1">
        <v>10</v>
      </c>
      <c r="P131" s="2" t="s">
        <v>57</v>
      </c>
      <c r="Q131" s="2" t="s">
        <v>58</v>
      </c>
      <c r="R131" s="2" t="s">
        <v>59</v>
      </c>
      <c r="U131" s="1" t="s">
        <v>60</v>
      </c>
    </row>
    <row r="132" spans="1:21" ht="14.25" customHeight="1" x14ac:dyDescent="0.35">
      <c r="A132" s="1" t="s">
        <v>563</v>
      </c>
      <c r="B132" s="1" t="s">
        <v>564</v>
      </c>
      <c r="C132" s="1" t="s">
        <v>23</v>
      </c>
      <c r="D132" s="1">
        <v>2022</v>
      </c>
      <c r="E132" s="1" t="s">
        <v>440</v>
      </c>
      <c r="F132" s="1" t="s">
        <v>47</v>
      </c>
      <c r="G132" s="1" t="s">
        <v>48</v>
      </c>
      <c r="H132" s="1">
        <v>20232</v>
      </c>
      <c r="J132" s="1" t="s">
        <v>41</v>
      </c>
      <c r="K132" s="1" t="s">
        <v>389</v>
      </c>
      <c r="L132" s="1" t="s">
        <v>43</v>
      </c>
      <c r="M132" s="1" t="s">
        <v>44</v>
      </c>
      <c r="O132" s="1">
        <v>5</v>
      </c>
      <c r="U132" s="1" t="s">
        <v>439</v>
      </c>
    </row>
    <row r="133" spans="1:21" ht="14.25" customHeight="1" x14ac:dyDescent="0.35">
      <c r="A133" s="1" t="s">
        <v>565</v>
      </c>
      <c r="B133" s="1" t="s">
        <v>566</v>
      </c>
      <c r="C133" s="1" t="s">
        <v>23</v>
      </c>
      <c r="D133" s="1">
        <v>2022</v>
      </c>
      <c r="E133" s="1" t="s">
        <v>51</v>
      </c>
      <c r="F133" s="1" t="s">
        <v>52</v>
      </c>
      <c r="G133" s="1" t="s">
        <v>53</v>
      </c>
      <c r="H133" s="1">
        <v>20231</v>
      </c>
      <c r="I133" s="1" t="s">
        <v>54</v>
      </c>
      <c r="J133" s="1" t="s">
        <v>27</v>
      </c>
      <c r="K133" s="1" t="s">
        <v>55</v>
      </c>
      <c r="L133" s="1" t="s">
        <v>56</v>
      </c>
      <c r="M133" s="1" t="s">
        <v>44</v>
      </c>
      <c r="N133" s="1">
        <v>500</v>
      </c>
      <c r="O133" s="1">
        <v>10</v>
      </c>
      <c r="P133" s="2" t="s">
        <v>57</v>
      </c>
      <c r="Q133" s="2" t="s">
        <v>58</v>
      </c>
      <c r="R133" s="2" t="s">
        <v>59</v>
      </c>
      <c r="U133" s="1" t="s">
        <v>60</v>
      </c>
    </row>
    <row r="134" spans="1:21" ht="14.25" customHeight="1" x14ac:dyDescent="0.35">
      <c r="A134" s="1" t="s">
        <v>567</v>
      </c>
      <c r="B134" s="1" t="s">
        <v>568</v>
      </c>
      <c r="C134" s="1" t="s">
        <v>23</v>
      </c>
      <c r="D134" s="1">
        <v>2022</v>
      </c>
      <c r="E134" s="1" t="s">
        <v>51</v>
      </c>
      <c r="F134" s="1" t="s">
        <v>52</v>
      </c>
      <c r="G134" s="1" t="s">
        <v>53</v>
      </c>
      <c r="H134" s="1">
        <v>20231</v>
      </c>
      <c r="I134" s="1" t="s">
        <v>54</v>
      </c>
      <c r="J134" s="1" t="s">
        <v>27</v>
      </c>
      <c r="K134" s="1" t="s">
        <v>55</v>
      </c>
      <c r="L134" s="1" t="s">
        <v>56</v>
      </c>
      <c r="M134" s="1" t="s">
        <v>44</v>
      </c>
      <c r="N134" s="1">
        <v>500</v>
      </c>
      <c r="O134" s="1">
        <v>10</v>
      </c>
      <c r="P134" s="2" t="s">
        <v>57</v>
      </c>
      <c r="Q134" s="2" t="s">
        <v>58</v>
      </c>
      <c r="R134" s="2" t="s">
        <v>59</v>
      </c>
      <c r="U134" s="1" t="s">
        <v>60</v>
      </c>
    </row>
    <row r="135" spans="1:21" ht="14.25" customHeight="1" x14ac:dyDescent="0.35">
      <c r="A135" s="1" t="s">
        <v>569</v>
      </c>
      <c r="B135" s="1" t="s">
        <v>570</v>
      </c>
      <c r="C135" s="1" t="s">
        <v>23</v>
      </c>
      <c r="D135" s="1">
        <v>2022</v>
      </c>
      <c r="E135" s="1" t="s">
        <v>51</v>
      </c>
      <c r="F135" s="1" t="s">
        <v>52</v>
      </c>
      <c r="G135" s="1" t="s">
        <v>53</v>
      </c>
      <c r="H135" s="1">
        <v>20231</v>
      </c>
      <c r="I135" s="1" t="s">
        <v>54</v>
      </c>
      <c r="J135" s="1" t="s">
        <v>27</v>
      </c>
      <c r="K135" s="1" t="s">
        <v>55</v>
      </c>
      <c r="L135" s="1" t="s">
        <v>56</v>
      </c>
      <c r="M135" s="1" t="s">
        <v>44</v>
      </c>
      <c r="N135" s="1">
        <v>500</v>
      </c>
      <c r="O135" s="1">
        <v>10</v>
      </c>
      <c r="P135" s="2" t="s">
        <v>57</v>
      </c>
      <c r="Q135" s="2" t="s">
        <v>58</v>
      </c>
      <c r="R135" s="2" t="s">
        <v>59</v>
      </c>
      <c r="U135" s="1" t="s">
        <v>60</v>
      </c>
    </row>
    <row r="136" spans="1:21" ht="14.25" customHeight="1" x14ac:dyDescent="0.35">
      <c r="A136" s="1" t="s">
        <v>571</v>
      </c>
      <c r="B136" s="1" t="s">
        <v>572</v>
      </c>
      <c r="C136" s="1" t="s">
        <v>23</v>
      </c>
      <c r="D136" s="1">
        <v>2022</v>
      </c>
      <c r="E136" s="1" t="s">
        <v>51</v>
      </c>
      <c r="F136" s="1" t="s">
        <v>52</v>
      </c>
      <c r="G136" s="1" t="s">
        <v>53</v>
      </c>
      <c r="H136" s="1">
        <v>20231</v>
      </c>
      <c r="I136" s="1" t="s">
        <v>54</v>
      </c>
      <c r="J136" s="1" t="s">
        <v>27</v>
      </c>
      <c r="K136" s="1" t="s">
        <v>55</v>
      </c>
      <c r="L136" s="1" t="s">
        <v>56</v>
      </c>
      <c r="M136" s="1" t="s">
        <v>44</v>
      </c>
      <c r="N136" s="1">
        <v>500</v>
      </c>
      <c r="O136" s="1">
        <v>10</v>
      </c>
      <c r="P136" s="2" t="s">
        <v>57</v>
      </c>
      <c r="Q136" s="2" t="s">
        <v>58</v>
      </c>
      <c r="R136" s="2" t="s">
        <v>59</v>
      </c>
      <c r="U136" s="1" t="s">
        <v>60</v>
      </c>
    </row>
    <row r="137" spans="1:21" ht="14.25" customHeight="1" x14ac:dyDescent="0.35">
      <c r="A137" s="1" t="s">
        <v>573</v>
      </c>
      <c r="B137" s="1" t="s">
        <v>574</v>
      </c>
      <c r="C137" s="1" t="s">
        <v>23</v>
      </c>
      <c r="D137" s="1">
        <v>2022</v>
      </c>
      <c r="E137" s="1" t="s">
        <v>51</v>
      </c>
      <c r="F137" s="1" t="s">
        <v>52</v>
      </c>
      <c r="G137" s="1" t="s">
        <v>53</v>
      </c>
      <c r="H137" s="1">
        <v>20231</v>
      </c>
      <c r="I137" s="1" t="s">
        <v>54</v>
      </c>
      <c r="J137" s="1" t="s">
        <v>27</v>
      </c>
      <c r="K137" s="1" t="s">
        <v>55</v>
      </c>
      <c r="L137" s="1" t="s">
        <v>56</v>
      </c>
      <c r="M137" s="1" t="s">
        <v>44</v>
      </c>
      <c r="N137" s="1">
        <v>500</v>
      </c>
      <c r="O137" s="1">
        <v>10</v>
      </c>
      <c r="P137" s="2" t="s">
        <v>57</v>
      </c>
      <c r="Q137" s="2" t="s">
        <v>58</v>
      </c>
      <c r="R137" s="2" t="s">
        <v>59</v>
      </c>
      <c r="U137" s="1" t="s">
        <v>60</v>
      </c>
    </row>
    <row r="138" spans="1:21" ht="14.25" customHeight="1" x14ac:dyDescent="0.35">
      <c r="A138" s="1" t="s">
        <v>575</v>
      </c>
      <c r="B138" s="1" t="s">
        <v>576</v>
      </c>
      <c r="C138" s="1" t="s">
        <v>23</v>
      </c>
      <c r="D138" s="1">
        <v>2022</v>
      </c>
      <c r="E138" s="1" t="s">
        <v>51</v>
      </c>
      <c r="F138" s="1" t="s">
        <v>52</v>
      </c>
      <c r="G138" s="1" t="s">
        <v>53</v>
      </c>
      <c r="H138" s="1">
        <v>20231</v>
      </c>
      <c r="I138" s="1" t="s">
        <v>54</v>
      </c>
      <c r="J138" s="1" t="s">
        <v>27</v>
      </c>
      <c r="K138" s="1" t="s">
        <v>55</v>
      </c>
      <c r="L138" s="1" t="s">
        <v>56</v>
      </c>
      <c r="M138" s="1" t="s">
        <v>44</v>
      </c>
      <c r="N138" s="1">
        <v>500</v>
      </c>
      <c r="O138" s="1">
        <v>10</v>
      </c>
      <c r="P138" s="2" t="s">
        <v>57</v>
      </c>
      <c r="Q138" s="2" t="s">
        <v>58</v>
      </c>
      <c r="R138" s="2" t="s">
        <v>59</v>
      </c>
      <c r="U138" s="1" t="s">
        <v>60</v>
      </c>
    </row>
    <row r="139" spans="1:21" ht="14.25" customHeight="1" x14ac:dyDescent="0.35">
      <c r="A139" s="1" t="s">
        <v>577</v>
      </c>
      <c r="B139" s="1" t="s">
        <v>578</v>
      </c>
      <c r="C139" s="1" t="s">
        <v>23</v>
      </c>
      <c r="D139" s="1">
        <v>2022</v>
      </c>
      <c r="E139" s="1" t="s">
        <v>304</v>
      </c>
      <c r="F139" s="1" t="s">
        <v>67</v>
      </c>
      <c r="G139" s="1" t="s">
        <v>305</v>
      </c>
      <c r="H139" s="1">
        <v>20231</v>
      </c>
      <c r="I139" s="1" t="s">
        <v>304</v>
      </c>
      <c r="J139" s="1" t="s">
        <v>27</v>
      </c>
      <c r="K139" s="1" t="s">
        <v>105</v>
      </c>
      <c r="L139" s="1" t="s">
        <v>29</v>
      </c>
      <c r="M139" s="1" t="s">
        <v>30</v>
      </c>
      <c r="O139" s="1">
        <v>15</v>
      </c>
      <c r="P139" s="2" t="s">
        <v>306</v>
      </c>
      <c r="Q139" s="2" t="s">
        <v>307</v>
      </c>
      <c r="R139" s="2" t="s">
        <v>308</v>
      </c>
      <c r="T139" s="2" t="s">
        <v>309</v>
      </c>
    </row>
    <row r="140" spans="1:21" ht="14.25" customHeight="1" x14ac:dyDescent="0.35">
      <c r="A140" s="1" t="s">
        <v>579</v>
      </c>
      <c r="B140" s="1" t="s">
        <v>580</v>
      </c>
      <c r="C140" s="1" t="s">
        <v>23</v>
      </c>
      <c r="D140" s="1">
        <v>2022</v>
      </c>
      <c r="E140" s="1" t="s">
        <v>581</v>
      </c>
      <c r="F140" s="1" t="s">
        <v>39</v>
      </c>
      <c r="G140" s="1" t="s">
        <v>40</v>
      </c>
      <c r="H140" s="1">
        <v>20231</v>
      </c>
      <c r="J140" s="1" t="s">
        <v>41</v>
      </c>
      <c r="K140" s="1" t="s">
        <v>389</v>
      </c>
      <c r="L140" s="1" t="s">
        <v>43</v>
      </c>
      <c r="M140" s="1" t="s">
        <v>44</v>
      </c>
      <c r="O140" s="1">
        <v>6</v>
      </c>
      <c r="U140" s="1" t="s">
        <v>582</v>
      </c>
    </row>
    <row r="141" spans="1:21" ht="14.25" customHeight="1" x14ac:dyDescent="0.35">
      <c r="A141" s="1" t="s">
        <v>579</v>
      </c>
      <c r="B141" s="1" t="s">
        <v>580</v>
      </c>
      <c r="C141" s="1" t="s">
        <v>23</v>
      </c>
      <c r="D141" s="1">
        <v>2022</v>
      </c>
      <c r="E141" s="1" t="s">
        <v>51</v>
      </c>
      <c r="F141" s="1" t="s">
        <v>52</v>
      </c>
      <c r="G141" s="1" t="s">
        <v>53</v>
      </c>
      <c r="H141" s="1">
        <v>20231</v>
      </c>
      <c r="I141" s="1" t="s">
        <v>54</v>
      </c>
      <c r="J141" s="1" t="s">
        <v>27</v>
      </c>
      <c r="K141" s="1" t="s">
        <v>55</v>
      </c>
      <c r="L141" s="1" t="s">
        <v>56</v>
      </c>
      <c r="M141" s="1" t="s">
        <v>44</v>
      </c>
      <c r="N141" s="1">
        <v>500</v>
      </c>
      <c r="O141" s="1">
        <v>10</v>
      </c>
      <c r="P141" s="2" t="s">
        <v>57</v>
      </c>
      <c r="Q141" s="2" t="s">
        <v>58</v>
      </c>
      <c r="R141" s="2" t="s">
        <v>59</v>
      </c>
      <c r="U141" s="1" t="s">
        <v>60</v>
      </c>
    </row>
    <row r="142" spans="1:21" ht="14.25" customHeight="1" x14ac:dyDescent="0.35">
      <c r="A142" s="1" t="s">
        <v>579</v>
      </c>
      <c r="B142" s="1" t="s">
        <v>580</v>
      </c>
      <c r="C142" s="1" t="s">
        <v>23</v>
      </c>
      <c r="D142" s="1">
        <v>2022</v>
      </c>
      <c r="E142" s="1" t="s">
        <v>583</v>
      </c>
      <c r="F142" s="1" t="s">
        <v>47</v>
      </c>
      <c r="G142" s="1" t="s">
        <v>48</v>
      </c>
      <c r="H142" s="1">
        <v>20232</v>
      </c>
      <c r="J142" s="1" t="s">
        <v>41</v>
      </c>
      <c r="K142" s="1" t="s">
        <v>389</v>
      </c>
      <c r="L142" s="1" t="s">
        <v>43</v>
      </c>
      <c r="M142" s="1" t="s">
        <v>44</v>
      </c>
      <c r="O142" s="1">
        <v>11</v>
      </c>
      <c r="U142" s="1" t="s">
        <v>582</v>
      </c>
    </row>
    <row r="143" spans="1:21" ht="14.25" customHeight="1" x14ac:dyDescent="0.35">
      <c r="A143" s="1" t="s">
        <v>584</v>
      </c>
      <c r="B143" s="1" t="s">
        <v>585</v>
      </c>
      <c r="C143" s="1" t="s">
        <v>23</v>
      </c>
      <c r="D143" s="1">
        <v>2022</v>
      </c>
      <c r="E143" s="1" t="s">
        <v>51</v>
      </c>
      <c r="F143" s="1" t="s">
        <v>52</v>
      </c>
      <c r="G143" s="1" t="s">
        <v>53</v>
      </c>
      <c r="H143" s="1">
        <v>20231</v>
      </c>
      <c r="I143" s="1" t="s">
        <v>54</v>
      </c>
      <c r="J143" s="1" t="s">
        <v>27</v>
      </c>
      <c r="K143" s="1" t="s">
        <v>55</v>
      </c>
      <c r="L143" s="1" t="s">
        <v>56</v>
      </c>
      <c r="M143" s="1" t="s">
        <v>44</v>
      </c>
      <c r="N143" s="1">
        <v>500</v>
      </c>
      <c r="O143" s="1">
        <v>10</v>
      </c>
      <c r="P143" s="2" t="s">
        <v>57</v>
      </c>
      <c r="Q143" s="2" t="s">
        <v>58</v>
      </c>
      <c r="R143" s="2" t="s">
        <v>59</v>
      </c>
      <c r="U143" s="1" t="s">
        <v>60</v>
      </c>
    </row>
    <row r="144" spans="1:21" ht="14.25" customHeight="1" x14ac:dyDescent="0.35">
      <c r="A144" s="1" t="s">
        <v>586</v>
      </c>
      <c r="B144" s="1" t="s">
        <v>587</v>
      </c>
      <c r="C144" s="1" t="s">
        <v>23</v>
      </c>
      <c r="D144" s="1">
        <v>2022</v>
      </c>
      <c r="E144" s="1" t="s">
        <v>588</v>
      </c>
      <c r="F144" s="1" t="s">
        <v>39</v>
      </c>
      <c r="G144" s="1" t="s">
        <v>40</v>
      </c>
      <c r="H144" s="1">
        <v>20231</v>
      </c>
      <c r="J144" s="1" t="s">
        <v>41</v>
      </c>
      <c r="K144" s="1" t="s">
        <v>532</v>
      </c>
      <c r="L144" s="1" t="s">
        <v>43</v>
      </c>
      <c r="M144" s="1" t="s">
        <v>44</v>
      </c>
      <c r="O144" s="1">
        <v>20</v>
      </c>
      <c r="U144" s="1" t="s">
        <v>513</v>
      </c>
    </row>
    <row r="145" spans="1:21" ht="14.25" customHeight="1" x14ac:dyDescent="0.35">
      <c r="A145" s="1" t="s">
        <v>586</v>
      </c>
      <c r="B145" s="1" t="s">
        <v>587</v>
      </c>
      <c r="C145" s="1" t="s">
        <v>23</v>
      </c>
      <c r="D145" s="1">
        <v>2022</v>
      </c>
      <c r="E145" s="1" t="s">
        <v>51</v>
      </c>
      <c r="F145" s="1" t="s">
        <v>52</v>
      </c>
      <c r="G145" s="1" t="s">
        <v>53</v>
      </c>
      <c r="H145" s="1">
        <v>20231</v>
      </c>
      <c r="I145" s="1" t="s">
        <v>54</v>
      </c>
      <c r="J145" s="1" t="s">
        <v>27</v>
      </c>
      <c r="K145" s="1" t="s">
        <v>55</v>
      </c>
      <c r="L145" s="1" t="s">
        <v>56</v>
      </c>
      <c r="M145" s="1" t="s">
        <v>44</v>
      </c>
      <c r="N145" s="1">
        <v>500</v>
      </c>
      <c r="O145" s="1">
        <v>10</v>
      </c>
      <c r="P145" s="2" t="s">
        <v>57</v>
      </c>
      <c r="Q145" s="2" t="s">
        <v>58</v>
      </c>
      <c r="R145" s="2" t="s">
        <v>59</v>
      </c>
      <c r="U145" s="1" t="s">
        <v>60</v>
      </c>
    </row>
    <row r="146" spans="1:21" ht="14.25" customHeight="1" x14ac:dyDescent="0.35">
      <c r="A146" s="1" t="s">
        <v>586</v>
      </c>
      <c r="B146" s="1" t="s">
        <v>587</v>
      </c>
      <c r="C146" s="1" t="s">
        <v>23</v>
      </c>
      <c r="D146" s="1">
        <v>2022</v>
      </c>
      <c r="E146" s="1" t="s">
        <v>589</v>
      </c>
      <c r="F146" s="1" t="s">
        <v>47</v>
      </c>
      <c r="G146" s="1" t="s">
        <v>48</v>
      </c>
      <c r="H146" s="1">
        <v>20232</v>
      </c>
      <c r="J146" s="1" t="s">
        <v>41</v>
      </c>
      <c r="K146" s="1" t="s">
        <v>532</v>
      </c>
      <c r="L146" s="1" t="s">
        <v>43</v>
      </c>
      <c r="M146" s="1" t="s">
        <v>44</v>
      </c>
      <c r="O146" s="1">
        <v>20</v>
      </c>
      <c r="U146" s="1" t="s">
        <v>513</v>
      </c>
    </row>
    <row r="147" spans="1:21" ht="14.25" customHeight="1" x14ac:dyDescent="0.35">
      <c r="A147" s="1" t="s">
        <v>590</v>
      </c>
      <c r="B147" s="1" t="s">
        <v>591</v>
      </c>
      <c r="C147" s="1" t="s">
        <v>23</v>
      </c>
      <c r="D147" s="1">
        <v>2022</v>
      </c>
      <c r="E147" s="1" t="s">
        <v>51</v>
      </c>
      <c r="F147" s="1" t="s">
        <v>52</v>
      </c>
      <c r="G147" s="1" t="s">
        <v>53</v>
      </c>
      <c r="H147" s="1">
        <v>20231</v>
      </c>
      <c r="I147" s="1" t="s">
        <v>54</v>
      </c>
      <c r="J147" s="1" t="s">
        <v>27</v>
      </c>
      <c r="K147" s="1" t="s">
        <v>55</v>
      </c>
      <c r="L147" s="1" t="s">
        <v>56</v>
      </c>
      <c r="M147" s="1" t="s">
        <v>44</v>
      </c>
      <c r="N147" s="1">
        <v>500</v>
      </c>
      <c r="O147" s="1">
        <v>10</v>
      </c>
      <c r="P147" s="2" t="s">
        <v>57</v>
      </c>
      <c r="Q147" s="2" t="s">
        <v>58</v>
      </c>
      <c r="R147" s="2" t="s">
        <v>59</v>
      </c>
      <c r="U147" s="1" t="s">
        <v>60</v>
      </c>
    </row>
    <row r="148" spans="1:21" ht="14.25" customHeight="1" x14ac:dyDescent="0.35">
      <c r="A148" s="1" t="s">
        <v>592</v>
      </c>
      <c r="B148" s="1" t="s">
        <v>593</v>
      </c>
      <c r="C148" s="1" t="s">
        <v>23</v>
      </c>
      <c r="D148" s="1">
        <v>2022</v>
      </c>
      <c r="E148" s="1" t="s">
        <v>594</v>
      </c>
      <c r="F148" s="1" t="s">
        <v>39</v>
      </c>
      <c r="G148" s="1" t="s">
        <v>40</v>
      </c>
      <c r="H148" s="1">
        <v>20231</v>
      </c>
      <c r="J148" s="1" t="s">
        <v>41</v>
      </c>
      <c r="K148" s="1" t="s">
        <v>389</v>
      </c>
      <c r="L148" s="1" t="s">
        <v>43</v>
      </c>
      <c r="M148" s="1" t="s">
        <v>44</v>
      </c>
      <c r="O148" s="1">
        <v>15</v>
      </c>
      <c r="U148" s="1" t="s">
        <v>595</v>
      </c>
    </row>
    <row r="149" spans="1:21" ht="14.25" customHeight="1" x14ac:dyDescent="0.35">
      <c r="A149" s="1" t="s">
        <v>592</v>
      </c>
      <c r="B149" s="1" t="s">
        <v>593</v>
      </c>
      <c r="C149" s="1" t="s">
        <v>23</v>
      </c>
      <c r="D149" s="1">
        <v>2022</v>
      </c>
      <c r="E149" s="1" t="s">
        <v>596</v>
      </c>
      <c r="F149" s="1" t="s">
        <v>47</v>
      </c>
      <c r="G149" s="1" t="s">
        <v>48</v>
      </c>
      <c r="H149" s="1">
        <v>20232</v>
      </c>
      <c r="J149" s="1" t="s">
        <v>41</v>
      </c>
      <c r="K149" s="1" t="s">
        <v>389</v>
      </c>
      <c r="L149" s="1" t="s">
        <v>43</v>
      </c>
      <c r="M149" s="1" t="s">
        <v>44</v>
      </c>
      <c r="O149" s="1">
        <v>15</v>
      </c>
      <c r="U149" s="1" t="s">
        <v>595</v>
      </c>
    </row>
    <row r="150" spans="1:21" ht="14.25" customHeight="1" x14ac:dyDescent="0.35">
      <c r="A150" s="1" t="s">
        <v>597</v>
      </c>
      <c r="B150" s="1" t="s">
        <v>598</v>
      </c>
      <c r="C150" s="1" t="s">
        <v>23</v>
      </c>
      <c r="D150" s="1">
        <v>2022</v>
      </c>
      <c r="E150" s="1" t="s">
        <v>599</v>
      </c>
      <c r="F150" s="1" t="s">
        <v>39</v>
      </c>
      <c r="G150" s="1" t="s">
        <v>40</v>
      </c>
      <c r="H150" s="1">
        <v>20231</v>
      </c>
      <c r="J150" s="1" t="s">
        <v>41</v>
      </c>
      <c r="K150" s="1" t="s">
        <v>244</v>
      </c>
      <c r="L150" s="1" t="s">
        <v>43</v>
      </c>
      <c r="M150" s="1" t="s">
        <v>44</v>
      </c>
      <c r="O150" s="1">
        <v>17</v>
      </c>
      <c r="U150" s="1" t="s">
        <v>595</v>
      </c>
    </row>
    <row r="151" spans="1:21" ht="14.25" customHeight="1" x14ac:dyDescent="0.35">
      <c r="A151" s="1" t="s">
        <v>597</v>
      </c>
      <c r="B151" s="1" t="s">
        <v>598</v>
      </c>
      <c r="C151" s="1" t="s">
        <v>23</v>
      </c>
      <c r="D151" s="1">
        <v>2022</v>
      </c>
      <c r="E151" s="1" t="s">
        <v>51</v>
      </c>
      <c r="F151" s="1" t="s">
        <v>52</v>
      </c>
      <c r="G151" s="1" t="s">
        <v>53</v>
      </c>
      <c r="H151" s="1">
        <v>20231</v>
      </c>
      <c r="I151" s="1" t="s">
        <v>54</v>
      </c>
      <c r="J151" s="1" t="s">
        <v>27</v>
      </c>
      <c r="K151" s="1" t="s">
        <v>55</v>
      </c>
      <c r="L151" s="1" t="s">
        <v>56</v>
      </c>
      <c r="M151" s="1" t="s">
        <v>44</v>
      </c>
      <c r="N151" s="1">
        <v>500</v>
      </c>
      <c r="O151" s="1">
        <v>10</v>
      </c>
      <c r="P151" s="2" t="s">
        <v>57</v>
      </c>
      <c r="Q151" s="2" t="s">
        <v>58</v>
      </c>
      <c r="R151" s="2" t="s">
        <v>59</v>
      </c>
      <c r="U151" s="1" t="s">
        <v>60</v>
      </c>
    </row>
    <row r="152" spans="1:21" ht="14.25" customHeight="1" x14ac:dyDescent="0.35">
      <c r="A152" s="1" t="s">
        <v>597</v>
      </c>
      <c r="B152" s="1" t="s">
        <v>598</v>
      </c>
      <c r="C152" s="1" t="s">
        <v>23</v>
      </c>
      <c r="D152" s="1">
        <v>2022</v>
      </c>
      <c r="E152" s="1" t="s">
        <v>600</v>
      </c>
      <c r="F152" s="1" t="s">
        <v>47</v>
      </c>
      <c r="G152" s="1" t="s">
        <v>48</v>
      </c>
      <c r="H152" s="1">
        <v>20232</v>
      </c>
      <c r="J152" s="1" t="s">
        <v>41</v>
      </c>
      <c r="K152" s="1" t="s">
        <v>244</v>
      </c>
      <c r="L152" s="1" t="s">
        <v>43</v>
      </c>
      <c r="M152" s="1" t="s">
        <v>44</v>
      </c>
      <c r="O152" s="1">
        <v>18</v>
      </c>
      <c r="U152" s="1" t="s">
        <v>595</v>
      </c>
    </row>
    <row r="153" spans="1:21" ht="14.25" customHeight="1" x14ac:dyDescent="0.35">
      <c r="A153" s="1" t="s">
        <v>601</v>
      </c>
      <c r="B153" s="1" t="s">
        <v>602</v>
      </c>
      <c r="C153" s="1" t="s">
        <v>23</v>
      </c>
      <c r="D153" s="1">
        <v>2022</v>
      </c>
      <c r="E153" s="1" t="s">
        <v>603</v>
      </c>
      <c r="F153" s="1" t="s">
        <v>39</v>
      </c>
      <c r="G153" s="1" t="s">
        <v>40</v>
      </c>
      <c r="H153" s="1">
        <v>20231</v>
      </c>
      <c r="J153" s="1" t="s">
        <v>41</v>
      </c>
      <c r="K153" s="1" t="s">
        <v>532</v>
      </c>
      <c r="L153" s="1" t="s">
        <v>43</v>
      </c>
      <c r="M153" s="1" t="s">
        <v>44</v>
      </c>
      <c r="O153" s="1">
        <v>20</v>
      </c>
      <c r="U153" s="1" t="s">
        <v>595</v>
      </c>
    </row>
    <row r="154" spans="1:21" ht="14.25" customHeight="1" x14ac:dyDescent="0.35">
      <c r="A154" s="1" t="s">
        <v>601</v>
      </c>
      <c r="B154" s="1" t="s">
        <v>602</v>
      </c>
      <c r="C154" s="1" t="s">
        <v>23</v>
      </c>
      <c r="D154" s="1">
        <v>2022</v>
      </c>
      <c r="E154" s="1" t="s">
        <v>604</v>
      </c>
      <c r="F154" s="1" t="s">
        <v>47</v>
      </c>
      <c r="G154" s="1" t="s">
        <v>48</v>
      </c>
      <c r="H154" s="1">
        <v>20232</v>
      </c>
      <c r="J154" s="1" t="s">
        <v>41</v>
      </c>
      <c r="K154" s="1" t="s">
        <v>532</v>
      </c>
      <c r="L154" s="1" t="s">
        <v>43</v>
      </c>
      <c r="M154" s="1" t="s">
        <v>44</v>
      </c>
      <c r="O154" s="1">
        <v>20</v>
      </c>
      <c r="U154" s="1" t="s">
        <v>595</v>
      </c>
    </row>
    <row r="155" spans="1:21" ht="14.25" customHeight="1" x14ac:dyDescent="0.35">
      <c r="A155" s="1" t="s">
        <v>605</v>
      </c>
      <c r="B155" s="1" t="s">
        <v>606</v>
      </c>
      <c r="C155" s="1" t="s">
        <v>23</v>
      </c>
      <c r="D155" s="1">
        <v>2022</v>
      </c>
      <c r="E155" s="1" t="s">
        <v>594</v>
      </c>
      <c r="F155" s="1" t="s">
        <v>39</v>
      </c>
      <c r="G155" s="1" t="s">
        <v>40</v>
      </c>
      <c r="H155" s="1">
        <v>20231</v>
      </c>
      <c r="J155" s="1" t="s">
        <v>41</v>
      </c>
      <c r="K155" s="1" t="s">
        <v>389</v>
      </c>
      <c r="L155" s="1" t="s">
        <v>43</v>
      </c>
      <c r="M155" s="1" t="s">
        <v>44</v>
      </c>
      <c r="O155" s="1">
        <v>15</v>
      </c>
      <c r="U155" s="1" t="s">
        <v>595</v>
      </c>
    </row>
    <row r="156" spans="1:21" ht="14.25" customHeight="1" x14ac:dyDescent="0.35">
      <c r="A156" s="1" t="s">
        <v>605</v>
      </c>
      <c r="B156" s="1" t="s">
        <v>606</v>
      </c>
      <c r="C156" s="1" t="s">
        <v>23</v>
      </c>
      <c r="D156" s="1">
        <v>2022</v>
      </c>
      <c r="E156" s="1" t="s">
        <v>596</v>
      </c>
      <c r="F156" s="1" t="s">
        <v>47</v>
      </c>
      <c r="G156" s="1" t="s">
        <v>48</v>
      </c>
      <c r="H156" s="1">
        <v>20232</v>
      </c>
      <c r="J156" s="1" t="s">
        <v>41</v>
      </c>
      <c r="K156" s="1" t="s">
        <v>389</v>
      </c>
      <c r="L156" s="1" t="s">
        <v>43</v>
      </c>
      <c r="M156" s="1" t="s">
        <v>44</v>
      </c>
      <c r="O156" s="1">
        <v>15</v>
      </c>
      <c r="U156" s="1" t="s">
        <v>595</v>
      </c>
    </row>
    <row r="157" spans="1:21" ht="14.25" customHeight="1" x14ac:dyDescent="0.35">
      <c r="A157" s="1" t="s">
        <v>607</v>
      </c>
      <c r="B157" s="1" t="s">
        <v>608</v>
      </c>
      <c r="C157" s="1" t="s">
        <v>23</v>
      </c>
      <c r="D157" s="1">
        <v>2022</v>
      </c>
      <c r="E157" s="1" t="s">
        <v>609</v>
      </c>
      <c r="F157" s="1" t="s">
        <v>610</v>
      </c>
      <c r="G157" s="1" t="s">
        <v>611</v>
      </c>
      <c r="H157" s="1">
        <v>20222</v>
      </c>
      <c r="J157" s="1" t="s">
        <v>27</v>
      </c>
      <c r="K157" s="1" t="s">
        <v>105</v>
      </c>
      <c r="L157" s="1" t="s">
        <v>86</v>
      </c>
      <c r="M157" s="1" t="s">
        <v>44</v>
      </c>
      <c r="N157" s="1">
        <v>2200</v>
      </c>
      <c r="O157" s="1">
        <v>20</v>
      </c>
      <c r="P157" s="2" t="s">
        <v>612</v>
      </c>
      <c r="Q157" s="2" t="s">
        <v>613</v>
      </c>
      <c r="R157" s="2" t="s">
        <v>614</v>
      </c>
      <c r="T157" s="2" t="s">
        <v>615</v>
      </c>
      <c r="U157" s="1" t="s">
        <v>616</v>
      </c>
    </row>
    <row r="158" spans="1:21" ht="14.25" customHeight="1" x14ac:dyDescent="0.35">
      <c r="A158" s="1" t="s">
        <v>607</v>
      </c>
      <c r="B158" s="1" t="s">
        <v>608</v>
      </c>
      <c r="C158" s="1" t="s">
        <v>23</v>
      </c>
      <c r="D158" s="1">
        <v>2022</v>
      </c>
      <c r="E158" s="1" t="s">
        <v>617</v>
      </c>
      <c r="F158" s="1" t="s">
        <v>618</v>
      </c>
      <c r="G158" s="1" t="s">
        <v>619</v>
      </c>
      <c r="H158" s="1">
        <v>20231</v>
      </c>
      <c r="I158" s="1" t="s">
        <v>617</v>
      </c>
      <c r="J158" s="1" t="s">
        <v>27</v>
      </c>
      <c r="K158" s="1" t="s">
        <v>85</v>
      </c>
      <c r="L158" s="1" t="s">
        <v>86</v>
      </c>
      <c r="M158" s="1" t="s">
        <v>30</v>
      </c>
      <c r="O158" s="1">
        <v>15</v>
      </c>
      <c r="P158" s="2" t="s">
        <v>620</v>
      </c>
      <c r="Q158" s="2" t="s">
        <v>621</v>
      </c>
      <c r="R158" s="2" t="s">
        <v>622</v>
      </c>
      <c r="T158" s="2" t="s">
        <v>623</v>
      </c>
      <c r="U158" s="1" t="s">
        <v>624</v>
      </c>
    </row>
    <row r="159" spans="1:21" ht="14.25" customHeight="1" x14ac:dyDescent="0.35">
      <c r="A159" s="1" t="s">
        <v>625</v>
      </c>
      <c r="B159" s="1" t="s">
        <v>626</v>
      </c>
      <c r="C159" s="1" t="s">
        <v>23</v>
      </c>
      <c r="D159" s="1">
        <v>2022</v>
      </c>
      <c r="E159" s="1" t="s">
        <v>521</v>
      </c>
      <c r="F159" s="1" t="s">
        <v>39</v>
      </c>
      <c r="G159" s="1" t="s">
        <v>40</v>
      </c>
      <c r="H159" s="1">
        <v>20231</v>
      </c>
      <c r="J159" s="1" t="s">
        <v>41</v>
      </c>
      <c r="K159" s="1" t="s">
        <v>389</v>
      </c>
      <c r="L159" s="1" t="s">
        <v>43</v>
      </c>
      <c r="M159" s="1" t="s">
        <v>44</v>
      </c>
      <c r="O159" s="1">
        <v>13</v>
      </c>
      <c r="U159" s="1" t="s">
        <v>522</v>
      </c>
    </row>
    <row r="160" spans="1:21" ht="14.25" customHeight="1" x14ac:dyDescent="0.35">
      <c r="A160" s="1" t="s">
        <v>625</v>
      </c>
      <c r="B160" s="1" t="s">
        <v>626</v>
      </c>
      <c r="C160" s="1" t="s">
        <v>23</v>
      </c>
      <c r="D160" s="1">
        <v>2022</v>
      </c>
      <c r="E160" s="1" t="s">
        <v>627</v>
      </c>
      <c r="F160" s="1" t="s">
        <v>47</v>
      </c>
      <c r="G160" s="1" t="s">
        <v>48</v>
      </c>
      <c r="H160" s="1">
        <v>20232</v>
      </c>
      <c r="J160" s="1" t="s">
        <v>41</v>
      </c>
      <c r="K160" s="1" t="s">
        <v>389</v>
      </c>
      <c r="L160" s="1" t="s">
        <v>43</v>
      </c>
      <c r="M160" s="1" t="s">
        <v>44</v>
      </c>
      <c r="O160" s="1">
        <v>4</v>
      </c>
      <c r="U160" s="1" t="s">
        <v>522</v>
      </c>
    </row>
    <row r="161" spans="1:21" ht="14.25" customHeight="1" x14ac:dyDescent="0.35">
      <c r="A161" s="1" t="s">
        <v>628</v>
      </c>
      <c r="B161" s="1" t="s">
        <v>629</v>
      </c>
      <c r="C161" s="1" t="s">
        <v>23</v>
      </c>
      <c r="D161" s="1">
        <v>2022</v>
      </c>
      <c r="E161" s="1" t="s">
        <v>630</v>
      </c>
      <c r="F161" s="1" t="s">
        <v>631</v>
      </c>
      <c r="G161" s="1" t="s">
        <v>631</v>
      </c>
      <c r="H161" s="1">
        <v>20221</v>
      </c>
      <c r="I161" s="1" t="s">
        <v>632</v>
      </c>
      <c r="J161" s="1" t="s">
        <v>27</v>
      </c>
      <c r="K161" s="1" t="s">
        <v>28</v>
      </c>
      <c r="L161" s="1" t="s">
        <v>86</v>
      </c>
      <c r="M161" s="1" t="s">
        <v>237</v>
      </c>
      <c r="N161" s="1">
        <v>36</v>
      </c>
      <c r="O161" s="1">
        <v>14</v>
      </c>
      <c r="R161" s="2" t="s">
        <v>633</v>
      </c>
      <c r="S161" s="2" t="s">
        <v>634</v>
      </c>
      <c r="U161" s="1" t="s">
        <v>635</v>
      </c>
    </row>
    <row r="162" spans="1:21" ht="14.25" customHeight="1" x14ac:dyDescent="0.35">
      <c r="A162" s="1" t="s">
        <v>628</v>
      </c>
      <c r="B162" s="1" t="s">
        <v>629</v>
      </c>
      <c r="C162" s="1" t="s">
        <v>23</v>
      </c>
      <c r="D162" s="1">
        <v>2022</v>
      </c>
      <c r="E162" s="1" t="s">
        <v>51</v>
      </c>
      <c r="F162" s="1" t="s">
        <v>52</v>
      </c>
      <c r="G162" s="1" t="s">
        <v>53</v>
      </c>
      <c r="H162" s="1">
        <v>20231</v>
      </c>
      <c r="I162" s="1" t="s">
        <v>54</v>
      </c>
      <c r="J162" s="1" t="s">
        <v>27</v>
      </c>
      <c r="K162" s="1" t="s">
        <v>55</v>
      </c>
      <c r="L162" s="1" t="s">
        <v>56</v>
      </c>
      <c r="M162" s="1" t="s">
        <v>44</v>
      </c>
      <c r="N162" s="1">
        <v>500</v>
      </c>
      <c r="O162" s="1">
        <v>10</v>
      </c>
      <c r="P162" s="2" t="s">
        <v>57</v>
      </c>
      <c r="Q162" s="2" t="s">
        <v>58</v>
      </c>
      <c r="R162" s="2" t="s">
        <v>59</v>
      </c>
      <c r="U162" s="1" t="s">
        <v>60</v>
      </c>
    </row>
    <row r="163" spans="1:21" ht="14.25" customHeight="1" x14ac:dyDescent="0.35">
      <c r="A163" s="1" t="s">
        <v>636</v>
      </c>
      <c r="B163" s="1" t="s">
        <v>637</v>
      </c>
      <c r="C163" s="1" t="s">
        <v>23</v>
      </c>
      <c r="D163" s="1">
        <v>2022</v>
      </c>
      <c r="E163" s="1" t="s">
        <v>617</v>
      </c>
      <c r="F163" s="1" t="s">
        <v>618</v>
      </c>
      <c r="G163" s="1" t="s">
        <v>619</v>
      </c>
      <c r="H163" s="1">
        <v>20231</v>
      </c>
      <c r="I163" s="1" t="s">
        <v>617</v>
      </c>
      <c r="J163" s="1" t="s">
        <v>27</v>
      </c>
      <c r="K163" s="1" t="s">
        <v>85</v>
      </c>
      <c r="L163" s="1" t="s">
        <v>86</v>
      </c>
      <c r="M163" s="1" t="s">
        <v>30</v>
      </c>
      <c r="O163" s="1">
        <v>15</v>
      </c>
      <c r="P163" s="2" t="s">
        <v>620</v>
      </c>
      <c r="Q163" s="2" t="s">
        <v>621</v>
      </c>
      <c r="R163" s="2" t="s">
        <v>622</v>
      </c>
      <c r="T163" s="2" t="s">
        <v>623</v>
      </c>
      <c r="U163" s="1" t="s">
        <v>624</v>
      </c>
    </row>
    <row r="164" spans="1:21" ht="14.25" customHeight="1" x14ac:dyDescent="0.35">
      <c r="A164" s="1" t="s">
        <v>638</v>
      </c>
      <c r="B164" s="1" t="s">
        <v>639</v>
      </c>
      <c r="C164" s="1" t="s">
        <v>23</v>
      </c>
      <c r="D164" s="1">
        <v>2022</v>
      </c>
      <c r="E164" s="1" t="s">
        <v>51</v>
      </c>
      <c r="F164" s="1" t="s">
        <v>52</v>
      </c>
      <c r="G164" s="1" t="s">
        <v>53</v>
      </c>
      <c r="H164" s="1">
        <v>20231</v>
      </c>
      <c r="I164" s="1" t="s">
        <v>54</v>
      </c>
      <c r="J164" s="1" t="s">
        <v>27</v>
      </c>
      <c r="K164" s="1" t="s">
        <v>55</v>
      </c>
      <c r="L164" s="1" t="s">
        <v>56</v>
      </c>
      <c r="M164" s="1" t="s">
        <v>44</v>
      </c>
      <c r="N164" s="1">
        <v>500</v>
      </c>
      <c r="O164" s="1">
        <v>10</v>
      </c>
      <c r="P164" s="2" t="s">
        <v>57</v>
      </c>
      <c r="Q164" s="2" t="s">
        <v>58</v>
      </c>
      <c r="R164" s="2" t="s">
        <v>59</v>
      </c>
      <c r="U164" s="1" t="s">
        <v>60</v>
      </c>
    </row>
    <row r="165" spans="1:21" ht="14.25" customHeight="1" x14ac:dyDescent="0.35">
      <c r="A165" s="1" t="s">
        <v>640</v>
      </c>
      <c r="B165" s="1" t="s">
        <v>641</v>
      </c>
      <c r="C165" s="1" t="s">
        <v>23</v>
      </c>
      <c r="D165" s="1">
        <v>2022</v>
      </c>
      <c r="E165" s="1" t="s">
        <v>512</v>
      </c>
      <c r="F165" s="1" t="s">
        <v>39</v>
      </c>
      <c r="G165" s="1" t="s">
        <v>40</v>
      </c>
      <c r="H165" s="1">
        <v>20231</v>
      </c>
      <c r="J165" s="1" t="s">
        <v>41</v>
      </c>
      <c r="K165" s="1" t="s">
        <v>389</v>
      </c>
      <c r="L165" s="1" t="s">
        <v>43</v>
      </c>
      <c r="M165" s="1" t="s">
        <v>44</v>
      </c>
      <c r="O165" s="1">
        <v>12</v>
      </c>
      <c r="U165" s="1" t="s">
        <v>513</v>
      </c>
    </row>
    <row r="166" spans="1:21" ht="14.25" customHeight="1" x14ac:dyDescent="0.35">
      <c r="A166" s="1" t="s">
        <v>640</v>
      </c>
      <c r="B166" s="1" t="s">
        <v>641</v>
      </c>
      <c r="C166" s="1" t="s">
        <v>23</v>
      </c>
      <c r="D166" s="1">
        <v>2022</v>
      </c>
      <c r="E166" s="1" t="s">
        <v>514</v>
      </c>
      <c r="F166" s="1" t="s">
        <v>47</v>
      </c>
      <c r="G166" s="1" t="s">
        <v>48</v>
      </c>
      <c r="H166" s="1">
        <v>20232</v>
      </c>
      <c r="J166" s="1" t="s">
        <v>41</v>
      </c>
      <c r="K166" s="1" t="s">
        <v>389</v>
      </c>
      <c r="L166" s="1" t="s">
        <v>43</v>
      </c>
      <c r="M166" s="1" t="s">
        <v>44</v>
      </c>
      <c r="O166" s="1">
        <v>15</v>
      </c>
      <c r="U166" s="1" t="s">
        <v>513</v>
      </c>
    </row>
    <row r="167" spans="1:21" ht="14.25" customHeight="1" x14ac:dyDescent="0.35">
      <c r="A167" s="1" t="s">
        <v>642</v>
      </c>
      <c r="B167" s="1" t="s">
        <v>643</v>
      </c>
      <c r="C167" s="1" t="s">
        <v>23</v>
      </c>
      <c r="D167" s="1">
        <v>2022</v>
      </c>
      <c r="E167" s="1" t="s">
        <v>644</v>
      </c>
      <c r="F167" s="1" t="s">
        <v>39</v>
      </c>
      <c r="G167" s="1" t="s">
        <v>40</v>
      </c>
      <c r="H167" s="1">
        <v>20231</v>
      </c>
      <c r="J167" s="1" t="s">
        <v>41</v>
      </c>
      <c r="K167" s="1" t="s">
        <v>389</v>
      </c>
      <c r="L167" s="1" t="s">
        <v>43</v>
      </c>
      <c r="M167" s="1" t="s">
        <v>44</v>
      </c>
      <c r="O167" s="1">
        <v>15</v>
      </c>
      <c r="U167" s="1" t="s">
        <v>645</v>
      </c>
    </row>
    <row r="168" spans="1:21" ht="14.25" customHeight="1" x14ac:dyDescent="0.35">
      <c r="A168" s="1" t="s">
        <v>642</v>
      </c>
      <c r="B168" s="1" t="s">
        <v>643</v>
      </c>
      <c r="C168" s="1" t="s">
        <v>23</v>
      </c>
      <c r="D168" s="1">
        <v>2022</v>
      </c>
      <c r="E168" s="1" t="s">
        <v>646</v>
      </c>
      <c r="F168" s="1" t="s">
        <v>47</v>
      </c>
      <c r="G168" s="1" t="s">
        <v>48</v>
      </c>
      <c r="H168" s="1">
        <v>20232</v>
      </c>
      <c r="J168" s="1" t="s">
        <v>41</v>
      </c>
      <c r="K168" s="1" t="s">
        <v>389</v>
      </c>
      <c r="L168" s="1" t="s">
        <v>43</v>
      </c>
      <c r="M168" s="1" t="s">
        <v>44</v>
      </c>
      <c r="O168" s="1">
        <v>14</v>
      </c>
      <c r="U168" s="1" t="s">
        <v>645</v>
      </c>
    </row>
    <row r="169" spans="1:21" ht="14.25" customHeight="1" x14ac:dyDescent="0.35">
      <c r="A169" s="1" t="s">
        <v>647</v>
      </c>
      <c r="B169" s="1" t="s">
        <v>648</v>
      </c>
      <c r="C169" s="1" t="s">
        <v>23</v>
      </c>
      <c r="D169" s="1">
        <v>2022</v>
      </c>
      <c r="E169" s="1" t="s">
        <v>51</v>
      </c>
      <c r="F169" s="1" t="s">
        <v>52</v>
      </c>
      <c r="G169" s="1" t="s">
        <v>53</v>
      </c>
      <c r="H169" s="1">
        <v>20231</v>
      </c>
      <c r="I169" s="1" t="s">
        <v>54</v>
      </c>
      <c r="J169" s="1" t="s">
        <v>27</v>
      </c>
      <c r="K169" s="1" t="s">
        <v>55</v>
      </c>
      <c r="L169" s="1" t="s">
        <v>56</v>
      </c>
      <c r="M169" s="1" t="s">
        <v>44</v>
      </c>
      <c r="N169" s="1">
        <v>500</v>
      </c>
      <c r="O169" s="1">
        <v>10</v>
      </c>
      <c r="P169" s="2" t="s">
        <v>57</v>
      </c>
      <c r="Q169" s="2" t="s">
        <v>58</v>
      </c>
      <c r="R169" s="2" t="s">
        <v>59</v>
      </c>
      <c r="U169" s="1" t="s">
        <v>60</v>
      </c>
    </row>
    <row r="170" spans="1:21" ht="14.25" customHeight="1" x14ac:dyDescent="0.35">
      <c r="A170" s="1" t="s">
        <v>649</v>
      </c>
      <c r="B170" s="1" t="s">
        <v>650</v>
      </c>
      <c r="C170" s="1" t="s">
        <v>23</v>
      </c>
      <c r="D170" s="1">
        <v>2022</v>
      </c>
      <c r="E170" s="1" t="s">
        <v>24</v>
      </c>
      <c r="F170" s="1" t="s">
        <v>25</v>
      </c>
      <c r="G170" s="1" t="s">
        <v>26</v>
      </c>
      <c r="H170" s="1">
        <v>20222</v>
      </c>
      <c r="I170" s="1" t="s">
        <v>24</v>
      </c>
      <c r="J170" s="1" t="s">
        <v>27</v>
      </c>
      <c r="K170" s="1" t="s">
        <v>28</v>
      </c>
      <c r="L170" s="1" t="s">
        <v>29</v>
      </c>
      <c r="M170" s="1" t="s">
        <v>30</v>
      </c>
      <c r="N170" s="1">
        <v>70</v>
      </c>
      <c r="O170" s="1">
        <v>1</v>
      </c>
      <c r="R170" s="2" t="s">
        <v>31</v>
      </c>
      <c r="S170" s="2" t="s">
        <v>32</v>
      </c>
      <c r="U170" s="1" t="s">
        <v>33</v>
      </c>
    </row>
    <row r="171" spans="1:21" ht="14.25" customHeight="1" x14ac:dyDescent="0.35">
      <c r="A171" s="1" t="s">
        <v>649</v>
      </c>
      <c r="B171" s="1" t="s">
        <v>650</v>
      </c>
      <c r="C171" s="1" t="s">
        <v>23</v>
      </c>
      <c r="D171" s="1">
        <v>2022</v>
      </c>
      <c r="E171" s="1" t="s">
        <v>51</v>
      </c>
      <c r="F171" s="1" t="s">
        <v>52</v>
      </c>
      <c r="G171" s="1" t="s">
        <v>53</v>
      </c>
      <c r="H171" s="1">
        <v>20231</v>
      </c>
      <c r="I171" s="1" t="s">
        <v>54</v>
      </c>
      <c r="J171" s="1" t="s">
        <v>27</v>
      </c>
      <c r="K171" s="1" t="s">
        <v>55</v>
      </c>
      <c r="L171" s="1" t="s">
        <v>56</v>
      </c>
      <c r="M171" s="1" t="s">
        <v>44</v>
      </c>
      <c r="N171" s="1">
        <v>500</v>
      </c>
      <c r="O171" s="1">
        <v>10</v>
      </c>
      <c r="P171" s="2" t="s">
        <v>57</v>
      </c>
      <c r="Q171" s="2" t="s">
        <v>58</v>
      </c>
      <c r="R171" s="2" t="s">
        <v>59</v>
      </c>
      <c r="U171" s="1" t="s">
        <v>60</v>
      </c>
    </row>
    <row r="172" spans="1:21" ht="14.25" customHeight="1" x14ac:dyDescent="0.35">
      <c r="A172" s="1" t="s">
        <v>651</v>
      </c>
      <c r="B172" s="1" t="s">
        <v>652</v>
      </c>
      <c r="C172" s="1" t="s">
        <v>23</v>
      </c>
      <c r="D172" s="1">
        <v>2022</v>
      </c>
      <c r="E172" s="1" t="s">
        <v>51</v>
      </c>
      <c r="F172" s="1" t="s">
        <v>52</v>
      </c>
      <c r="G172" s="1" t="s">
        <v>53</v>
      </c>
      <c r="H172" s="1">
        <v>20231</v>
      </c>
      <c r="I172" s="1" t="s">
        <v>54</v>
      </c>
      <c r="J172" s="1" t="s">
        <v>27</v>
      </c>
      <c r="K172" s="1" t="s">
        <v>55</v>
      </c>
      <c r="L172" s="1" t="s">
        <v>56</v>
      </c>
      <c r="M172" s="1" t="s">
        <v>44</v>
      </c>
      <c r="N172" s="1">
        <v>500</v>
      </c>
      <c r="O172" s="1">
        <v>10</v>
      </c>
      <c r="P172" s="2" t="s">
        <v>57</v>
      </c>
      <c r="Q172" s="2" t="s">
        <v>58</v>
      </c>
      <c r="R172" s="2" t="s">
        <v>59</v>
      </c>
      <c r="U172" s="1" t="s">
        <v>60</v>
      </c>
    </row>
    <row r="173" spans="1:21" ht="14.25" customHeight="1" x14ac:dyDescent="0.35">
      <c r="A173" s="1" t="s">
        <v>653</v>
      </c>
      <c r="B173" s="1" t="s">
        <v>654</v>
      </c>
      <c r="C173" s="1" t="s">
        <v>23</v>
      </c>
      <c r="D173" s="1">
        <v>2022</v>
      </c>
      <c r="E173" s="1" t="s">
        <v>617</v>
      </c>
      <c r="F173" s="1" t="s">
        <v>618</v>
      </c>
      <c r="G173" s="1" t="s">
        <v>619</v>
      </c>
      <c r="H173" s="1">
        <v>20231</v>
      </c>
      <c r="I173" s="1" t="s">
        <v>617</v>
      </c>
      <c r="J173" s="1" t="s">
        <v>27</v>
      </c>
      <c r="K173" s="1" t="s">
        <v>85</v>
      </c>
      <c r="L173" s="1" t="s">
        <v>86</v>
      </c>
      <c r="M173" s="1" t="s">
        <v>30</v>
      </c>
      <c r="O173" s="1">
        <v>15</v>
      </c>
      <c r="P173" s="2" t="s">
        <v>620</v>
      </c>
      <c r="Q173" s="2" t="s">
        <v>621</v>
      </c>
      <c r="R173" s="2" t="s">
        <v>622</v>
      </c>
      <c r="T173" s="2" t="s">
        <v>623</v>
      </c>
      <c r="U173" s="1" t="s">
        <v>624</v>
      </c>
    </row>
    <row r="174" spans="1:21" ht="14.25" customHeight="1" x14ac:dyDescent="0.35">
      <c r="A174" s="1" t="s">
        <v>655</v>
      </c>
      <c r="B174" s="1" t="s">
        <v>656</v>
      </c>
      <c r="C174" s="1" t="s">
        <v>23</v>
      </c>
      <c r="D174" s="1">
        <v>2022</v>
      </c>
      <c r="E174" s="1" t="s">
        <v>51</v>
      </c>
      <c r="F174" s="1" t="s">
        <v>52</v>
      </c>
      <c r="G174" s="1" t="s">
        <v>53</v>
      </c>
      <c r="H174" s="1">
        <v>20231</v>
      </c>
      <c r="I174" s="1" t="s">
        <v>54</v>
      </c>
      <c r="J174" s="1" t="s">
        <v>27</v>
      </c>
      <c r="K174" s="1" t="s">
        <v>55</v>
      </c>
      <c r="L174" s="1" t="s">
        <v>56</v>
      </c>
      <c r="M174" s="1" t="s">
        <v>44</v>
      </c>
      <c r="N174" s="1">
        <v>500</v>
      </c>
      <c r="O174" s="1">
        <v>10</v>
      </c>
      <c r="P174" s="2" t="s">
        <v>57</v>
      </c>
      <c r="Q174" s="2" t="s">
        <v>58</v>
      </c>
      <c r="R174" s="2" t="s">
        <v>59</v>
      </c>
      <c r="U174" s="1" t="s">
        <v>60</v>
      </c>
    </row>
    <row r="175" spans="1:21" ht="14.25" customHeight="1" x14ac:dyDescent="0.35">
      <c r="A175" s="1" t="s">
        <v>657</v>
      </c>
      <c r="B175" s="1" t="s">
        <v>658</v>
      </c>
      <c r="C175" s="1" t="s">
        <v>23</v>
      </c>
      <c r="D175" s="1">
        <v>2022</v>
      </c>
      <c r="E175" s="1" t="s">
        <v>51</v>
      </c>
      <c r="F175" s="1" t="s">
        <v>52</v>
      </c>
      <c r="G175" s="1" t="s">
        <v>53</v>
      </c>
      <c r="H175" s="1">
        <v>20231</v>
      </c>
      <c r="I175" s="1" t="s">
        <v>54</v>
      </c>
      <c r="J175" s="1" t="s">
        <v>27</v>
      </c>
      <c r="K175" s="1" t="s">
        <v>55</v>
      </c>
      <c r="L175" s="1" t="s">
        <v>56</v>
      </c>
      <c r="M175" s="1" t="s">
        <v>44</v>
      </c>
      <c r="N175" s="1">
        <v>500</v>
      </c>
      <c r="O175" s="1">
        <v>10</v>
      </c>
      <c r="P175" s="2" t="s">
        <v>57</v>
      </c>
      <c r="Q175" s="2" t="s">
        <v>58</v>
      </c>
      <c r="R175" s="2" t="s">
        <v>59</v>
      </c>
      <c r="U175" s="1" t="s">
        <v>60</v>
      </c>
    </row>
    <row r="176" spans="1:21" ht="14.25" customHeight="1" x14ac:dyDescent="0.35">
      <c r="A176" s="1" t="s">
        <v>659</v>
      </c>
      <c r="B176" s="1" t="s">
        <v>660</v>
      </c>
      <c r="C176" s="1" t="s">
        <v>23</v>
      </c>
      <c r="D176" s="1">
        <v>2022</v>
      </c>
      <c r="E176" s="1" t="s">
        <v>51</v>
      </c>
      <c r="F176" s="1" t="s">
        <v>52</v>
      </c>
      <c r="G176" s="1" t="s">
        <v>53</v>
      </c>
      <c r="H176" s="1">
        <v>20231</v>
      </c>
      <c r="I176" s="1" t="s">
        <v>54</v>
      </c>
      <c r="J176" s="1" t="s">
        <v>27</v>
      </c>
      <c r="K176" s="1" t="s">
        <v>55</v>
      </c>
      <c r="L176" s="1" t="s">
        <v>56</v>
      </c>
      <c r="M176" s="1" t="s">
        <v>44</v>
      </c>
      <c r="N176" s="1">
        <v>500</v>
      </c>
      <c r="O176" s="1">
        <v>10</v>
      </c>
      <c r="P176" s="2" t="s">
        <v>57</v>
      </c>
      <c r="Q176" s="2" t="s">
        <v>58</v>
      </c>
      <c r="R176" s="2" t="s">
        <v>59</v>
      </c>
      <c r="U176" s="1" t="s">
        <v>60</v>
      </c>
    </row>
    <row r="177" spans="1:21" ht="14.25" customHeight="1" x14ac:dyDescent="0.35">
      <c r="A177" s="1" t="s">
        <v>661</v>
      </c>
      <c r="B177" s="1" t="s">
        <v>662</v>
      </c>
      <c r="C177" s="1" t="s">
        <v>23</v>
      </c>
      <c r="D177" s="1">
        <v>2022</v>
      </c>
      <c r="E177" s="1" t="s">
        <v>51</v>
      </c>
      <c r="F177" s="1" t="s">
        <v>52</v>
      </c>
      <c r="G177" s="1" t="s">
        <v>53</v>
      </c>
      <c r="H177" s="1">
        <v>20231</v>
      </c>
      <c r="I177" s="1" t="s">
        <v>54</v>
      </c>
      <c r="J177" s="1" t="s">
        <v>27</v>
      </c>
      <c r="K177" s="1" t="s">
        <v>55</v>
      </c>
      <c r="L177" s="1" t="s">
        <v>56</v>
      </c>
      <c r="M177" s="1" t="s">
        <v>44</v>
      </c>
      <c r="N177" s="1">
        <v>500</v>
      </c>
      <c r="O177" s="1">
        <v>10</v>
      </c>
      <c r="P177" s="2" t="s">
        <v>57</v>
      </c>
      <c r="Q177" s="2" t="s">
        <v>58</v>
      </c>
      <c r="R177" s="2" t="s">
        <v>59</v>
      </c>
      <c r="U177" s="1" t="s">
        <v>60</v>
      </c>
    </row>
    <row r="178" spans="1:21" ht="14.25" customHeight="1" x14ac:dyDescent="0.35">
      <c r="A178" s="1" t="s">
        <v>663</v>
      </c>
      <c r="B178" s="1" t="s">
        <v>664</v>
      </c>
      <c r="C178" s="1" t="s">
        <v>23</v>
      </c>
      <c r="D178" s="1">
        <v>2022</v>
      </c>
      <c r="E178" s="1" t="s">
        <v>495</v>
      </c>
      <c r="F178" s="1" t="s">
        <v>496</v>
      </c>
      <c r="G178" s="1" t="s">
        <v>496</v>
      </c>
      <c r="H178" s="1">
        <v>20231</v>
      </c>
      <c r="I178" s="1" t="s">
        <v>495</v>
      </c>
      <c r="J178" s="1" t="s">
        <v>27</v>
      </c>
      <c r="K178" s="1" t="s">
        <v>85</v>
      </c>
      <c r="L178" s="1" t="s">
        <v>86</v>
      </c>
      <c r="M178" s="1" t="s">
        <v>30</v>
      </c>
      <c r="O178" s="1">
        <v>15</v>
      </c>
      <c r="P178" s="2" t="s">
        <v>497</v>
      </c>
      <c r="Q178" s="2" t="s">
        <v>498</v>
      </c>
      <c r="R178" s="2" t="s">
        <v>499</v>
      </c>
      <c r="T178" s="2" t="s">
        <v>500</v>
      </c>
    </row>
    <row r="179" spans="1:21" ht="14.25" customHeight="1" x14ac:dyDescent="0.35">
      <c r="A179" s="1" t="s">
        <v>663</v>
      </c>
      <c r="B179" s="1" t="s">
        <v>664</v>
      </c>
      <c r="C179" s="1" t="s">
        <v>23</v>
      </c>
      <c r="D179" s="1">
        <v>2022</v>
      </c>
      <c r="E179" s="1" t="s">
        <v>421</v>
      </c>
      <c r="F179" s="1" t="s">
        <v>422</v>
      </c>
      <c r="G179" s="1" t="s">
        <v>423</v>
      </c>
      <c r="H179" s="1">
        <v>20232</v>
      </c>
      <c r="I179" s="1" t="s">
        <v>421</v>
      </c>
      <c r="J179" s="1" t="s">
        <v>27</v>
      </c>
      <c r="K179" s="1" t="s">
        <v>85</v>
      </c>
      <c r="L179" s="1" t="s">
        <v>86</v>
      </c>
      <c r="M179" s="1" t="s">
        <v>30</v>
      </c>
      <c r="O179" s="1">
        <v>15</v>
      </c>
      <c r="P179" s="2" t="s">
        <v>424</v>
      </c>
      <c r="Q179" s="2" t="s">
        <v>501</v>
      </c>
      <c r="R179" s="2" t="s">
        <v>502</v>
      </c>
      <c r="T179" s="2" t="s">
        <v>503</v>
      </c>
      <c r="U179" s="1" t="s">
        <v>428</v>
      </c>
    </row>
    <row r="180" spans="1:21" ht="14.25" customHeight="1" x14ac:dyDescent="0.35">
      <c r="A180" s="1" t="s">
        <v>665</v>
      </c>
      <c r="B180" s="1" t="s">
        <v>666</v>
      </c>
      <c r="C180" s="1" t="s">
        <v>23</v>
      </c>
      <c r="D180" s="1">
        <v>2022</v>
      </c>
      <c r="E180" s="1" t="s">
        <v>24</v>
      </c>
      <c r="F180" s="1" t="s">
        <v>25</v>
      </c>
      <c r="G180" s="1" t="s">
        <v>26</v>
      </c>
      <c r="H180" s="1">
        <v>20222</v>
      </c>
      <c r="I180" s="1" t="s">
        <v>24</v>
      </c>
      <c r="J180" s="1" t="s">
        <v>27</v>
      </c>
      <c r="K180" s="1" t="s">
        <v>28</v>
      </c>
      <c r="L180" s="1" t="s">
        <v>29</v>
      </c>
      <c r="M180" s="1" t="s">
        <v>30</v>
      </c>
      <c r="N180" s="1">
        <v>70</v>
      </c>
      <c r="O180" s="1">
        <v>1</v>
      </c>
      <c r="R180" s="2" t="s">
        <v>31</v>
      </c>
      <c r="S180" s="2" t="s">
        <v>32</v>
      </c>
      <c r="U180" s="1" t="s">
        <v>33</v>
      </c>
    </row>
    <row r="181" spans="1:21" ht="14.25" customHeight="1" x14ac:dyDescent="0.35">
      <c r="A181" s="1" t="s">
        <v>667</v>
      </c>
      <c r="B181" s="1" t="s">
        <v>668</v>
      </c>
      <c r="C181" s="1" t="s">
        <v>23</v>
      </c>
      <c r="D181" s="1">
        <v>2022</v>
      </c>
      <c r="E181" s="1" t="s">
        <v>51</v>
      </c>
      <c r="F181" s="1" t="s">
        <v>52</v>
      </c>
      <c r="G181" s="1" t="s">
        <v>53</v>
      </c>
      <c r="H181" s="1">
        <v>20231</v>
      </c>
      <c r="I181" s="1" t="s">
        <v>54</v>
      </c>
      <c r="J181" s="1" t="s">
        <v>27</v>
      </c>
      <c r="K181" s="1" t="s">
        <v>55</v>
      </c>
      <c r="L181" s="1" t="s">
        <v>56</v>
      </c>
      <c r="M181" s="1" t="s">
        <v>44</v>
      </c>
      <c r="N181" s="1">
        <v>500</v>
      </c>
      <c r="O181" s="1">
        <v>10</v>
      </c>
      <c r="P181" s="2" t="s">
        <v>57</v>
      </c>
      <c r="Q181" s="2" t="s">
        <v>58</v>
      </c>
      <c r="R181" s="2" t="s">
        <v>59</v>
      </c>
      <c r="U181" s="1" t="s">
        <v>60</v>
      </c>
    </row>
    <row r="182" spans="1:21" ht="14.25" customHeight="1" x14ac:dyDescent="0.35">
      <c r="A182" s="1" t="s">
        <v>669</v>
      </c>
      <c r="B182" s="1" t="s">
        <v>670</v>
      </c>
      <c r="C182" s="1" t="s">
        <v>23</v>
      </c>
      <c r="D182" s="1">
        <v>2022</v>
      </c>
      <c r="E182" s="1" t="s">
        <v>51</v>
      </c>
      <c r="F182" s="1" t="s">
        <v>52</v>
      </c>
      <c r="G182" s="1" t="s">
        <v>53</v>
      </c>
      <c r="H182" s="1">
        <v>20231</v>
      </c>
      <c r="I182" s="1" t="s">
        <v>54</v>
      </c>
      <c r="J182" s="1" t="s">
        <v>27</v>
      </c>
      <c r="K182" s="1" t="s">
        <v>55</v>
      </c>
      <c r="L182" s="1" t="s">
        <v>56</v>
      </c>
      <c r="M182" s="1" t="s">
        <v>44</v>
      </c>
      <c r="N182" s="1">
        <v>500</v>
      </c>
      <c r="O182" s="1">
        <v>10</v>
      </c>
      <c r="P182" s="2" t="s">
        <v>57</v>
      </c>
      <c r="Q182" s="2" t="s">
        <v>58</v>
      </c>
      <c r="R182" s="2" t="s">
        <v>59</v>
      </c>
      <c r="U182" s="1" t="s">
        <v>60</v>
      </c>
    </row>
    <row r="183" spans="1:21" ht="14.25" customHeight="1" x14ac:dyDescent="0.35">
      <c r="A183" s="1" t="s">
        <v>671</v>
      </c>
      <c r="B183" s="1" t="s">
        <v>672</v>
      </c>
      <c r="C183" s="1" t="s">
        <v>23</v>
      </c>
      <c r="D183" s="1">
        <v>2022</v>
      </c>
      <c r="E183" s="1" t="s">
        <v>51</v>
      </c>
      <c r="F183" s="1" t="s">
        <v>52</v>
      </c>
      <c r="G183" s="1" t="s">
        <v>53</v>
      </c>
      <c r="H183" s="1">
        <v>20231</v>
      </c>
      <c r="I183" s="1" t="s">
        <v>54</v>
      </c>
      <c r="J183" s="1" t="s">
        <v>27</v>
      </c>
      <c r="K183" s="1" t="s">
        <v>55</v>
      </c>
      <c r="L183" s="1" t="s">
        <v>56</v>
      </c>
      <c r="M183" s="1" t="s">
        <v>44</v>
      </c>
      <c r="N183" s="1">
        <v>500</v>
      </c>
      <c r="O183" s="1">
        <v>10</v>
      </c>
      <c r="P183" s="2" t="s">
        <v>57</v>
      </c>
      <c r="Q183" s="2" t="s">
        <v>58</v>
      </c>
      <c r="R183" s="2" t="s">
        <v>59</v>
      </c>
      <c r="U183" s="1" t="s">
        <v>60</v>
      </c>
    </row>
    <row r="184" spans="1:21" ht="14.25" customHeight="1" x14ac:dyDescent="0.35">
      <c r="A184" s="1" t="s">
        <v>673</v>
      </c>
      <c r="B184" s="1" t="s">
        <v>674</v>
      </c>
      <c r="C184" s="1" t="s">
        <v>23</v>
      </c>
      <c r="D184" s="1">
        <v>2022</v>
      </c>
      <c r="E184" s="1" t="s">
        <v>51</v>
      </c>
      <c r="F184" s="1" t="s">
        <v>52</v>
      </c>
      <c r="G184" s="1" t="s">
        <v>53</v>
      </c>
      <c r="H184" s="1">
        <v>20231</v>
      </c>
      <c r="I184" s="1" t="s">
        <v>54</v>
      </c>
      <c r="J184" s="1" t="s">
        <v>27</v>
      </c>
      <c r="K184" s="1" t="s">
        <v>55</v>
      </c>
      <c r="L184" s="1" t="s">
        <v>56</v>
      </c>
      <c r="M184" s="1" t="s">
        <v>44</v>
      </c>
      <c r="N184" s="1">
        <v>500</v>
      </c>
      <c r="O184" s="1">
        <v>10</v>
      </c>
      <c r="P184" s="2" t="s">
        <v>57</v>
      </c>
      <c r="Q184" s="2" t="s">
        <v>58</v>
      </c>
      <c r="R184" s="2" t="s">
        <v>59</v>
      </c>
      <c r="U184" s="1" t="s">
        <v>60</v>
      </c>
    </row>
    <row r="185" spans="1:21" ht="14.25" customHeight="1" x14ac:dyDescent="0.35">
      <c r="A185" s="1" t="s">
        <v>675</v>
      </c>
      <c r="B185" s="1" t="s">
        <v>676</v>
      </c>
      <c r="C185" s="1" t="s">
        <v>23</v>
      </c>
      <c r="D185" s="1">
        <v>2022</v>
      </c>
      <c r="E185" s="1" t="s">
        <v>51</v>
      </c>
      <c r="F185" s="1" t="s">
        <v>52</v>
      </c>
      <c r="G185" s="1" t="s">
        <v>53</v>
      </c>
      <c r="H185" s="1">
        <v>20231</v>
      </c>
      <c r="I185" s="1" t="s">
        <v>54</v>
      </c>
      <c r="J185" s="1" t="s">
        <v>27</v>
      </c>
      <c r="K185" s="1" t="s">
        <v>55</v>
      </c>
      <c r="L185" s="1" t="s">
        <v>56</v>
      </c>
      <c r="M185" s="1" t="s">
        <v>44</v>
      </c>
      <c r="N185" s="1">
        <v>500</v>
      </c>
      <c r="O185" s="1">
        <v>10</v>
      </c>
      <c r="P185" s="2" t="s">
        <v>57</v>
      </c>
      <c r="Q185" s="2" t="s">
        <v>58</v>
      </c>
      <c r="R185" s="2" t="s">
        <v>59</v>
      </c>
      <c r="U185" s="1" t="s">
        <v>60</v>
      </c>
    </row>
    <row r="186" spans="1:21" ht="14.25" customHeight="1" x14ac:dyDescent="0.35">
      <c r="A186" s="1" t="s">
        <v>677</v>
      </c>
      <c r="B186" s="1" t="s">
        <v>678</v>
      </c>
      <c r="C186" s="1" t="s">
        <v>23</v>
      </c>
      <c r="D186" s="1">
        <v>2022</v>
      </c>
      <c r="E186" s="1" t="s">
        <v>51</v>
      </c>
      <c r="F186" s="1" t="s">
        <v>52</v>
      </c>
      <c r="G186" s="1" t="s">
        <v>53</v>
      </c>
      <c r="H186" s="1">
        <v>20231</v>
      </c>
      <c r="I186" s="1" t="s">
        <v>54</v>
      </c>
      <c r="J186" s="1" t="s">
        <v>27</v>
      </c>
      <c r="K186" s="1" t="s">
        <v>55</v>
      </c>
      <c r="L186" s="1" t="s">
        <v>56</v>
      </c>
      <c r="M186" s="1" t="s">
        <v>44</v>
      </c>
      <c r="N186" s="1">
        <v>500</v>
      </c>
      <c r="O186" s="1">
        <v>10</v>
      </c>
      <c r="P186" s="2" t="s">
        <v>57</v>
      </c>
      <c r="Q186" s="2" t="s">
        <v>58</v>
      </c>
      <c r="R186" s="2" t="s">
        <v>59</v>
      </c>
      <c r="U186" s="1" t="s">
        <v>60</v>
      </c>
    </row>
    <row r="187" spans="1:21" ht="14.25" customHeight="1" x14ac:dyDescent="0.35">
      <c r="A187" s="1" t="s">
        <v>679</v>
      </c>
      <c r="B187" s="1" t="s">
        <v>680</v>
      </c>
      <c r="C187" s="1" t="s">
        <v>23</v>
      </c>
      <c r="D187" s="1">
        <v>2022</v>
      </c>
      <c r="E187" s="1" t="s">
        <v>24</v>
      </c>
      <c r="F187" s="1" t="s">
        <v>25</v>
      </c>
      <c r="G187" s="1" t="s">
        <v>26</v>
      </c>
      <c r="H187" s="1">
        <v>20222</v>
      </c>
      <c r="I187" s="1" t="s">
        <v>24</v>
      </c>
      <c r="J187" s="1" t="s">
        <v>27</v>
      </c>
      <c r="K187" s="1" t="s">
        <v>28</v>
      </c>
      <c r="L187" s="1" t="s">
        <v>29</v>
      </c>
      <c r="M187" s="1" t="s">
        <v>30</v>
      </c>
      <c r="N187" s="1">
        <v>70</v>
      </c>
      <c r="O187" s="1">
        <v>1</v>
      </c>
      <c r="R187" s="2" t="s">
        <v>31</v>
      </c>
      <c r="S187" s="2" t="s">
        <v>32</v>
      </c>
      <c r="U187" s="1" t="s">
        <v>33</v>
      </c>
    </row>
    <row r="188" spans="1:21" ht="14.25" customHeight="1" x14ac:dyDescent="0.35">
      <c r="A188" s="1" t="s">
        <v>681</v>
      </c>
      <c r="B188" s="1" t="s">
        <v>682</v>
      </c>
      <c r="C188" s="1" t="s">
        <v>23</v>
      </c>
      <c r="D188" s="1">
        <v>2022</v>
      </c>
      <c r="E188" s="1" t="s">
        <v>51</v>
      </c>
      <c r="F188" s="1" t="s">
        <v>52</v>
      </c>
      <c r="G188" s="1" t="s">
        <v>53</v>
      </c>
      <c r="H188" s="1">
        <v>20231</v>
      </c>
      <c r="I188" s="1" t="s">
        <v>54</v>
      </c>
      <c r="J188" s="1" t="s">
        <v>27</v>
      </c>
      <c r="K188" s="1" t="s">
        <v>55</v>
      </c>
      <c r="L188" s="1" t="s">
        <v>56</v>
      </c>
      <c r="M188" s="1" t="s">
        <v>44</v>
      </c>
      <c r="N188" s="1">
        <v>500</v>
      </c>
      <c r="O188" s="1">
        <v>10</v>
      </c>
      <c r="P188" s="2" t="s">
        <v>57</v>
      </c>
      <c r="Q188" s="2" t="s">
        <v>58</v>
      </c>
      <c r="R188" s="2" t="s">
        <v>59</v>
      </c>
      <c r="U188" s="1" t="s">
        <v>60</v>
      </c>
    </row>
    <row r="189" spans="1:21" ht="14.25" customHeight="1" x14ac:dyDescent="0.35">
      <c r="A189" s="1" t="s">
        <v>683</v>
      </c>
      <c r="B189" s="1" t="s">
        <v>684</v>
      </c>
      <c r="C189" s="1" t="s">
        <v>23</v>
      </c>
      <c r="D189" s="1">
        <v>2022</v>
      </c>
      <c r="E189" s="1" t="s">
        <v>51</v>
      </c>
      <c r="F189" s="1" t="s">
        <v>52</v>
      </c>
      <c r="G189" s="1" t="s">
        <v>53</v>
      </c>
      <c r="H189" s="1">
        <v>20231</v>
      </c>
      <c r="I189" s="1" t="s">
        <v>54</v>
      </c>
      <c r="J189" s="1" t="s">
        <v>27</v>
      </c>
      <c r="K189" s="1" t="s">
        <v>55</v>
      </c>
      <c r="L189" s="1" t="s">
        <v>56</v>
      </c>
      <c r="M189" s="1" t="s">
        <v>44</v>
      </c>
      <c r="N189" s="1">
        <v>500</v>
      </c>
      <c r="O189" s="1">
        <v>10</v>
      </c>
      <c r="P189" s="2" t="s">
        <v>57</v>
      </c>
      <c r="Q189" s="2" t="s">
        <v>58</v>
      </c>
      <c r="R189" s="2" t="s">
        <v>59</v>
      </c>
      <c r="U189" s="1" t="s">
        <v>60</v>
      </c>
    </row>
    <row r="190" spans="1:21" ht="14.25" customHeight="1" x14ac:dyDescent="0.35">
      <c r="A190" s="1" t="s">
        <v>685</v>
      </c>
      <c r="B190" s="1" t="s">
        <v>686</v>
      </c>
      <c r="C190" s="1" t="s">
        <v>23</v>
      </c>
      <c r="D190" s="1">
        <v>2022</v>
      </c>
      <c r="E190" s="1" t="s">
        <v>51</v>
      </c>
      <c r="F190" s="1" t="s">
        <v>52</v>
      </c>
      <c r="G190" s="1" t="s">
        <v>53</v>
      </c>
      <c r="H190" s="1">
        <v>20231</v>
      </c>
      <c r="I190" s="1" t="s">
        <v>54</v>
      </c>
      <c r="J190" s="1" t="s">
        <v>27</v>
      </c>
      <c r="K190" s="1" t="s">
        <v>55</v>
      </c>
      <c r="L190" s="1" t="s">
        <v>56</v>
      </c>
      <c r="M190" s="1" t="s">
        <v>44</v>
      </c>
      <c r="N190" s="1">
        <v>500</v>
      </c>
      <c r="O190" s="1">
        <v>10</v>
      </c>
      <c r="P190" s="2" t="s">
        <v>57</v>
      </c>
      <c r="Q190" s="2" t="s">
        <v>58</v>
      </c>
      <c r="R190" s="2" t="s">
        <v>59</v>
      </c>
      <c r="U190" s="1" t="s">
        <v>60</v>
      </c>
    </row>
    <row r="191" spans="1:21" ht="14.25" customHeight="1" x14ac:dyDescent="0.35">
      <c r="A191" s="1" t="s">
        <v>687</v>
      </c>
      <c r="B191" s="1" t="s">
        <v>688</v>
      </c>
      <c r="C191" s="1" t="s">
        <v>23</v>
      </c>
      <c r="D191" s="1">
        <v>2022</v>
      </c>
      <c r="E191" s="1" t="s">
        <v>51</v>
      </c>
      <c r="F191" s="1" t="s">
        <v>52</v>
      </c>
      <c r="G191" s="1" t="s">
        <v>53</v>
      </c>
      <c r="H191" s="1">
        <v>20231</v>
      </c>
      <c r="I191" s="1" t="s">
        <v>54</v>
      </c>
      <c r="J191" s="1" t="s">
        <v>27</v>
      </c>
      <c r="K191" s="1" t="s">
        <v>55</v>
      </c>
      <c r="L191" s="1" t="s">
        <v>56</v>
      </c>
      <c r="M191" s="1" t="s">
        <v>44</v>
      </c>
      <c r="N191" s="1">
        <v>500</v>
      </c>
      <c r="O191" s="1">
        <v>10</v>
      </c>
      <c r="P191" s="2" t="s">
        <v>57</v>
      </c>
      <c r="Q191" s="2" t="s">
        <v>58</v>
      </c>
      <c r="R191" s="2" t="s">
        <v>59</v>
      </c>
      <c r="U191" s="1" t="s">
        <v>60</v>
      </c>
    </row>
    <row r="192" spans="1:21" ht="14.25" customHeight="1" x14ac:dyDescent="0.35">
      <c r="A192" s="1" t="s">
        <v>689</v>
      </c>
      <c r="B192" s="1" t="s">
        <v>690</v>
      </c>
      <c r="C192" s="1" t="s">
        <v>23</v>
      </c>
      <c r="D192" s="1">
        <v>2022</v>
      </c>
      <c r="E192" s="1" t="s">
        <v>51</v>
      </c>
      <c r="F192" s="1" t="s">
        <v>52</v>
      </c>
      <c r="G192" s="1" t="s">
        <v>53</v>
      </c>
      <c r="H192" s="1">
        <v>20231</v>
      </c>
      <c r="I192" s="1" t="s">
        <v>54</v>
      </c>
      <c r="J192" s="1" t="s">
        <v>27</v>
      </c>
      <c r="K192" s="1" t="s">
        <v>55</v>
      </c>
      <c r="L192" s="1" t="s">
        <v>56</v>
      </c>
      <c r="M192" s="1" t="s">
        <v>44</v>
      </c>
      <c r="N192" s="1">
        <v>500</v>
      </c>
      <c r="O192" s="1">
        <v>10</v>
      </c>
      <c r="P192" s="2" t="s">
        <v>57</v>
      </c>
      <c r="Q192" s="2" t="s">
        <v>58</v>
      </c>
      <c r="R192" s="2" t="s">
        <v>59</v>
      </c>
      <c r="U192" s="1" t="s">
        <v>60</v>
      </c>
    </row>
    <row r="193" spans="1:21" ht="14.25" customHeight="1" x14ac:dyDescent="0.35">
      <c r="A193" s="1" t="s">
        <v>691</v>
      </c>
      <c r="B193" s="1" t="s">
        <v>692</v>
      </c>
      <c r="C193" s="1" t="s">
        <v>23</v>
      </c>
      <c r="D193" s="1">
        <v>2022</v>
      </c>
      <c r="E193" s="1" t="s">
        <v>51</v>
      </c>
      <c r="F193" s="1" t="s">
        <v>52</v>
      </c>
      <c r="G193" s="1" t="s">
        <v>53</v>
      </c>
      <c r="H193" s="1">
        <v>20231</v>
      </c>
      <c r="I193" s="1" t="s">
        <v>54</v>
      </c>
      <c r="J193" s="1" t="s">
        <v>27</v>
      </c>
      <c r="K193" s="1" t="s">
        <v>55</v>
      </c>
      <c r="L193" s="1" t="s">
        <v>56</v>
      </c>
      <c r="M193" s="1" t="s">
        <v>44</v>
      </c>
      <c r="N193" s="1">
        <v>500</v>
      </c>
      <c r="O193" s="1">
        <v>10</v>
      </c>
      <c r="P193" s="2" t="s">
        <v>57</v>
      </c>
      <c r="Q193" s="2" t="s">
        <v>58</v>
      </c>
      <c r="R193" s="2" t="s">
        <v>59</v>
      </c>
      <c r="U193" s="1" t="s">
        <v>60</v>
      </c>
    </row>
    <row r="194" spans="1:21" ht="14.25" customHeight="1" x14ac:dyDescent="0.35">
      <c r="A194" s="1" t="s">
        <v>693</v>
      </c>
      <c r="B194" s="1" t="s">
        <v>694</v>
      </c>
      <c r="C194" s="1" t="s">
        <v>23</v>
      </c>
      <c r="D194" s="1">
        <v>2022</v>
      </c>
      <c r="E194" s="1" t="s">
        <v>51</v>
      </c>
      <c r="F194" s="1" t="s">
        <v>52</v>
      </c>
      <c r="G194" s="1" t="s">
        <v>53</v>
      </c>
      <c r="H194" s="1">
        <v>20231</v>
      </c>
      <c r="I194" s="1" t="s">
        <v>54</v>
      </c>
      <c r="J194" s="1" t="s">
        <v>27</v>
      </c>
      <c r="K194" s="1" t="s">
        <v>55</v>
      </c>
      <c r="L194" s="1" t="s">
        <v>56</v>
      </c>
      <c r="M194" s="1" t="s">
        <v>44</v>
      </c>
      <c r="N194" s="1">
        <v>500</v>
      </c>
      <c r="O194" s="1">
        <v>10</v>
      </c>
      <c r="P194" s="2" t="s">
        <v>57</v>
      </c>
      <c r="Q194" s="2" t="s">
        <v>58</v>
      </c>
      <c r="R194" s="2" t="s">
        <v>59</v>
      </c>
      <c r="U194" s="1" t="s">
        <v>60</v>
      </c>
    </row>
    <row r="195" spans="1:21" ht="14.25" customHeight="1" x14ac:dyDescent="0.35">
      <c r="A195" s="1" t="s">
        <v>695</v>
      </c>
      <c r="B195" s="1" t="s">
        <v>696</v>
      </c>
      <c r="C195" s="1" t="s">
        <v>23</v>
      </c>
      <c r="D195" s="1">
        <v>2022</v>
      </c>
      <c r="E195" s="1" t="s">
        <v>51</v>
      </c>
      <c r="F195" s="1" t="s">
        <v>52</v>
      </c>
      <c r="G195" s="1" t="s">
        <v>53</v>
      </c>
      <c r="H195" s="1">
        <v>20231</v>
      </c>
      <c r="I195" s="1" t="s">
        <v>54</v>
      </c>
      <c r="J195" s="1" t="s">
        <v>27</v>
      </c>
      <c r="K195" s="1" t="s">
        <v>55</v>
      </c>
      <c r="L195" s="1" t="s">
        <v>56</v>
      </c>
      <c r="M195" s="1" t="s">
        <v>44</v>
      </c>
      <c r="N195" s="1">
        <v>500</v>
      </c>
      <c r="O195" s="1">
        <v>10</v>
      </c>
      <c r="P195" s="2" t="s">
        <v>57</v>
      </c>
      <c r="Q195" s="2" t="s">
        <v>58</v>
      </c>
      <c r="R195" s="2" t="s">
        <v>59</v>
      </c>
      <c r="U195" s="1" t="s">
        <v>60</v>
      </c>
    </row>
    <row r="196" spans="1:21" ht="14.25" customHeight="1" x14ac:dyDescent="0.35">
      <c r="A196" s="1" t="s">
        <v>697</v>
      </c>
      <c r="B196" s="1" t="s">
        <v>698</v>
      </c>
      <c r="C196" s="1" t="s">
        <v>23</v>
      </c>
      <c r="D196" s="1">
        <v>2022</v>
      </c>
      <c r="E196" s="1" t="s">
        <v>699</v>
      </c>
      <c r="F196" s="1" t="s">
        <v>700</v>
      </c>
      <c r="G196" s="1" t="s">
        <v>700</v>
      </c>
      <c r="H196" s="1">
        <v>20222</v>
      </c>
      <c r="I196" s="1" t="s">
        <v>701</v>
      </c>
      <c r="J196" s="1" t="s">
        <v>27</v>
      </c>
      <c r="K196" s="1" t="s">
        <v>28</v>
      </c>
      <c r="L196" s="1" t="s">
        <v>56</v>
      </c>
      <c r="M196" s="1" t="s">
        <v>44</v>
      </c>
      <c r="N196" s="1">
        <v>23</v>
      </c>
      <c r="O196" s="1">
        <v>13</v>
      </c>
      <c r="Q196" s="2" t="s">
        <v>702</v>
      </c>
      <c r="R196" s="2" t="s">
        <v>703</v>
      </c>
      <c r="S196" s="2" t="s">
        <v>704</v>
      </c>
      <c r="U196" s="1" t="s">
        <v>705</v>
      </c>
    </row>
    <row r="197" spans="1:21" ht="14.25" customHeight="1" x14ac:dyDescent="0.35">
      <c r="A197" s="1" t="s">
        <v>697</v>
      </c>
      <c r="B197" s="1" t="s">
        <v>698</v>
      </c>
      <c r="C197" s="1" t="s">
        <v>23</v>
      </c>
      <c r="D197" s="1">
        <v>2022</v>
      </c>
      <c r="E197" s="1" t="s">
        <v>706</v>
      </c>
      <c r="F197" s="1" t="s">
        <v>39</v>
      </c>
      <c r="G197" s="1" t="s">
        <v>40</v>
      </c>
      <c r="H197" s="1">
        <v>20231</v>
      </c>
      <c r="J197" s="1" t="s">
        <v>41</v>
      </c>
      <c r="K197" s="1" t="s">
        <v>532</v>
      </c>
      <c r="L197" s="1" t="s">
        <v>43</v>
      </c>
      <c r="M197" s="1" t="s">
        <v>44</v>
      </c>
      <c r="O197" s="1">
        <v>0</v>
      </c>
      <c r="U197" s="1" t="s">
        <v>707</v>
      </c>
    </row>
    <row r="198" spans="1:21" ht="14.25" customHeight="1" x14ac:dyDescent="0.35">
      <c r="A198" s="1" t="s">
        <v>708</v>
      </c>
      <c r="B198" s="1" t="s">
        <v>709</v>
      </c>
      <c r="C198" s="1" t="s">
        <v>23</v>
      </c>
      <c r="D198" s="1">
        <v>2022</v>
      </c>
      <c r="E198" s="1" t="s">
        <v>51</v>
      </c>
      <c r="F198" s="1" t="s">
        <v>52</v>
      </c>
      <c r="G198" s="1" t="s">
        <v>53</v>
      </c>
      <c r="H198" s="1">
        <v>20231</v>
      </c>
      <c r="I198" s="1" t="s">
        <v>54</v>
      </c>
      <c r="J198" s="1" t="s">
        <v>27</v>
      </c>
      <c r="K198" s="1" t="s">
        <v>55</v>
      </c>
      <c r="L198" s="1" t="s">
        <v>56</v>
      </c>
      <c r="M198" s="1" t="s">
        <v>44</v>
      </c>
      <c r="N198" s="1">
        <v>500</v>
      </c>
      <c r="O198" s="1">
        <v>10</v>
      </c>
      <c r="P198" s="2" t="s">
        <v>57</v>
      </c>
      <c r="Q198" s="2" t="s">
        <v>58</v>
      </c>
      <c r="R198" s="2" t="s">
        <v>59</v>
      </c>
      <c r="U198" s="1" t="s">
        <v>60</v>
      </c>
    </row>
    <row r="199" spans="1:21" ht="14.25" customHeight="1" x14ac:dyDescent="0.35">
      <c r="A199" s="1" t="s">
        <v>710</v>
      </c>
      <c r="B199" s="1" t="s">
        <v>711</v>
      </c>
      <c r="C199" s="1" t="s">
        <v>23</v>
      </c>
      <c r="D199" s="1">
        <v>2022</v>
      </c>
      <c r="E199" s="1" t="s">
        <v>512</v>
      </c>
      <c r="F199" s="1" t="s">
        <v>39</v>
      </c>
      <c r="G199" s="1" t="s">
        <v>40</v>
      </c>
      <c r="H199" s="1">
        <v>20231</v>
      </c>
      <c r="J199" s="1" t="s">
        <v>41</v>
      </c>
      <c r="K199" s="1" t="s">
        <v>389</v>
      </c>
      <c r="L199" s="1" t="s">
        <v>43</v>
      </c>
      <c r="M199" s="1" t="s">
        <v>44</v>
      </c>
      <c r="O199" s="1">
        <v>15</v>
      </c>
      <c r="U199" s="1" t="s">
        <v>513</v>
      </c>
    </row>
    <row r="200" spans="1:21" ht="14.25" customHeight="1" x14ac:dyDescent="0.35">
      <c r="A200" s="1" t="s">
        <v>710</v>
      </c>
      <c r="B200" s="1" t="s">
        <v>711</v>
      </c>
      <c r="C200" s="1" t="s">
        <v>23</v>
      </c>
      <c r="D200" s="1">
        <v>2022</v>
      </c>
      <c r="E200" s="1" t="s">
        <v>514</v>
      </c>
      <c r="F200" s="1" t="s">
        <v>47</v>
      </c>
      <c r="G200" s="1" t="s">
        <v>48</v>
      </c>
      <c r="H200" s="1">
        <v>20232</v>
      </c>
      <c r="J200" s="1" t="s">
        <v>41</v>
      </c>
      <c r="K200" s="1" t="s">
        <v>389</v>
      </c>
      <c r="L200" s="1" t="s">
        <v>43</v>
      </c>
      <c r="M200" s="1" t="s">
        <v>44</v>
      </c>
      <c r="O200" s="1">
        <v>12</v>
      </c>
      <c r="U200" s="1" t="s">
        <v>513</v>
      </c>
    </row>
    <row r="201" spans="1:21" ht="14.25" customHeight="1" x14ac:dyDescent="0.35">
      <c r="A201" s="1" t="s">
        <v>712</v>
      </c>
      <c r="B201" s="1" t="s">
        <v>713</v>
      </c>
      <c r="C201" s="1" t="s">
        <v>23</v>
      </c>
      <c r="D201" s="1">
        <v>2022</v>
      </c>
      <c r="E201" s="1" t="s">
        <v>24</v>
      </c>
      <c r="F201" s="1" t="s">
        <v>25</v>
      </c>
      <c r="G201" s="1" t="s">
        <v>26</v>
      </c>
      <c r="H201" s="1">
        <v>20222</v>
      </c>
      <c r="I201" s="1" t="s">
        <v>24</v>
      </c>
      <c r="J201" s="1" t="s">
        <v>27</v>
      </c>
      <c r="K201" s="1" t="s">
        <v>28</v>
      </c>
      <c r="L201" s="1" t="s">
        <v>29</v>
      </c>
      <c r="M201" s="1" t="s">
        <v>30</v>
      </c>
      <c r="N201" s="1">
        <v>70</v>
      </c>
      <c r="O201" s="1">
        <v>1</v>
      </c>
      <c r="R201" s="2" t="s">
        <v>31</v>
      </c>
      <c r="S201" s="2" t="s">
        <v>32</v>
      </c>
      <c r="U201" s="1" t="s">
        <v>33</v>
      </c>
    </row>
    <row r="202" spans="1:21" ht="14.25" customHeight="1" x14ac:dyDescent="0.35">
      <c r="A202" s="1" t="s">
        <v>714</v>
      </c>
      <c r="B202" s="1" t="s">
        <v>715</v>
      </c>
      <c r="C202" s="1" t="s">
        <v>23</v>
      </c>
      <c r="D202" s="1">
        <v>2022</v>
      </c>
      <c r="E202" s="1" t="s">
        <v>51</v>
      </c>
      <c r="F202" s="1" t="s">
        <v>52</v>
      </c>
      <c r="G202" s="1" t="s">
        <v>53</v>
      </c>
      <c r="H202" s="1">
        <v>20231</v>
      </c>
      <c r="I202" s="1" t="s">
        <v>54</v>
      </c>
      <c r="J202" s="1" t="s">
        <v>27</v>
      </c>
      <c r="K202" s="1" t="s">
        <v>55</v>
      </c>
      <c r="L202" s="1" t="s">
        <v>56</v>
      </c>
      <c r="M202" s="1" t="s">
        <v>44</v>
      </c>
      <c r="N202" s="1">
        <v>500</v>
      </c>
      <c r="O202" s="1">
        <v>10</v>
      </c>
      <c r="P202" s="2" t="s">
        <v>57</v>
      </c>
      <c r="Q202" s="2" t="s">
        <v>58</v>
      </c>
      <c r="R202" s="2" t="s">
        <v>59</v>
      </c>
      <c r="U202" s="1" t="s">
        <v>60</v>
      </c>
    </row>
    <row r="203" spans="1:21" ht="14.25" customHeight="1" x14ac:dyDescent="0.35">
      <c r="A203" s="1" t="s">
        <v>716</v>
      </c>
      <c r="B203" s="1" t="s">
        <v>717</v>
      </c>
      <c r="C203" s="1" t="s">
        <v>23</v>
      </c>
      <c r="D203" s="1">
        <v>2022</v>
      </c>
      <c r="E203" s="1" t="s">
        <v>521</v>
      </c>
      <c r="F203" s="1" t="s">
        <v>39</v>
      </c>
      <c r="G203" s="1" t="s">
        <v>40</v>
      </c>
      <c r="H203" s="1">
        <v>20231</v>
      </c>
      <c r="J203" s="1" t="s">
        <v>41</v>
      </c>
      <c r="K203" s="1" t="s">
        <v>389</v>
      </c>
      <c r="L203" s="1" t="s">
        <v>43</v>
      </c>
      <c r="M203" s="1" t="s">
        <v>44</v>
      </c>
      <c r="O203" s="1">
        <v>12</v>
      </c>
      <c r="U203" s="1" t="s">
        <v>522</v>
      </c>
    </row>
    <row r="204" spans="1:21" ht="14.25" customHeight="1" x14ac:dyDescent="0.35">
      <c r="A204" s="1" t="s">
        <v>716</v>
      </c>
      <c r="B204" s="1" t="s">
        <v>717</v>
      </c>
      <c r="C204" s="1" t="s">
        <v>23</v>
      </c>
      <c r="D204" s="1">
        <v>2022</v>
      </c>
      <c r="E204" s="1" t="s">
        <v>51</v>
      </c>
      <c r="F204" s="1" t="s">
        <v>52</v>
      </c>
      <c r="G204" s="1" t="s">
        <v>53</v>
      </c>
      <c r="H204" s="1">
        <v>20231</v>
      </c>
      <c r="I204" s="1" t="s">
        <v>54</v>
      </c>
      <c r="J204" s="1" t="s">
        <v>27</v>
      </c>
      <c r="K204" s="1" t="s">
        <v>55</v>
      </c>
      <c r="L204" s="1" t="s">
        <v>56</v>
      </c>
      <c r="M204" s="1" t="s">
        <v>44</v>
      </c>
      <c r="N204" s="1">
        <v>500</v>
      </c>
      <c r="O204" s="1">
        <v>10</v>
      </c>
      <c r="P204" s="2" t="s">
        <v>57</v>
      </c>
      <c r="Q204" s="2" t="s">
        <v>58</v>
      </c>
      <c r="R204" s="2" t="s">
        <v>59</v>
      </c>
      <c r="U204" s="1" t="s">
        <v>60</v>
      </c>
    </row>
    <row r="205" spans="1:21" ht="14.25" customHeight="1" x14ac:dyDescent="0.35">
      <c r="A205" s="1" t="s">
        <v>716</v>
      </c>
      <c r="B205" s="1" t="s">
        <v>717</v>
      </c>
      <c r="C205" s="1" t="s">
        <v>23</v>
      </c>
      <c r="D205" s="1">
        <v>2022</v>
      </c>
      <c r="E205" s="1" t="s">
        <v>627</v>
      </c>
      <c r="F205" s="1" t="s">
        <v>47</v>
      </c>
      <c r="G205" s="1" t="s">
        <v>48</v>
      </c>
      <c r="H205" s="1">
        <v>20232</v>
      </c>
      <c r="J205" s="1" t="s">
        <v>41</v>
      </c>
      <c r="K205" s="1" t="s">
        <v>389</v>
      </c>
      <c r="L205" s="1" t="s">
        <v>43</v>
      </c>
      <c r="M205" s="1" t="s">
        <v>44</v>
      </c>
      <c r="O205" s="1">
        <v>3</v>
      </c>
      <c r="U205" s="1" t="s">
        <v>522</v>
      </c>
    </row>
    <row r="206" spans="1:21" ht="14.25" customHeight="1" x14ac:dyDescent="0.35">
      <c r="A206" s="1" t="s">
        <v>718</v>
      </c>
      <c r="B206" s="1" t="s">
        <v>719</v>
      </c>
      <c r="C206" s="1" t="s">
        <v>23</v>
      </c>
      <c r="D206" s="1">
        <v>2022</v>
      </c>
      <c r="E206" s="1" t="s">
        <v>720</v>
      </c>
      <c r="F206" s="1" t="s">
        <v>39</v>
      </c>
      <c r="G206" s="1" t="s">
        <v>40</v>
      </c>
      <c r="H206" s="1">
        <v>20231</v>
      </c>
      <c r="J206" s="1" t="s">
        <v>41</v>
      </c>
      <c r="K206" s="1" t="s">
        <v>389</v>
      </c>
      <c r="L206" s="1" t="s">
        <v>43</v>
      </c>
      <c r="M206" s="1" t="s">
        <v>44</v>
      </c>
      <c r="O206" s="1">
        <v>12</v>
      </c>
      <c r="U206" s="1" t="s">
        <v>721</v>
      </c>
    </row>
    <row r="207" spans="1:21" ht="14.25" customHeight="1" x14ac:dyDescent="0.35">
      <c r="A207" s="1" t="s">
        <v>722</v>
      </c>
      <c r="B207" s="1" t="s">
        <v>723</v>
      </c>
      <c r="C207" s="1" t="s">
        <v>23</v>
      </c>
      <c r="D207" s="1">
        <v>2022</v>
      </c>
      <c r="E207" s="1" t="s">
        <v>51</v>
      </c>
      <c r="F207" s="1" t="s">
        <v>52</v>
      </c>
      <c r="G207" s="1" t="s">
        <v>53</v>
      </c>
      <c r="H207" s="1">
        <v>20231</v>
      </c>
      <c r="I207" s="1" t="s">
        <v>54</v>
      </c>
      <c r="J207" s="1" t="s">
        <v>27</v>
      </c>
      <c r="K207" s="1" t="s">
        <v>55</v>
      </c>
      <c r="L207" s="1" t="s">
        <v>56</v>
      </c>
      <c r="M207" s="1" t="s">
        <v>44</v>
      </c>
      <c r="N207" s="1">
        <v>500</v>
      </c>
      <c r="O207" s="1">
        <v>10</v>
      </c>
      <c r="P207" s="2" t="s">
        <v>57</v>
      </c>
      <c r="Q207" s="2" t="s">
        <v>58</v>
      </c>
      <c r="R207" s="2" t="s">
        <v>59</v>
      </c>
      <c r="U207" s="1" t="s">
        <v>60</v>
      </c>
    </row>
    <row r="208" spans="1:21" ht="14.25" customHeight="1" x14ac:dyDescent="0.35">
      <c r="A208" s="1" t="s">
        <v>724</v>
      </c>
      <c r="B208" s="1" t="s">
        <v>725</v>
      </c>
      <c r="C208" s="1" t="s">
        <v>23</v>
      </c>
      <c r="D208" s="1">
        <v>2022</v>
      </c>
      <c r="E208" s="1" t="s">
        <v>51</v>
      </c>
      <c r="F208" s="1" t="s">
        <v>52</v>
      </c>
      <c r="G208" s="1" t="s">
        <v>53</v>
      </c>
      <c r="H208" s="1">
        <v>20231</v>
      </c>
      <c r="I208" s="1" t="s">
        <v>54</v>
      </c>
      <c r="J208" s="1" t="s">
        <v>27</v>
      </c>
      <c r="K208" s="1" t="s">
        <v>55</v>
      </c>
      <c r="L208" s="1" t="s">
        <v>56</v>
      </c>
      <c r="M208" s="1" t="s">
        <v>44</v>
      </c>
      <c r="N208" s="1">
        <v>500</v>
      </c>
      <c r="O208" s="1">
        <v>10</v>
      </c>
      <c r="P208" s="2" t="s">
        <v>57</v>
      </c>
      <c r="Q208" s="2" t="s">
        <v>58</v>
      </c>
      <c r="R208" s="2" t="s">
        <v>59</v>
      </c>
      <c r="U208" s="1" t="s">
        <v>60</v>
      </c>
    </row>
    <row r="209" spans="1:21" ht="14.25" customHeight="1" x14ac:dyDescent="0.35">
      <c r="A209" s="1" t="s">
        <v>726</v>
      </c>
      <c r="B209" s="1" t="s">
        <v>727</v>
      </c>
      <c r="C209" s="1" t="s">
        <v>23</v>
      </c>
      <c r="D209" s="1">
        <v>2022</v>
      </c>
      <c r="E209" s="1" t="s">
        <v>51</v>
      </c>
      <c r="F209" s="1" t="s">
        <v>52</v>
      </c>
      <c r="G209" s="1" t="s">
        <v>53</v>
      </c>
      <c r="H209" s="1">
        <v>20231</v>
      </c>
      <c r="I209" s="1" t="s">
        <v>54</v>
      </c>
      <c r="J209" s="1" t="s">
        <v>27</v>
      </c>
      <c r="K209" s="1" t="s">
        <v>55</v>
      </c>
      <c r="L209" s="1" t="s">
        <v>56</v>
      </c>
      <c r="M209" s="1" t="s">
        <v>44</v>
      </c>
      <c r="N209" s="1">
        <v>500</v>
      </c>
      <c r="O209" s="1">
        <v>10</v>
      </c>
      <c r="P209" s="2" t="s">
        <v>57</v>
      </c>
      <c r="Q209" s="2" t="s">
        <v>58</v>
      </c>
      <c r="R209" s="2" t="s">
        <v>59</v>
      </c>
      <c r="U209" s="1" t="s">
        <v>60</v>
      </c>
    </row>
    <row r="210" spans="1:21" ht="14.25" customHeight="1" x14ac:dyDescent="0.35">
      <c r="A210" s="1" t="s">
        <v>728</v>
      </c>
      <c r="B210" s="1" t="s">
        <v>729</v>
      </c>
      <c r="C210" s="1" t="s">
        <v>23</v>
      </c>
      <c r="D210" s="1">
        <v>2022</v>
      </c>
      <c r="E210" s="1" t="s">
        <v>51</v>
      </c>
      <c r="F210" s="1" t="s">
        <v>52</v>
      </c>
      <c r="G210" s="1" t="s">
        <v>53</v>
      </c>
      <c r="H210" s="1">
        <v>20231</v>
      </c>
      <c r="I210" s="1" t="s">
        <v>54</v>
      </c>
      <c r="J210" s="1" t="s">
        <v>27</v>
      </c>
      <c r="K210" s="1" t="s">
        <v>55</v>
      </c>
      <c r="L210" s="1" t="s">
        <v>56</v>
      </c>
      <c r="M210" s="1" t="s">
        <v>44</v>
      </c>
      <c r="N210" s="1">
        <v>500</v>
      </c>
      <c r="O210" s="1">
        <v>10</v>
      </c>
      <c r="P210" s="2" t="s">
        <v>57</v>
      </c>
      <c r="Q210" s="2" t="s">
        <v>58</v>
      </c>
      <c r="R210" s="2" t="s">
        <v>59</v>
      </c>
      <c r="U210" s="1" t="s">
        <v>60</v>
      </c>
    </row>
    <row r="211" spans="1:21" ht="14.25" customHeight="1" x14ac:dyDescent="0.35">
      <c r="A211" s="1" t="s">
        <v>730</v>
      </c>
      <c r="B211" s="1" t="s">
        <v>731</v>
      </c>
      <c r="C211" s="1" t="s">
        <v>23</v>
      </c>
      <c r="D211" s="1">
        <v>2022</v>
      </c>
      <c r="E211" s="1" t="s">
        <v>24</v>
      </c>
      <c r="F211" s="1" t="s">
        <v>25</v>
      </c>
      <c r="G211" s="1" t="s">
        <v>26</v>
      </c>
      <c r="H211" s="1">
        <v>20222</v>
      </c>
      <c r="I211" s="1" t="s">
        <v>24</v>
      </c>
      <c r="J211" s="1" t="s">
        <v>27</v>
      </c>
      <c r="K211" s="1" t="s">
        <v>28</v>
      </c>
      <c r="L211" s="1" t="s">
        <v>29</v>
      </c>
      <c r="M211" s="1" t="s">
        <v>30</v>
      </c>
      <c r="N211" s="1">
        <v>70</v>
      </c>
      <c r="O211" s="1">
        <v>1</v>
      </c>
      <c r="R211" s="2" t="s">
        <v>31</v>
      </c>
      <c r="S211" s="2" t="s">
        <v>32</v>
      </c>
      <c r="U211" s="1" t="s">
        <v>33</v>
      </c>
    </row>
    <row r="212" spans="1:21" ht="14.25" customHeight="1" x14ac:dyDescent="0.35">
      <c r="A212" s="1" t="s">
        <v>732</v>
      </c>
      <c r="B212" s="1" t="s">
        <v>733</v>
      </c>
      <c r="C212" s="1" t="s">
        <v>23</v>
      </c>
      <c r="D212" s="1">
        <v>2022</v>
      </c>
      <c r="E212" s="1" t="s">
        <v>644</v>
      </c>
      <c r="F212" s="1" t="s">
        <v>39</v>
      </c>
      <c r="G212" s="1" t="s">
        <v>40</v>
      </c>
      <c r="H212" s="1">
        <v>20231</v>
      </c>
      <c r="J212" s="1" t="s">
        <v>41</v>
      </c>
      <c r="K212" s="1" t="s">
        <v>389</v>
      </c>
      <c r="L212" s="1" t="s">
        <v>43</v>
      </c>
      <c r="M212" s="1" t="s">
        <v>44</v>
      </c>
      <c r="O212" s="1">
        <v>15</v>
      </c>
      <c r="U212" s="1" t="s">
        <v>645</v>
      </c>
    </row>
    <row r="213" spans="1:21" ht="14.25" customHeight="1" x14ac:dyDescent="0.35">
      <c r="A213" s="1" t="s">
        <v>732</v>
      </c>
      <c r="B213" s="1" t="s">
        <v>733</v>
      </c>
      <c r="C213" s="1" t="s">
        <v>23</v>
      </c>
      <c r="D213" s="1">
        <v>2022</v>
      </c>
      <c r="E213" s="1" t="s">
        <v>51</v>
      </c>
      <c r="F213" s="1" t="s">
        <v>52</v>
      </c>
      <c r="G213" s="1" t="s">
        <v>53</v>
      </c>
      <c r="H213" s="1">
        <v>20231</v>
      </c>
      <c r="I213" s="1" t="s">
        <v>54</v>
      </c>
      <c r="J213" s="1" t="s">
        <v>27</v>
      </c>
      <c r="K213" s="1" t="s">
        <v>55</v>
      </c>
      <c r="L213" s="1" t="s">
        <v>56</v>
      </c>
      <c r="M213" s="1" t="s">
        <v>44</v>
      </c>
      <c r="N213" s="1">
        <v>500</v>
      </c>
      <c r="O213" s="1">
        <v>10</v>
      </c>
      <c r="P213" s="2" t="s">
        <v>57</v>
      </c>
      <c r="Q213" s="2" t="s">
        <v>58</v>
      </c>
      <c r="R213" s="2" t="s">
        <v>59</v>
      </c>
      <c r="U213" s="1" t="s">
        <v>60</v>
      </c>
    </row>
    <row r="214" spans="1:21" ht="14.25" customHeight="1" x14ac:dyDescent="0.35">
      <c r="A214" s="1" t="s">
        <v>732</v>
      </c>
      <c r="B214" s="1" t="s">
        <v>733</v>
      </c>
      <c r="C214" s="1" t="s">
        <v>23</v>
      </c>
      <c r="D214" s="1">
        <v>2022</v>
      </c>
      <c r="E214" s="1" t="s">
        <v>646</v>
      </c>
      <c r="F214" s="1" t="s">
        <v>47</v>
      </c>
      <c r="G214" s="1" t="s">
        <v>48</v>
      </c>
      <c r="H214" s="1">
        <v>20232</v>
      </c>
      <c r="J214" s="1" t="s">
        <v>41</v>
      </c>
      <c r="K214" s="1" t="s">
        <v>389</v>
      </c>
      <c r="L214" s="1" t="s">
        <v>43</v>
      </c>
      <c r="M214" s="1" t="s">
        <v>44</v>
      </c>
      <c r="O214" s="1">
        <v>15</v>
      </c>
      <c r="U214" s="1" t="s">
        <v>645</v>
      </c>
    </row>
    <row r="215" spans="1:21" ht="14.25" customHeight="1" x14ac:dyDescent="0.35">
      <c r="A215" s="1" t="s">
        <v>734</v>
      </c>
      <c r="B215" s="1" t="s">
        <v>735</v>
      </c>
      <c r="C215" s="1" t="s">
        <v>23</v>
      </c>
      <c r="D215" s="1">
        <v>2022</v>
      </c>
      <c r="E215" s="1" t="s">
        <v>51</v>
      </c>
      <c r="F215" s="1" t="s">
        <v>52</v>
      </c>
      <c r="G215" s="1" t="s">
        <v>53</v>
      </c>
      <c r="H215" s="1">
        <v>20231</v>
      </c>
      <c r="I215" s="1" t="s">
        <v>54</v>
      </c>
      <c r="J215" s="1" t="s">
        <v>27</v>
      </c>
      <c r="K215" s="1" t="s">
        <v>55</v>
      </c>
      <c r="L215" s="1" t="s">
        <v>56</v>
      </c>
      <c r="M215" s="1" t="s">
        <v>44</v>
      </c>
      <c r="N215" s="1">
        <v>500</v>
      </c>
      <c r="O215" s="1">
        <v>10</v>
      </c>
      <c r="P215" s="2" t="s">
        <v>57</v>
      </c>
      <c r="Q215" s="2" t="s">
        <v>58</v>
      </c>
      <c r="R215" s="2" t="s">
        <v>59</v>
      </c>
      <c r="U215" s="1" t="s">
        <v>60</v>
      </c>
    </row>
    <row r="216" spans="1:21" ht="14.25" customHeight="1" x14ac:dyDescent="0.35">
      <c r="A216" s="1" t="s">
        <v>736</v>
      </c>
      <c r="B216" s="1" t="s">
        <v>737</v>
      </c>
      <c r="C216" s="1" t="s">
        <v>23</v>
      </c>
      <c r="D216" s="1">
        <v>2022</v>
      </c>
      <c r="E216" s="1" t="s">
        <v>738</v>
      </c>
      <c r="F216" s="1" t="s">
        <v>739</v>
      </c>
      <c r="G216" s="1" t="s">
        <v>740</v>
      </c>
      <c r="H216" s="1">
        <v>20221</v>
      </c>
      <c r="I216" s="1" t="s">
        <v>741</v>
      </c>
      <c r="J216" s="1" t="s">
        <v>27</v>
      </c>
      <c r="K216" s="1" t="s">
        <v>105</v>
      </c>
      <c r="L216" s="1" t="s">
        <v>86</v>
      </c>
      <c r="M216" s="1" t="s">
        <v>30</v>
      </c>
      <c r="N216" s="1">
        <v>30</v>
      </c>
      <c r="O216" s="1">
        <v>20</v>
      </c>
      <c r="Q216" s="2" t="s">
        <v>742</v>
      </c>
      <c r="R216" s="2" t="s">
        <v>743</v>
      </c>
      <c r="T216" s="2" t="s">
        <v>744</v>
      </c>
      <c r="U216" s="1" t="s">
        <v>745</v>
      </c>
    </row>
    <row r="217" spans="1:21" ht="14.25" customHeight="1" x14ac:dyDescent="0.35">
      <c r="A217" s="1" t="s">
        <v>736</v>
      </c>
      <c r="B217" s="1" t="s">
        <v>737</v>
      </c>
      <c r="C217" s="1" t="s">
        <v>23</v>
      </c>
      <c r="D217" s="1">
        <v>2022</v>
      </c>
      <c r="E217" s="1" t="s">
        <v>746</v>
      </c>
      <c r="F217" s="1" t="s">
        <v>747</v>
      </c>
      <c r="G217" s="1" t="s">
        <v>747</v>
      </c>
      <c r="H217" s="1">
        <v>20222</v>
      </c>
      <c r="I217" s="1" t="s">
        <v>748</v>
      </c>
      <c r="J217" s="1" t="s">
        <v>27</v>
      </c>
      <c r="K217" s="1" t="s">
        <v>749</v>
      </c>
      <c r="L217" s="1" t="s">
        <v>29</v>
      </c>
      <c r="M217" s="1" t="s">
        <v>44</v>
      </c>
      <c r="N217" s="1">
        <v>45</v>
      </c>
      <c r="O217" s="1">
        <v>10</v>
      </c>
      <c r="P217" s="2" t="s">
        <v>750</v>
      </c>
      <c r="Q217" s="2" t="s">
        <v>751</v>
      </c>
      <c r="U217" s="1" t="s">
        <v>752</v>
      </c>
    </row>
    <row r="218" spans="1:21" ht="14.25" customHeight="1" x14ac:dyDescent="0.35">
      <c r="A218" s="1" t="s">
        <v>753</v>
      </c>
      <c r="B218" s="1" t="s">
        <v>754</v>
      </c>
      <c r="C218" s="1" t="s">
        <v>23</v>
      </c>
      <c r="D218" s="1">
        <v>2022</v>
      </c>
      <c r="E218" s="1" t="s">
        <v>755</v>
      </c>
      <c r="F218" s="1" t="s">
        <v>747</v>
      </c>
      <c r="G218" s="1" t="s">
        <v>747</v>
      </c>
      <c r="H218" s="1">
        <v>20222</v>
      </c>
      <c r="I218" s="1" t="s">
        <v>748</v>
      </c>
      <c r="J218" s="1" t="s">
        <v>27</v>
      </c>
      <c r="K218" s="1" t="s">
        <v>749</v>
      </c>
      <c r="L218" s="1" t="s">
        <v>29</v>
      </c>
      <c r="M218" s="1" t="s">
        <v>44</v>
      </c>
      <c r="N218" s="1">
        <v>33</v>
      </c>
      <c r="O218" s="1">
        <v>10</v>
      </c>
      <c r="P218" s="2" t="s">
        <v>750</v>
      </c>
      <c r="Q218" s="2" t="s">
        <v>756</v>
      </c>
      <c r="U218" s="1" t="s">
        <v>752</v>
      </c>
    </row>
    <row r="219" spans="1:21" ht="14.25" customHeight="1" x14ac:dyDescent="0.35">
      <c r="A219" s="1" t="s">
        <v>753</v>
      </c>
      <c r="B219" s="1" t="s">
        <v>754</v>
      </c>
      <c r="C219" s="1" t="s">
        <v>23</v>
      </c>
      <c r="D219" s="1">
        <v>2022</v>
      </c>
      <c r="E219" s="1" t="s">
        <v>757</v>
      </c>
      <c r="F219" s="1" t="s">
        <v>758</v>
      </c>
      <c r="G219" s="1" t="s">
        <v>759</v>
      </c>
      <c r="H219" s="1">
        <v>20222</v>
      </c>
      <c r="I219" s="1" t="s">
        <v>760</v>
      </c>
      <c r="J219" s="1" t="s">
        <v>27</v>
      </c>
      <c r="K219" s="1" t="s">
        <v>85</v>
      </c>
      <c r="L219" s="1" t="s">
        <v>86</v>
      </c>
      <c r="M219" s="1" t="s">
        <v>30</v>
      </c>
      <c r="N219" s="1">
        <v>79</v>
      </c>
      <c r="O219" s="1">
        <v>15</v>
      </c>
      <c r="P219" s="2" t="s">
        <v>761</v>
      </c>
      <c r="Q219" s="2" t="s">
        <v>762</v>
      </c>
      <c r="R219" s="2" t="s">
        <v>763</v>
      </c>
      <c r="T219" s="2" t="s">
        <v>764</v>
      </c>
      <c r="U219" s="1" t="s">
        <v>765</v>
      </c>
    </row>
    <row r="220" spans="1:21" ht="14.25" customHeight="1" x14ac:dyDescent="0.35">
      <c r="A220" s="1" t="s">
        <v>753</v>
      </c>
      <c r="B220" s="1" t="s">
        <v>754</v>
      </c>
      <c r="C220" s="1" t="s">
        <v>23</v>
      </c>
      <c r="D220" s="1">
        <v>2022</v>
      </c>
      <c r="E220" s="1" t="s">
        <v>766</v>
      </c>
      <c r="F220" s="1" t="s">
        <v>39</v>
      </c>
      <c r="G220" s="1" t="s">
        <v>40</v>
      </c>
      <c r="H220" s="1">
        <v>20231</v>
      </c>
      <c r="J220" s="1" t="s">
        <v>41</v>
      </c>
      <c r="K220" s="1" t="s">
        <v>42</v>
      </c>
      <c r="L220" s="1" t="s">
        <v>43</v>
      </c>
      <c r="M220" s="1" t="s">
        <v>44</v>
      </c>
      <c r="O220" s="1">
        <v>15</v>
      </c>
      <c r="U220" s="1" t="s">
        <v>767</v>
      </c>
    </row>
    <row r="221" spans="1:21" ht="14.25" customHeight="1" x14ac:dyDescent="0.35">
      <c r="A221" s="1" t="s">
        <v>753</v>
      </c>
      <c r="B221" s="1" t="s">
        <v>754</v>
      </c>
      <c r="C221" s="1" t="s">
        <v>23</v>
      </c>
      <c r="D221" s="1">
        <v>2022</v>
      </c>
      <c r="E221" s="1" t="s">
        <v>768</v>
      </c>
      <c r="F221" s="1" t="s">
        <v>769</v>
      </c>
      <c r="G221" s="1" t="s">
        <v>114</v>
      </c>
      <c r="H221" s="1">
        <v>20231</v>
      </c>
      <c r="I221" s="1" t="s">
        <v>768</v>
      </c>
      <c r="J221" s="1" t="s">
        <v>27</v>
      </c>
      <c r="K221" s="1" t="s">
        <v>126</v>
      </c>
      <c r="L221" s="1" t="s">
        <v>86</v>
      </c>
      <c r="M221" s="1" t="s">
        <v>30</v>
      </c>
      <c r="O221" s="1">
        <v>25</v>
      </c>
      <c r="P221" s="2" t="s">
        <v>770</v>
      </c>
      <c r="Q221" s="2" t="s">
        <v>771</v>
      </c>
      <c r="R221" s="2" t="s">
        <v>772</v>
      </c>
      <c r="T221" s="2" t="s">
        <v>773</v>
      </c>
      <c r="U221" s="1" t="s">
        <v>774</v>
      </c>
    </row>
    <row r="222" spans="1:21" ht="14.25" customHeight="1" x14ac:dyDescent="0.35">
      <c r="A222" s="1" t="s">
        <v>753</v>
      </c>
      <c r="B222" s="1" t="s">
        <v>754</v>
      </c>
      <c r="C222" s="1" t="s">
        <v>23</v>
      </c>
      <c r="D222" s="1">
        <v>2022</v>
      </c>
      <c r="E222" s="1" t="s">
        <v>775</v>
      </c>
      <c r="F222" s="1" t="s">
        <v>776</v>
      </c>
      <c r="G222" s="1" t="s">
        <v>777</v>
      </c>
      <c r="H222" s="1">
        <v>20231</v>
      </c>
      <c r="I222" s="1" t="s">
        <v>775</v>
      </c>
      <c r="J222" s="1" t="s">
        <v>27</v>
      </c>
      <c r="K222" s="1" t="s">
        <v>85</v>
      </c>
      <c r="L222" s="1" t="s">
        <v>29</v>
      </c>
      <c r="M222" s="1" t="s">
        <v>30</v>
      </c>
      <c r="O222" s="1">
        <v>12</v>
      </c>
      <c r="P222" s="2" t="s">
        <v>778</v>
      </c>
      <c r="Q222" s="2" t="s">
        <v>779</v>
      </c>
      <c r="R222" s="2" t="s">
        <v>780</v>
      </c>
      <c r="T222" s="2" t="s">
        <v>781</v>
      </c>
      <c r="U222" s="1" t="s">
        <v>782</v>
      </c>
    </row>
    <row r="223" spans="1:21" ht="14.25" customHeight="1" x14ac:dyDescent="0.35">
      <c r="A223" s="1" t="s">
        <v>753</v>
      </c>
      <c r="B223" s="1" t="s">
        <v>754</v>
      </c>
      <c r="C223" s="1" t="s">
        <v>23</v>
      </c>
      <c r="D223" s="1">
        <v>2022</v>
      </c>
      <c r="E223" s="1" t="s">
        <v>783</v>
      </c>
      <c r="F223" s="1" t="s">
        <v>47</v>
      </c>
      <c r="G223" s="1" t="s">
        <v>48</v>
      </c>
      <c r="H223" s="1">
        <v>20232</v>
      </c>
      <c r="J223" s="1" t="s">
        <v>41</v>
      </c>
      <c r="K223" s="1" t="s">
        <v>42</v>
      </c>
      <c r="L223" s="1" t="s">
        <v>43</v>
      </c>
      <c r="M223" s="1" t="s">
        <v>44</v>
      </c>
      <c r="O223" s="1">
        <v>18</v>
      </c>
      <c r="U223" s="1" t="s">
        <v>767</v>
      </c>
    </row>
    <row r="224" spans="1:21" ht="14.25" customHeight="1" x14ac:dyDescent="0.35">
      <c r="A224" s="1" t="s">
        <v>753</v>
      </c>
      <c r="B224" s="1" t="s">
        <v>754</v>
      </c>
      <c r="C224" s="1" t="s">
        <v>23</v>
      </c>
      <c r="D224" s="1">
        <v>2022</v>
      </c>
      <c r="E224" s="1" t="s">
        <v>784</v>
      </c>
      <c r="F224" s="1" t="s">
        <v>785</v>
      </c>
      <c r="G224" s="1" t="s">
        <v>786</v>
      </c>
      <c r="H224" s="1">
        <v>20232</v>
      </c>
      <c r="I224" s="1" t="s">
        <v>784</v>
      </c>
      <c r="J224" s="1" t="s">
        <v>27</v>
      </c>
      <c r="K224" s="1" t="s">
        <v>85</v>
      </c>
      <c r="L224" s="1" t="s">
        <v>86</v>
      </c>
      <c r="M224" s="1" t="s">
        <v>30</v>
      </c>
      <c r="O224" s="1">
        <v>15</v>
      </c>
      <c r="P224" s="2" t="s">
        <v>787</v>
      </c>
      <c r="Q224" s="2" t="s">
        <v>788</v>
      </c>
      <c r="R224" s="2" t="s">
        <v>789</v>
      </c>
      <c r="T224" s="2" t="s">
        <v>790</v>
      </c>
      <c r="U224" s="1" t="s">
        <v>490</v>
      </c>
    </row>
    <row r="225" spans="1:21" ht="14.25" customHeight="1" x14ac:dyDescent="0.35">
      <c r="A225" s="1" t="s">
        <v>791</v>
      </c>
      <c r="B225" s="1" t="s">
        <v>792</v>
      </c>
      <c r="C225" s="1" t="s">
        <v>793</v>
      </c>
      <c r="D225" s="1">
        <v>2022</v>
      </c>
      <c r="E225" s="1" t="s">
        <v>794</v>
      </c>
      <c r="F225" s="1" t="s">
        <v>795</v>
      </c>
      <c r="G225" s="1" t="s">
        <v>795</v>
      </c>
      <c r="H225" s="1">
        <v>20222</v>
      </c>
      <c r="I225" s="1" t="s">
        <v>796</v>
      </c>
      <c r="J225" s="1" t="s">
        <v>27</v>
      </c>
      <c r="K225" s="1" t="s">
        <v>28</v>
      </c>
      <c r="L225" s="1" t="s">
        <v>29</v>
      </c>
      <c r="M225" s="1" t="s">
        <v>237</v>
      </c>
      <c r="N225" s="1">
        <v>42</v>
      </c>
      <c r="O225" s="1">
        <v>1</v>
      </c>
      <c r="Q225" s="2" t="s">
        <v>797</v>
      </c>
      <c r="R225" s="2" t="s">
        <v>798</v>
      </c>
      <c r="S225" s="2" t="s">
        <v>799</v>
      </c>
      <c r="U225" s="1" t="s">
        <v>240</v>
      </c>
    </row>
    <row r="226" spans="1:21" ht="14.25" customHeight="1" x14ac:dyDescent="0.35">
      <c r="A226" s="1" t="s">
        <v>800</v>
      </c>
      <c r="B226" s="1" t="s">
        <v>801</v>
      </c>
      <c r="C226" s="1" t="s">
        <v>793</v>
      </c>
      <c r="D226" s="1">
        <v>2022</v>
      </c>
      <c r="E226" s="1" t="s">
        <v>802</v>
      </c>
      <c r="F226" s="1" t="s">
        <v>739</v>
      </c>
      <c r="G226" s="1" t="s">
        <v>740</v>
      </c>
      <c r="H226" s="1">
        <v>20221</v>
      </c>
      <c r="I226" s="1" t="s">
        <v>741</v>
      </c>
      <c r="J226" s="1" t="s">
        <v>27</v>
      </c>
      <c r="K226" s="1" t="s">
        <v>105</v>
      </c>
      <c r="L226" s="1" t="s">
        <v>86</v>
      </c>
      <c r="M226" s="1" t="s">
        <v>30</v>
      </c>
      <c r="N226" s="1">
        <v>32</v>
      </c>
      <c r="O226" s="1">
        <v>20</v>
      </c>
      <c r="Q226" s="2" t="s">
        <v>803</v>
      </c>
      <c r="R226" s="2" t="s">
        <v>804</v>
      </c>
      <c r="T226" s="2" t="s">
        <v>805</v>
      </c>
      <c r="U226" s="1" t="s">
        <v>745</v>
      </c>
    </row>
    <row r="227" spans="1:21" ht="14.25" customHeight="1" x14ac:dyDescent="0.35">
      <c r="A227" s="1" t="s">
        <v>806</v>
      </c>
      <c r="B227" s="1" t="s">
        <v>807</v>
      </c>
      <c r="C227" s="1" t="s">
        <v>793</v>
      </c>
      <c r="D227" s="1">
        <v>2022</v>
      </c>
      <c r="E227" s="1" t="s">
        <v>808</v>
      </c>
      <c r="F227" s="1" t="s">
        <v>809</v>
      </c>
      <c r="G227" s="1" t="s">
        <v>809</v>
      </c>
      <c r="H227" s="1">
        <v>20221</v>
      </c>
      <c r="I227" s="1" t="s">
        <v>810</v>
      </c>
      <c r="J227" s="1" t="s">
        <v>27</v>
      </c>
      <c r="K227" s="1" t="s">
        <v>126</v>
      </c>
      <c r="L227" s="1" t="s">
        <v>86</v>
      </c>
      <c r="M227" s="1" t="s">
        <v>44</v>
      </c>
      <c r="N227" s="1">
        <v>100</v>
      </c>
      <c r="O227" s="1">
        <v>25</v>
      </c>
      <c r="P227" s="1" t="s">
        <v>811</v>
      </c>
      <c r="Q227" s="2" t="s">
        <v>812</v>
      </c>
      <c r="R227" s="2" t="s">
        <v>813</v>
      </c>
      <c r="T227" s="2" t="s">
        <v>814</v>
      </c>
      <c r="U227" s="1" t="s">
        <v>815</v>
      </c>
    </row>
    <row r="228" spans="1:21" ht="14.25" customHeight="1" x14ac:dyDescent="0.35">
      <c r="A228" s="1" t="s">
        <v>806</v>
      </c>
      <c r="B228" s="1" t="s">
        <v>807</v>
      </c>
      <c r="C228" s="1" t="s">
        <v>793</v>
      </c>
      <c r="D228" s="1">
        <v>2022</v>
      </c>
      <c r="E228" s="1" t="s">
        <v>816</v>
      </c>
      <c r="F228" s="1" t="s">
        <v>817</v>
      </c>
      <c r="G228" s="1" t="s">
        <v>817</v>
      </c>
      <c r="H228" s="1">
        <v>20221</v>
      </c>
      <c r="I228" s="1" t="s">
        <v>818</v>
      </c>
      <c r="J228" s="1" t="s">
        <v>27</v>
      </c>
      <c r="K228" s="1" t="s">
        <v>126</v>
      </c>
      <c r="L228" s="1" t="s">
        <v>86</v>
      </c>
      <c r="M228" s="1" t="s">
        <v>44</v>
      </c>
      <c r="N228" s="1">
        <v>1000</v>
      </c>
      <c r="O228" s="1">
        <v>25</v>
      </c>
      <c r="Q228" s="2" t="s">
        <v>819</v>
      </c>
      <c r="R228" s="2" t="s">
        <v>820</v>
      </c>
      <c r="U228" s="1" t="s">
        <v>821</v>
      </c>
    </row>
    <row r="229" spans="1:21" ht="14.25" customHeight="1" x14ac:dyDescent="0.35">
      <c r="A229" s="1" t="s">
        <v>806</v>
      </c>
      <c r="B229" s="1" t="s">
        <v>807</v>
      </c>
      <c r="C229" s="1" t="s">
        <v>793</v>
      </c>
      <c r="D229" s="1">
        <v>2022</v>
      </c>
      <c r="E229" s="1" t="s">
        <v>822</v>
      </c>
      <c r="F229" s="1" t="s">
        <v>360</v>
      </c>
      <c r="G229" s="1" t="s">
        <v>360</v>
      </c>
      <c r="H229" s="1">
        <v>20231</v>
      </c>
      <c r="I229" s="1" t="s">
        <v>823</v>
      </c>
      <c r="J229" s="1" t="s">
        <v>27</v>
      </c>
      <c r="K229" s="1" t="s">
        <v>350</v>
      </c>
      <c r="L229" s="1" t="s">
        <v>86</v>
      </c>
      <c r="M229" s="1" t="s">
        <v>30</v>
      </c>
      <c r="N229" s="1">
        <v>6</v>
      </c>
      <c r="O229" s="1">
        <v>20</v>
      </c>
      <c r="P229" s="1" t="s">
        <v>127</v>
      </c>
      <c r="S229" s="2" t="s">
        <v>824</v>
      </c>
      <c r="U229" s="1" t="s">
        <v>825</v>
      </c>
    </row>
    <row r="230" spans="1:21" ht="14.25" customHeight="1" x14ac:dyDescent="0.35">
      <c r="A230" s="1" t="s">
        <v>806</v>
      </c>
      <c r="B230" s="1" t="s">
        <v>807</v>
      </c>
      <c r="C230" s="1" t="s">
        <v>793</v>
      </c>
      <c r="D230" s="1">
        <v>2022</v>
      </c>
      <c r="E230" s="1" t="s">
        <v>826</v>
      </c>
      <c r="F230" s="1" t="s">
        <v>827</v>
      </c>
      <c r="G230" s="1" t="s">
        <v>828</v>
      </c>
      <c r="H230" s="1">
        <v>20232</v>
      </c>
      <c r="I230" s="1" t="s">
        <v>829</v>
      </c>
      <c r="J230" s="1" t="s">
        <v>27</v>
      </c>
      <c r="K230" s="1" t="s">
        <v>830</v>
      </c>
      <c r="L230" s="1" t="s">
        <v>86</v>
      </c>
      <c r="M230" s="1" t="s">
        <v>44</v>
      </c>
      <c r="N230" s="1">
        <v>3</v>
      </c>
      <c r="O230" s="1">
        <v>12</v>
      </c>
      <c r="S230" s="2" t="s">
        <v>831</v>
      </c>
      <c r="U230" s="1" t="s">
        <v>832</v>
      </c>
    </row>
    <row r="231" spans="1:21" ht="14.25" customHeight="1" x14ac:dyDescent="0.35">
      <c r="A231" s="1" t="s">
        <v>806</v>
      </c>
      <c r="B231" s="1" t="s">
        <v>807</v>
      </c>
      <c r="C231" s="1" t="s">
        <v>793</v>
      </c>
      <c r="D231" s="1">
        <v>2022</v>
      </c>
      <c r="E231" s="1" t="s">
        <v>833</v>
      </c>
      <c r="F231" s="1" t="s">
        <v>827</v>
      </c>
      <c r="G231" s="1" t="s">
        <v>827</v>
      </c>
      <c r="H231" s="1">
        <v>20232</v>
      </c>
      <c r="I231" s="1" t="s">
        <v>834</v>
      </c>
      <c r="J231" s="1" t="s">
        <v>27</v>
      </c>
      <c r="K231" s="1" t="s">
        <v>835</v>
      </c>
      <c r="L231" s="1" t="s">
        <v>86</v>
      </c>
      <c r="M231" s="1" t="s">
        <v>44</v>
      </c>
      <c r="N231" s="1">
        <v>2</v>
      </c>
      <c r="O231" s="1">
        <v>6</v>
      </c>
      <c r="S231" s="2" t="s">
        <v>836</v>
      </c>
      <c r="U231" s="1" t="s">
        <v>837</v>
      </c>
    </row>
    <row r="232" spans="1:21" ht="14.25" customHeight="1" x14ac:dyDescent="0.35">
      <c r="A232" s="1" t="s">
        <v>806</v>
      </c>
      <c r="B232" s="1" t="s">
        <v>807</v>
      </c>
      <c r="C232" s="1" t="s">
        <v>793</v>
      </c>
      <c r="D232" s="1">
        <v>2022</v>
      </c>
      <c r="E232" s="1" t="s">
        <v>838</v>
      </c>
      <c r="F232" s="1" t="s">
        <v>839</v>
      </c>
      <c r="G232" s="1" t="s">
        <v>839</v>
      </c>
      <c r="H232" s="1">
        <v>20232</v>
      </c>
      <c r="I232" s="1" t="s">
        <v>840</v>
      </c>
      <c r="J232" s="1" t="s">
        <v>27</v>
      </c>
      <c r="K232" s="1" t="s">
        <v>350</v>
      </c>
      <c r="L232" s="1" t="s">
        <v>86</v>
      </c>
      <c r="M232" s="1" t="s">
        <v>30</v>
      </c>
      <c r="N232" s="1">
        <v>3</v>
      </c>
      <c r="O232" s="1">
        <v>8</v>
      </c>
      <c r="S232" s="2" t="s">
        <v>841</v>
      </c>
      <c r="U232" s="1" t="s">
        <v>832</v>
      </c>
    </row>
    <row r="233" spans="1:21" ht="14.25" customHeight="1" x14ac:dyDescent="0.35">
      <c r="A233" s="1" t="s">
        <v>806</v>
      </c>
      <c r="B233" s="1" t="s">
        <v>807</v>
      </c>
      <c r="C233" s="1" t="s">
        <v>793</v>
      </c>
      <c r="D233" s="1">
        <v>2022</v>
      </c>
      <c r="E233" s="1" t="s">
        <v>842</v>
      </c>
      <c r="F233" s="1" t="s">
        <v>843</v>
      </c>
      <c r="G233" s="1" t="s">
        <v>843</v>
      </c>
      <c r="H233" s="1">
        <v>20232</v>
      </c>
      <c r="I233" s="1" t="s">
        <v>844</v>
      </c>
      <c r="J233" s="1" t="s">
        <v>27</v>
      </c>
      <c r="K233" s="1" t="s">
        <v>350</v>
      </c>
      <c r="L233" s="1" t="s">
        <v>86</v>
      </c>
      <c r="M233" s="1" t="s">
        <v>30</v>
      </c>
      <c r="N233" s="1">
        <v>4</v>
      </c>
      <c r="O233" s="1">
        <v>8</v>
      </c>
      <c r="S233" s="2" t="s">
        <v>845</v>
      </c>
      <c r="U233" s="1" t="s">
        <v>832</v>
      </c>
    </row>
    <row r="234" spans="1:21" ht="14.25" customHeight="1" x14ac:dyDescent="0.35">
      <c r="A234" s="1" t="s">
        <v>806</v>
      </c>
      <c r="B234" s="1" t="s">
        <v>807</v>
      </c>
      <c r="C234" s="1" t="s">
        <v>793</v>
      </c>
      <c r="D234" s="1">
        <v>2022</v>
      </c>
      <c r="E234" s="1" t="s">
        <v>846</v>
      </c>
      <c r="F234" s="1" t="s">
        <v>843</v>
      </c>
      <c r="G234" s="1" t="s">
        <v>843</v>
      </c>
      <c r="H234" s="1">
        <v>20232</v>
      </c>
      <c r="I234" s="1" t="s">
        <v>847</v>
      </c>
      <c r="J234" s="1" t="s">
        <v>27</v>
      </c>
      <c r="K234" s="1" t="s">
        <v>350</v>
      </c>
      <c r="L234" s="1" t="s">
        <v>86</v>
      </c>
      <c r="M234" s="1" t="s">
        <v>30</v>
      </c>
      <c r="N234" s="1">
        <v>4</v>
      </c>
      <c r="O234" s="1">
        <v>8</v>
      </c>
      <c r="S234" s="2" t="s">
        <v>848</v>
      </c>
      <c r="U234" s="1" t="s">
        <v>832</v>
      </c>
    </row>
    <row r="235" spans="1:21" ht="14.25" customHeight="1" x14ac:dyDescent="0.35">
      <c r="A235" s="1" t="s">
        <v>849</v>
      </c>
      <c r="B235" s="1" t="s">
        <v>850</v>
      </c>
      <c r="C235" s="1" t="s">
        <v>793</v>
      </c>
      <c r="D235" s="1">
        <v>2022</v>
      </c>
      <c r="E235" s="1" t="s">
        <v>851</v>
      </c>
      <c r="F235" s="1" t="s">
        <v>852</v>
      </c>
      <c r="G235" s="1" t="s">
        <v>853</v>
      </c>
      <c r="H235" s="1">
        <v>20231</v>
      </c>
      <c r="I235" s="1" t="s">
        <v>854</v>
      </c>
      <c r="J235" s="1" t="s">
        <v>27</v>
      </c>
      <c r="K235" s="1" t="s">
        <v>28</v>
      </c>
      <c r="L235" s="1" t="s">
        <v>29</v>
      </c>
      <c r="M235" s="1" t="s">
        <v>30</v>
      </c>
      <c r="N235" s="1">
        <v>150</v>
      </c>
      <c r="O235" s="1">
        <v>3</v>
      </c>
      <c r="R235" s="2" t="s">
        <v>855</v>
      </c>
      <c r="S235" s="2" t="s">
        <v>856</v>
      </c>
      <c r="U235" s="1" t="s">
        <v>857</v>
      </c>
    </row>
    <row r="236" spans="1:21" ht="14.25" customHeight="1" x14ac:dyDescent="0.35">
      <c r="A236" s="1" t="s">
        <v>858</v>
      </c>
      <c r="B236" s="1" t="s">
        <v>859</v>
      </c>
      <c r="C236" s="1" t="s">
        <v>793</v>
      </c>
      <c r="D236" s="1">
        <v>2022</v>
      </c>
      <c r="E236" s="1" t="s">
        <v>860</v>
      </c>
      <c r="F236" s="1" t="s">
        <v>861</v>
      </c>
      <c r="G236" s="1" t="s">
        <v>861</v>
      </c>
      <c r="H236" s="1">
        <v>20222</v>
      </c>
      <c r="J236" s="1" t="s">
        <v>27</v>
      </c>
      <c r="K236" s="1" t="s">
        <v>28</v>
      </c>
      <c r="L236" s="1" t="s">
        <v>116</v>
      </c>
      <c r="M236" s="1" t="s">
        <v>237</v>
      </c>
      <c r="N236" s="1">
        <v>44</v>
      </c>
      <c r="O236" s="1">
        <v>2</v>
      </c>
      <c r="R236" s="2" t="s">
        <v>862</v>
      </c>
      <c r="S236" s="2" t="s">
        <v>863</v>
      </c>
      <c r="U236" s="1" t="s">
        <v>240</v>
      </c>
    </row>
    <row r="237" spans="1:21" ht="14.25" customHeight="1" x14ac:dyDescent="0.35">
      <c r="A237" s="1" t="s">
        <v>858</v>
      </c>
      <c r="B237" s="1" t="s">
        <v>859</v>
      </c>
      <c r="C237" s="1" t="s">
        <v>793</v>
      </c>
      <c r="D237" s="1">
        <v>2022</v>
      </c>
      <c r="E237" s="1" t="s">
        <v>860</v>
      </c>
      <c r="F237" s="1" t="s">
        <v>864</v>
      </c>
      <c r="G237" s="1" t="s">
        <v>864</v>
      </c>
      <c r="H237" s="1">
        <v>20231</v>
      </c>
      <c r="J237" s="1" t="s">
        <v>27</v>
      </c>
      <c r="K237" s="1" t="s">
        <v>28</v>
      </c>
      <c r="L237" s="1" t="s">
        <v>86</v>
      </c>
      <c r="M237" s="1" t="s">
        <v>44</v>
      </c>
      <c r="N237" s="1">
        <v>50</v>
      </c>
      <c r="O237" s="1">
        <v>2</v>
      </c>
      <c r="R237" s="2" t="s">
        <v>865</v>
      </c>
      <c r="U237" s="1" t="s">
        <v>866</v>
      </c>
    </row>
    <row r="238" spans="1:21" ht="14.25" customHeight="1" x14ac:dyDescent="0.35">
      <c r="A238" s="1" t="s">
        <v>867</v>
      </c>
      <c r="B238" s="1" t="s">
        <v>868</v>
      </c>
      <c r="C238" s="1" t="s">
        <v>793</v>
      </c>
      <c r="D238" s="1">
        <v>2022</v>
      </c>
      <c r="E238" s="1" t="s">
        <v>869</v>
      </c>
      <c r="F238" s="1" t="s">
        <v>852</v>
      </c>
      <c r="G238" s="1" t="s">
        <v>853</v>
      </c>
      <c r="H238" s="1">
        <v>20231</v>
      </c>
      <c r="I238" s="1" t="s">
        <v>870</v>
      </c>
      <c r="J238" s="1" t="s">
        <v>27</v>
      </c>
      <c r="K238" s="1" t="s">
        <v>28</v>
      </c>
      <c r="L238" s="1" t="s">
        <v>29</v>
      </c>
      <c r="M238" s="1" t="s">
        <v>237</v>
      </c>
      <c r="N238" s="1">
        <v>120</v>
      </c>
      <c r="O238" s="1">
        <v>3</v>
      </c>
      <c r="R238" s="2" t="s">
        <v>871</v>
      </c>
      <c r="S238" s="2" t="s">
        <v>872</v>
      </c>
      <c r="U238" s="1" t="s">
        <v>101</v>
      </c>
    </row>
    <row r="239" spans="1:21" ht="14.25" customHeight="1" x14ac:dyDescent="0.35">
      <c r="A239" s="1" t="s">
        <v>873</v>
      </c>
      <c r="B239" s="1" t="s">
        <v>874</v>
      </c>
      <c r="C239" s="1" t="s">
        <v>793</v>
      </c>
      <c r="D239" s="1">
        <v>2022</v>
      </c>
      <c r="E239" s="1" t="s">
        <v>421</v>
      </c>
      <c r="F239" s="1" t="s">
        <v>422</v>
      </c>
      <c r="G239" s="1" t="s">
        <v>423</v>
      </c>
      <c r="H239" s="1">
        <v>20232</v>
      </c>
      <c r="I239" s="1" t="s">
        <v>421</v>
      </c>
      <c r="J239" s="1" t="s">
        <v>27</v>
      </c>
      <c r="K239" s="1" t="s">
        <v>85</v>
      </c>
      <c r="L239" s="1" t="s">
        <v>86</v>
      </c>
      <c r="M239" s="1" t="s">
        <v>30</v>
      </c>
      <c r="O239" s="1">
        <v>15</v>
      </c>
      <c r="P239" s="2" t="s">
        <v>424</v>
      </c>
      <c r="Q239" s="2" t="s">
        <v>501</v>
      </c>
      <c r="R239" s="2" t="s">
        <v>502</v>
      </c>
      <c r="T239" s="2" t="s">
        <v>503</v>
      </c>
      <c r="U239" s="1" t="s">
        <v>428</v>
      </c>
    </row>
    <row r="240" spans="1:21" ht="14.25" customHeight="1" x14ac:dyDescent="0.35">
      <c r="A240" s="1" t="s">
        <v>875</v>
      </c>
      <c r="B240" s="1" t="s">
        <v>876</v>
      </c>
      <c r="C240" s="1" t="s">
        <v>793</v>
      </c>
      <c r="D240" s="1">
        <v>2022</v>
      </c>
      <c r="E240" s="1" t="s">
        <v>877</v>
      </c>
      <c r="F240" s="1" t="s">
        <v>618</v>
      </c>
      <c r="G240" s="1" t="s">
        <v>53</v>
      </c>
      <c r="H240" s="1">
        <v>20231</v>
      </c>
      <c r="I240" s="1" t="s">
        <v>878</v>
      </c>
      <c r="J240" s="1" t="s">
        <v>27</v>
      </c>
      <c r="K240" s="1" t="s">
        <v>28</v>
      </c>
      <c r="L240" s="1" t="s">
        <v>116</v>
      </c>
      <c r="M240" s="1" t="s">
        <v>44</v>
      </c>
      <c r="N240" s="1">
        <v>24</v>
      </c>
      <c r="O240" s="1">
        <v>2</v>
      </c>
      <c r="R240" s="2" t="s">
        <v>879</v>
      </c>
      <c r="S240" s="2" t="s">
        <v>880</v>
      </c>
      <c r="U240" s="1" t="s">
        <v>881</v>
      </c>
    </row>
    <row r="241" spans="1:21" ht="14.25" customHeight="1" x14ac:dyDescent="0.35">
      <c r="A241" s="1" t="s">
        <v>882</v>
      </c>
      <c r="B241" s="1" t="s">
        <v>883</v>
      </c>
      <c r="C241" s="1" t="s">
        <v>793</v>
      </c>
      <c r="D241" s="1">
        <v>2022</v>
      </c>
      <c r="E241" s="1" t="s">
        <v>884</v>
      </c>
      <c r="F241" s="1" t="s">
        <v>66</v>
      </c>
      <c r="G241" s="1" t="s">
        <v>885</v>
      </c>
      <c r="H241" s="1">
        <v>20222</v>
      </c>
      <c r="J241" s="1" t="s">
        <v>27</v>
      </c>
      <c r="K241" s="1" t="s">
        <v>886</v>
      </c>
      <c r="L241" s="1" t="s">
        <v>887</v>
      </c>
      <c r="M241" s="1" t="s">
        <v>44</v>
      </c>
      <c r="N241" s="1">
        <v>250</v>
      </c>
      <c r="O241" s="1">
        <v>40</v>
      </c>
      <c r="Q241" s="2" t="s">
        <v>888</v>
      </c>
      <c r="U241" s="1" t="s">
        <v>490</v>
      </c>
    </row>
    <row r="242" spans="1:21" ht="14.25" customHeight="1" x14ac:dyDescent="0.35">
      <c r="A242" s="1" t="s">
        <v>889</v>
      </c>
      <c r="B242" s="1" t="s">
        <v>890</v>
      </c>
      <c r="C242" s="1" t="s">
        <v>793</v>
      </c>
      <c r="D242" s="1">
        <v>2022</v>
      </c>
      <c r="E242" s="1" t="s">
        <v>51</v>
      </c>
      <c r="F242" s="1" t="s">
        <v>52</v>
      </c>
      <c r="G242" s="1" t="s">
        <v>53</v>
      </c>
      <c r="H242" s="1">
        <v>20231</v>
      </c>
      <c r="I242" s="1" t="s">
        <v>891</v>
      </c>
      <c r="J242" s="1" t="s">
        <v>27</v>
      </c>
      <c r="K242" s="1" t="s">
        <v>55</v>
      </c>
      <c r="L242" s="1" t="s">
        <v>56</v>
      </c>
      <c r="M242" s="1" t="s">
        <v>44</v>
      </c>
      <c r="N242" s="1">
        <v>500</v>
      </c>
      <c r="O242" s="1">
        <v>10</v>
      </c>
      <c r="P242" s="2" t="s">
        <v>57</v>
      </c>
      <c r="Q242" s="2" t="s">
        <v>892</v>
      </c>
      <c r="R242" s="2" t="s">
        <v>893</v>
      </c>
      <c r="U242" s="1" t="s">
        <v>60</v>
      </c>
    </row>
    <row r="243" spans="1:21" ht="14.25" customHeight="1" x14ac:dyDescent="0.35">
      <c r="A243" s="1" t="s">
        <v>889</v>
      </c>
      <c r="B243" s="1" t="s">
        <v>890</v>
      </c>
      <c r="C243" s="1" t="s">
        <v>793</v>
      </c>
      <c r="D243" s="1">
        <v>2022</v>
      </c>
      <c r="E243" s="1" t="s">
        <v>894</v>
      </c>
      <c r="F243" s="1" t="s">
        <v>895</v>
      </c>
      <c r="G243" s="1" t="s">
        <v>895</v>
      </c>
      <c r="H243" s="1">
        <v>20231</v>
      </c>
      <c r="I243" s="1" t="s">
        <v>896</v>
      </c>
      <c r="J243" s="1" t="s">
        <v>27</v>
      </c>
      <c r="K243" s="1" t="s">
        <v>830</v>
      </c>
      <c r="L243" s="1" t="s">
        <v>86</v>
      </c>
      <c r="M243" s="1" t="s">
        <v>30</v>
      </c>
      <c r="N243" s="1">
        <v>0</v>
      </c>
      <c r="O243" s="1">
        <v>9</v>
      </c>
      <c r="S243" s="2" t="s">
        <v>897</v>
      </c>
      <c r="U243" s="1" t="s">
        <v>898</v>
      </c>
    </row>
    <row r="244" spans="1:21" ht="14.25" customHeight="1" x14ac:dyDescent="0.35">
      <c r="A244" s="1" t="s">
        <v>899</v>
      </c>
      <c r="B244" s="1" t="s">
        <v>900</v>
      </c>
      <c r="C244" s="1" t="s">
        <v>793</v>
      </c>
      <c r="D244" s="1">
        <v>2022</v>
      </c>
      <c r="E244" s="1" t="s">
        <v>884</v>
      </c>
      <c r="F244" s="1" t="s">
        <v>66</v>
      </c>
      <c r="G244" s="1" t="s">
        <v>885</v>
      </c>
      <c r="H244" s="1">
        <v>20222</v>
      </c>
      <c r="J244" s="1" t="s">
        <v>27</v>
      </c>
      <c r="K244" s="1" t="s">
        <v>886</v>
      </c>
      <c r="L244" s="1" t="s">
        <v>887</v>
      </c>
      <c r="M244" s="1" t="s">
        <v>44</v>
      </c>
      <c r="N244" s="1">
        <v>250</v>
      </c>
      <c r="O244" s="1">
        <v>38</v>
      </c>
      <c r="Q244" s="2" t="s">
        <v>888</v>
      </c>
      <c r="U244" s="1" t="s">
        <v>490</v>
      </c>
    </row>
    <row r="245" spans="1:21" ht="14.25" customHeight="1" x14ac:dyDescent="0.35">
      <c r="A245" s="1" t="s">
        <v>899</v>
      </c>
      <c r="B245" s="1" t="s">
        <v>900</v>
      </c>
      <c r="C245" s="1" t="s">
        <v>793</v>
      </c>
      <c r="D245" s="1">
        <v>2022</v>
      </c>
      <c r="E245" s="1" t="s">
        <v>901</v>
      </c>
      <c r="F245" s="1" t="s">
        <v>853</v>
      </c>
      <c r="G245" s="1" t="s">
        <v>902</v>
      </c>
      <c r="H245" s="1">
        <v>20231</v>
      </c>
      <c r="I245" s="1" t="s">
        <v>903</v>
      </c>
      <c r="J245" s="1" t="s">
        <v>27</v>
      </c>
      <c r="K245" s="1" t="s">
        <v>28</v>
      </c>
      <c r="L245" s="1" t="s">
        <v>29</v>
      </c>
      <c r="M245" s="1" t="s">
        <v>237</v>
      </c>
      <c r="N245" s="1">
        <v>10</v>
      </c>
      <c r="O245" s="1">
        <v>3</v>
      </c>
      <c r="R245" s="2" t="s">
        <v>904</v>
      </c>
      <c r="S245" s="2" t="s">
        <v>905</v>
      </c>
      <c r="U245" s="1" t="s">
        <v>906</v>
      </c>
    </row>
    <row r="246" spans="1:21" ht="14.25" customHeight="1" x14ac:dyDescent="0.35">
      <c r="A246" s="1" t="s">
        <v>907</v>
      </c>
      <c r="B246" s="1" t="s">
        <v>908</v>
      </c>
      <c r="C246" s="1" t="s">
        <v>793</v>
      </c>
      <c r="D246" s="1">
        <v>2022</v>
      </c>
      <c r="E246" s="1" t="s">
        <v>65</v>
      </c>
      <c r="F246" s="1" t="s">
        <v>66</v>
      </c>
      <c r="G246" s="1" t="s">
        <v>67</v>
      </c>
      <c r="H246" s="1">
        <v>20222</v>
      </c>
      <c r="I246" s="1" t="s">
        <v>68</v>
      </c>
      <c r="J246" s="1" t="s">
        <v>27</v>
      </c>
      <c r="K246" s="1" t="s">
        <v>28</v>
      </c>
      <c r="L246" s="1" t="s">
        <v>29</v>
      </c>
      <c r="M246" s="1" t="s">
        <v>44</v>
      </c>
      <c r="N246" s="1">
        <v>30</v>
      </c>
      <c r="O246" s="1">
        <v>4</v>
      </c>
      <c r="R246" s="2" t="s">
        <v>69</v>
      </c>
      <c r="S246" s="2" t="s">
        <v>70</v>
      </c>
      <c r="U246" s="1" t="s">
        <v>71</v>
      </c>
    </row>
    <row r="247" spans="1:21" ht="14.25" customHeight="1" x14ac:dyDescent="0.35">
      <c r="A247" s="1" t="s">
        <v>909</v>
      </c>
      <c r="B247" s="1" t="s">
        <v>910</v>
      </c>
      <c r="C247" s="1" t="s">
        <v>793</v>
      </c>
      <c r="D247" s="1">
        <v>2022</v>
      </c>
      <c r="E247" s="1" t="s">
        <v>911</v>
      </c>
      <c r="F247" s="1" t="s">
        <v>912</v>
      </c>
      <c r="G247" s="1" t="s">
        <v>853</v>
      </c>
      <c r="H247" s="1">
        <v>20231</v>
      </c>
      <c r="I247" s="1" t="s">
        <v>913</v>
      </c>
      <c r="J247" s="1" t="s">
        <v>27</v>
      </c>
      <c r="K247" s="1" t="s">
        <v>28</v>
      </c>
      <c r="L247" s="1" t="s">
        <v>29</v>
      </c>
      <c r="M247" s="1" t="s">
        <v>44</v>
      </c>
      <c r="N247" s="1">
        <v>24</v>
      </c>
      <c r="O247" s="1">
        <v>3</v>
      </c>
      <c r="Q247" s="2" t="s">
        <v>914</v>
      </c>
      <c r="S247" s="2" t="s">
        <v>915</v>
      </c>
      <c r="U247" s="1" t="s">
        <v>101</v>
      </c>
    </row>
    <row r="248" spans="1:21" ht="14.25" customHeight="1" x14ac:dyDescent="0.35">
      <c r="A248" s="1" t="s">
        <v>916</v>
      </c>
      <c r="B248" s="1" t="s">
        <v>917</v>
      </c>
      <c r="C248" s="1" t="s">
        <v>793</v>
      </c>
      <c r="D248" s="1">
        <v>2022</v>
      </c>
      <c r="E248" s="1" t="s">
        <v>918</v>
      </c>
      <c r="F248" s="1" t="s">
        <v>912</v>
      </c>
      <c r="G248" s="1" t="s">
        <v>853</v>
      </c>
      <c r="H248" s="1">
        <v>20231</v>
      </c>
      <c r="I248" s="1" t="s">
        <v>919</v>
      </c>
      <c r="J248" s="1" t="s">
        <v>27</v>
      </c>
      <c r="K248" s="1" t="s">
        <v>28</v>
      </c>
      <c r="L248" s="1" t="s">
        <v>29</v>
      </c>
      <c r="M248" s="1" t="s">
        <v>237</v>
      </c>
      <c r="N248" s="1">
        <v>100</v>
      </c>
      <c r="O248" s="1">
        <v>3</v>
      </c>
      <c r="Q248" s="2" t="s">
        <v>920</v>
      </c>
      <c r="R248" s="2" t="s">
        <v>921</v>
      </c>
      <c r="S248" s="2" t="s">
        <v>922</v>
      </c>
      <c r="U248" s="1" t="s">
        <v>923</v>
      </c>
    </row>
    <row r="249" spans="1:21" ht="14.25" customHeight="1" x14ac:dyDescent="0.35">
      <c r="A249" s="1" t="s">
        <v>924</v>
      </c>
      <c r="B249" s="1" t="s">
        <v>925</v>
      </c>
      <c r="C249" s="1" t="s">
        <v>793</v>
      </c>
      <c r="D249" s="1">
        <v>2022</v>
      </c>
      <c r="E249" s="1" t="s">
        <v>926</v>
      </c>
      <c r="F249" s="1" t="s">
        <v>912</v>
      </c>
      <c r="G249" s="1" t="s">
        <v>853</v>
      </c>
      <c r="H249" s="1">
        <v>20231</v>
      </c>
      <c r="I249" s="1" t="s">
        <v>927</v>
      </c>
      <c r="J249" s="1" t="s">
        <v>27</v>
      </c>
      <c r="K249" s="1" t="s">
        <v>28</v>
      </c>
      <c r="L249" s="1" t="s">
        <v>29</v>
      </c>
      <c r="M249" s="1" t="s">
        <v>44</v>
      </c>
      <c r="N249" s="1">
        <v>100</v>
      </c>
      <c r="O249" s="1">
        <v>3</v>
      </c>
      <c r="R249" s="2" t="s">
        <v>928</v>
      </c>
      <c r="S249" s="2" t="s">
        <v>929</v>
      </c>
      <c r="U249" s="1" t="s">
        <v>930</v>
      </c>
    </row>
    <row r="250" spans="1:21" ht="14.25" customHeight="1" x14ac:dyDescent="0.35">
      <c r="A250" s="1" t="s">
        <v>931</v>
      </c>
      <c r="B250" s="1" t="s">
        <v>932</v>
      </c>
      <c r="C250" s="1" t="s">
        <v>793</v>
      </c>
      <c r="D250" s="1">
        <v>2022</v>
      </c>
      <c r="E250" s="1" t="s">
        <v>933</v>
      </c>
      <c r="F250" s="1" t="s">
        <v>496</v>
      </c>
      <c r="G250" s="1" t="s">
        <v>496</v>
      </c>
      <c r="H250" s="1">
        <v>20231</v>
      </c>
      <c r="I250" s="1" t="s">
        <v>933</v>
      </c>
      <c r="J250" s="1" t="s">
        <v>27</v>
      </c>
      <c r="K250" s="1" t="s">
        <v>126</v>
      </c>
      <c r="L250" s="1" t="s">
        <v>29</v>
      </c>
      <c r="M250" s="1" t="s">
        <v>30</v>
      </c>
      <c r="O250" s="1">
        <v>20</v>
      </c>
      <c r="P250" s="2" t="s">
        <v>934</v>
      </c>
      <c r="Q250" s="2" t="s">
        <v>935</v>
      </c>
      <c r="R250" s="2" t="s">
        <v>936</v>
      </c>
      <c r="T250" s="2" t="s">
        <v>937</v>
      </c>
      <c r="U250" s="1" t="s">
        <v>938</v>
      </c>
    </row>
    <row r="251" spans="1:21" ht="14.25" customHeight="1" x14ac:dyDescent="0.35">
      <c r="A251" s="1" t="s">
        <v>931</v>
      </c>
      <c r="B251" s="1" t="s">
        <v>932</v>
      </c>
      <c r="C251" s="1" t="s">
        <v>793</v>
      </c>
      <c r="D251" s="1">
        <v>2022</v>
      </c>
      <c r="E251" s="1" t="s">
        <v>939</v>
      </c>
      <c r="F251" s="1" t="s">
        <v>940</v>
      </c>
      <c r="G251" s="1" t="s">
        <v>940</v>
      </c>
      <c r="H251" s="1">
        <v>20232</v>
      </c>
      <c r="I251" s="1" t="s">
        <v>939</v>
      </c>
      <c r="J251" s="1" t="s">
        <v>27</v>
      </c>
      <c r="K251" s="1" t="s">
        <v>105</v>
      </c>
      <c r="L251" s="1" t="s">
        <v>29</v>
      </c>
      <c r="M251" s="1" t="s">
        <v>30</v>
      </c>
      <c r="O251" s="1">
        <v>15</v>
      </c>
      <c r="P251" s="2" t="s">
        <v>941</v>
      </c>
      <c r="Q251" s="2" t="s">
        <v>942</v>
      </c>
      <c r="R251" s="2" t="s">
        <v>943</v>
      </c>
      <c r="T251" s="2" t="s">
        <v>944</v>
      </c>
      <c r="U251" s="1" t="s">
        <v>945</v>
      </c>
    </row>
    <row r="252" spans="1:21" ht="14.25" customHeight="1" x14ac:dyDescent="0.35">
      <c r="A252" s="1" t="s">
        <v>946</v>
      </c>
      <c r="B252" s="1" t="s">
        <v>947</v>
      </c>
      <c r="C252" s="1" t="s">
        <v>793</v>
      </c>
      <c r="D252" s="1">
        <v>2022</v>
      </c>
      <c r="E252" s="1" t="s">
        <v>877</v>
      </c>
      <c r="F252" s="1" t="s">
        <v>618</v>
      </c>
      <c r="G252" s="1" t="s">
        <v>53</v>
      </c>
      <c r="H252" s="1">
        <v>20231</v>
      </c>
      <c r="I252" s="1" t="s">
        <v>948</v>
      </c>
      <c r="J252" s="1" t="s">
        <v>27</v>
      </c>
      <c r="K252" s="1" t="s">
        <v>28</v>
      </c>
      <c r="L252" s="1" t="s">
        <v>116</v>
      </c>
      <c r="M252" s="1" t="s">
        <v>44</v>
      </c>
      <c r="N252" s="1">
        <v>24</v>
      </c>
      <c r="O252" s="1">
        <v>3</v>
      </c>
      <c r="R252" s="2" t="s">
        <v>949</v>
      </c>
      <c r="S252" s="2" t="s">
        <v>950</v>
      </c>
      <c r="U252" s="1" t="s">
        <v>951</v>
      </c>
    </row>
    <row r="253" spans="1:21" ht="14.25" customHeight="1" x14ac:dyDescent="0.35">
      <c r="A253" s="1" t="s">
        <v>952</v>
      </c>
      <c r="B253" s="1" t="s">
        <v>953</v>
      </c>
      <c r="C253" s="1" t="s">
        <v>793</v>
      </c>
      <c r="D253" s="1">
        <v>2022</v>
      </c>
      <c r="E253" s="1" t="s">
        <v>851</v>
      </c>
      <c r="F253" s="1" t="s">
        <v>852</v>
      </c>
      <c r="G253" s="1" t="s">
        <v>853</v>
      </c>
      <c r="H253" s="1">
        <v>20231</v>
      </c>
      <c r="I253" s="1" t="s">
        <v>954</v>
      </c>
      <c r="J253" s="1" t="s">
        <v>27</v>
      </c>
      <c r="K253" s="1" t="s">
        <v>28</v>
      </c>
      <c r="L253" s="1" t="s">
        <v>29</v>
      </c>
      <c r="M253" s="1" t="s">
        <v>237</v>
      </c>
      <c r="N253" s="1">
        <v>100</v>
      </c>
      <c r="O253" s="1">
        <v>3</v>
      </c>
      <c r="R253" s="2" t="s">
        <v>955</v>
      </c>
      <c r="S253" s="2" t="s">
        <v>956</v>
      </c>
      <c r="U253" s="1" t="s">
        <v>101</v>
      </c>
    </row>
    <row r="254" spans="1:21" ht="14.25" customHeight="1" x14ac:dyDescent="0.35">
      <c r="A254" s="1" t="s">
        <v>957</v>
      </c>
      <c r="B254" s="1" t="s">
        <v>958</v>
      </c>
      <c r="C254" s="1" t="s">
        <v>793</v>
      </c>
      <c r="D254" s="1">
        <v>2022</v>
      </c>
      <c r="E254" s="1" t="s">
        <v>959</v>
      </c>
      <c r="F254" s="1" t="s">
        <v>960</v>
      </c>
      <c r="G254" s="1" t="s">
        <v>961</v>
      </c>
      <c r="H254" s="1">
        <v>20222</v>
      </c>
      <c r="I254" s="1" t="s">
        <v>962</v>
      </c>
      <c r="J254" s="1" t="s">
        <v>27</v>
      </c>
      <c r="K254" s="1" t="s">
        <v>28</v>
      </c>
      <c r="L254" s="1" t="s">
        <v>29</v>
      </c>
      <c r="M254" s="1" t="s">
        <v>44</v>
      </c>
      <c r="N254" s="1">
        <v>4</v>
      </c>
      <c r="O254" s="1">
        <v>12</v>
      </c>
      <c r="R254" s="2" t="s">
        <v>963</v>
      </c>
      <c r="S254" s="2" t="s">
        <v>964</v>
      </c>
      <c r="U254" s="1" t="s">
        <v>965</v>
      </c>
    </row>
    <row r="255" spans="1:21" ht="14.25" customHeight="1" x14ac:dyDescent="0.35">
      <c r="A255" s="1" t="s">
        <v>966</v>
      </c>
      <c r="B255" s="1" t="s">
        <v>967</v>
      </c>
      <c r="C255" s="1" t="s">
        <v>793</v>
      </c>
      <c r="D255" s="1">
        <v>2022</v>
      </c>
      <c r="E255" s="1" t="s">
        <v>968</v>
      </c>
      <c r="F255" s="1" t="s">
        <v>969</v>
      </c>
      <c r="G255" s="1" t="s">
        <v>970</v>
      </c>
      <c r="H255" s="1">
        <v>20221</v>
      </c>
      <c r="J255" s="1" t="s">
        <v>27</v>
      </c>
      <c r="K255" s="1" t="s">
        <v>28</v>
      </c>
      <c r="L255" s="1" t="s">
        <v>29</v>
      </c>
      <c r="M255" s="1" t="s">
        <v>44</v>
      </c>
      <c r="N255" s="1">
        <v>10</v>
      </c>
      <c r="O255" s="1">
        <v>6</v>
      </c>
      <c r="R255" s="2" t="s">
        <v>971</v>
      </c>
      <c r="S255" s="2" t="s">
        <v>972</v>
      </c>
      <c r="U255" s="1" t="s">
        <v>973</v>
      </c>
    </row>
    <row r="256" spans="1:21" ht="14.25" customHeight="1" x14ac:dyDescent="0.35">
      <c r="A256" s="1" t="s">
        <v>974</v>
      </c>
      <c r="B256" s="1" t="s">
        <v>975</v>
      </c>
      <c r="C256" s="1" t="s">
        <v>793</v>
      </c>
      <c r="D256" s="1">
        <v>2022</v>
      </c>
      <c r="E256" s="1" t="s">
        <v>976</v>
      </c>
      <c r="F256" s="1" t="s">
        <v>960</v>
      </c>
      <c r="G256" s="1" t="s">
        <v>961</v>
      </c>
      <c r="H256" s="1">
        <v>20222</v>
      </c>
      <c r="J256" s="1" t="s">
        <v>27</v>
      </c>
      <c r="K256" s="1" t="s">
        <v>28</v>
      </c>
      <c r="L256" s="1" t="s">
        <v>29</v>
      </c>
      <c r="M256" s="1" t="s">
        <v>30</v>
      </c>
      <c r="N256" s="1">
        <v>4</v>
      </c>
      <c r="O256" s="1">
        <v>15</v>
      </c>
      <c r="R256" s="2" t="s">
        <v>977</v>
      </c>
      <c r="S256" s="2" t="s">
        <v>978</v>
      </c>
      <c r="U256" s="1" t="s">
        <v>979</v>
      </c>
    </row>
    <row r="257" spans="1:21" ht="14.25" customHeight="1" x14ac:dyDescent="0.35">
      <c r="A257" s="1" t="s">
        <v>980</v>
      </c>
      <c r="B257" s="1" t="s">
        <v>981</v>
      </c>
      <c r="C257" s="1" t="s">
        <v>793</v>
      </c>
      <c r="D257" s="1">
        <v>2022</v>
      </c>
      <c r="E257" s="1" t="s">
        <v>982</v>
      </c>
      <c r="F257" s="1" t="s">
        <v>960</v>
      </c>
      <c r="G257" s="1" t="s">
        <v>961</v>
      </c>
      <c r="H257" s="1">
        <v>20222</v>
      </c>
      <c r="J257" s="1" t="s">
        <v>27</v>
      </c>
      <c r="K257" s="1" t="s">
        <v>28</v>
      </c>
      <c r="L257" s="1" t="s">
        <v>29</v>
      </c>
      <c r="M257" s="1" t="s">
        <v>30</v>
      </c>
      <c r="N257" s="1">
        <v>4</v>
      </c>
      <c r="O257" s="1">
        <v>9</v>
      </c>
      <c r="R257" s="2" t="s">
        <v>983</v>
      </c>
      <c r="S257" s="2" t="s">
        <v>984</v>
      </c>
      <c r="U257" s="1" t="s">
        <v>985</v>
      </c>
    </row>
    <row r="258" spans="1:21" ht="14.25" customHeight="1" x14ac:dyDescent="0.35">
      <c r="A258" s="1" t="s">
        <v>986</v>
      </c>
      <c r="B258" s="1" t="s">
        <v>987</v>
      </c>
      <c r="C258" s="1" t="s">
        <v>793</v>
      </c>
      <c r="D258" s="1">
        <v>2022</v>
      </c>
      <c r="E258" s="1" t="s">
        <v>988</v>
      </c>
      <c r="F258" s="1" t="s">
        <v>989</v>
      </c>
      <c r="G258" s="1" t="s">
        <v>989</v>
      </c>
      <c r="H258" s="1">
        <v>20231</v>
      </c>
      <c r="I258" s="1" t="s">
        <v>990</v>
      </c>
      <c r="J258" s="1" t="s">
        <v>27</v>
      </c>
      <c r="K258" s="1" t="s">
        <v>85</v>
      </c>
      <c r="L258" s="1" t="s">
        <v>29</v>
      </c>
      <c r="M258" s="1" t="s">
        <v>44</v>
      </c>
      <c r="N258" s="1">
        <v>27</v>
      </c>
      <c r="O258" s="1">
        <v>12</v>
      </c>
      <c r="P258" s="1" t="s">
        <v>991</v>
      </c>
      <c r="Q258" s="2" t="s">
        <v>992</v>
      </c>
      <c r="R258" s="2" t="s">
        <v>993</v>
      </c>
      <c r="T258" s="2" t="s">
        <v>994</v>
      </c>
      <c r="U258" s="1" t="s">
        <v>995</v>
      </c>
    </row>
    <row r="259" spans="1:21" ht="14.25" customHeight="1" x14ac:dyDescent="0.35">
      <c r="A259" s="1" t="s">
        <v>986</v>
      </c>
      <c r="B259" s="1" t="s">
        <v>987</v>
      </c>
      <c r="C259" s="1" t="s">
        <v>793</v>
      </c>
      <c r="D259" s="1">
        <v>2022</v>
      </c>
      <c r="E259" s="1" t="s">
        <v>996</v>
      </c>
      <c r="F259" s="1" t="s">
        <v>997</v>
      </c>
      <c r="G259" s="1" t="s">
        <v>997</v>
      </c>
      <c r="H259" s="1">
        <v>20231</v>
      </c>
      <c r="I259" s="1" t="s">
        <v>998</v>
      </c>
      <c r="J259" s="1" t="s">
        <v>27</v>
      </c>
      <c r="K259" s="1" t="s">
        <v>28</v>
      </c>
      <c r="L259" s="1" t="s">
        <v>29</v>
      </c>
      <c r="M259" s="1" t="s">
        <v>44</v>
      </c>
      <c r="N259" s="1">
        <v>16</v>
      </c>
      <c r="O259" s="1">
        <v>15</v>
      </c>
      <c r="Q259" s="2" t="s">
        <v>999</v>
      </c>
      <c r="R259" s="2" t="s">
        <v>1000</v>
      </c>
      <c r="S259" s="2" t="s">
        <v>1001</v>
      </c>
      <c r="U259" s="1" t="s">
        <v>1002</v>
      </c>
    </row>
    <row r="260" spans="1:21" ht="14.25" customHeight="1" x14ac:dyDescent="0.35">
      <c r="A260" s="1" t="s">
        <v>1003</v>
      </c>
      <c r="B260" s="1" t="s">
        <v>1004</v>
      </c>
      <c r="C260" s="1" t="s">
        <v>793</v>
      </c>
      <c r="D260" s="1">
        <v>2022</v>
      </c>
      <c r="E260" s="1" t="s">
        <v>1005</v>
      </c>
      <c r="F260" s="1" t="s">
        <v>1006</v>
      </c>
      <c r="G260" s="1" t="s">
        <v>82</v>
      </c>
      <c r="H260" s="1">
        <v>20221</v>
      </c>
      <c r="I260" s="1" t="s">
        <v>1007</v>
      </c>
      <c r="J260" s="1" t="s">
        <v>27</v>
      </c>
      <c r="K260" s="1" t="s">
        <v>28</v>
      </c>
      <c r="L260" s="1" t="s">
        <v>29</v>
      </c>
      <c r="M260" s="1" t="s">
        <v>30</v>
      </c>
      <c r="N260" s="1">
        <v>4</v>
      </c>
      <c r="O260" s="1">
        <v>9</v>
      </c>
      <c r="Q260" s="2" t="s">
        <v>1008</v>
      </c>
      <c r="R260" s="2" t="s">
        <v>1009</v>
      </c>
      <c r="S260" s="2" t="s">
        <v>1010</v>
      </c>
      <c r="U260" s="1" t="s">
        <v>1011</v>
      </c>
    </row>
    <row r="261" spans="1:21" ht="14.25" customHeight="1" x14ac:dyDescent="0.35">
      <c r="A261" s="1" t="s">
        <v>1012</v>
      </c>
      <c r="B261" s="1" t="s">
        <v>1013</v>
      </c>
      <c r="C261" s="1" t="s">
        <v>1014</v>
      </c>
      <c r="D261" s="1">
        <v>2022</v>
      </c>
      <c r="E261" s="1" t="s">
        <v>1015</v>
      </c>
      <c r="F261" s="1" t="s">
        <v>272</v>
      </c>
      <c r="G261" s="1" t="s">
        <v>98</v>
      </c>
      <c r="H261" s="1">
        <v>20231</v>
      </c>
      <c r="I261" s="1" t="s">
        <v>1016</v>
      </c>
      <c r="J261" s="1" t="s">
        <v>27</v>
      </c>
      <c r="K261" s="1" t="s">
        <v>28</v>
      </c>
      <c r="L261" s="1" t="s">
        <v>86</v>
      </c>
      <c r="M261" s="1" t="s">
        <v>237</v>
      </c>
      <c r="N261" s="1">
        <v>210</v>
      </c>
      <c r="O261" s="1">
        <v>5</v>
      </c>
      <c r="R261" s="2" t="s">
        <v>1017</v>
      </c>
      <c r="S261" s="2" t="s">
        <v>1018</v>
      </c>
      <c r="U261" s="1" t="s">
        <v>1019</v>
      </c>
    </row>
    <row r="262" spans="1:21" ht="14.25" customHeight="1" x14ac:dyDescent="0.35">
      <c r="A262" s="1" t="s">
        <v>1012</v>
      </c>
      <c r="B262" s="1" t="s">
        <v>1013</v>
      </c>
      <c r="C262" s="1" t="s">
        <v>1014</v>
      </c>
      <c r="D262" s="1">
        <v>2022</v>
      </c>
      <c r="E262" s="1" t="s">
        <v>1020</v>
      </c>
      <c r="F262" s="1" t="s">
        <v>1021</v>
      </c>
      <c r="G262" s="1" t="s">
        <v>1022</v>
      </c>
      <c r="H262" s="1">
        <v>20231</v>
      </c>
      <c r="I262" s="1" t="s">
        <v>1023</v>
      </c>
      <c r="J262" s="1" t="s">
        <v>27</v>
      </c>
      <c r="K262" s="1" t="s">
        <v>350</v>
      </c>
      <c r="L262" s="1" t="s">
        <v>86</v>
      </c>
      <c r="M262" s="1" t="s">
        <v>237</v>
      </c>
      <c r="N262" s="1">
        <v>5</v>
      </c>
      <c r="O262" s="1">
        <v>4</v>
      </c>
      <c r="R262" s="2" t="s">
        <v>1024</v>
      </c>
      <c r="S262" s="2" t="s">
        <v>1025</v>
      </c>
      <c r="U262" s="1" t="s">
        <v>1026</v>
      </c>
    </row>
    <row r="263" spans="1:21" ht="14.25" customHeight="1" x14ac:dyDescent="0.35">
      <c r="A263" s="1" t="s">
        <v>1027</v>
      </c>
      <c r="B263" s="1" t="s">
        <v>1028</v>
      </c>
      <c r="C263" s="1" t="s">
        <v>1014</v>
      </c>
      <c r="D263" s="1">
        <v>2022</v>
      </c>
      <c r="E263" s="1" t="s">
        <v>884</v>
      </c>
      <c r="F263" s="1" t="s">
        <v>66</v>
      </c>
      <c r="G263" s="1" t="s">
        <v>885</v>
      </c>
      <c r="H263" s="1">
        <v>20222</v>
      </c>
      <c r="J263" s="1" t="s">
        <v>27</v>
      </c>
      <c r="K263" s="1" t="s">
        <v>886</v>
      </c>
      <c r="L263" s="1" t="s">
        <v>887</v>
      </c>
      <c r="M263" s="1" t="s">
        <v>44</v>
      </c>
      <c r="N263" s="1">
        <v>250</v>
      </c>
      <c r="O263" s="1">
        <v>40</v>
      </c>
      <c r="Q263" s="2" t="s">
        <v>888</v>
      </c>
      <c r="U263" s="1" t="s">
        <v>490</v>
      </c>
    </row>
    <row r="264" spans="1:21" ht="14.25" customHeight="1" x14ac:dyDescent="0.35">
      <c r="A264" s="1" t="s">
        <v>1027</v>
      </c>
      <c r="B264" s="1" t="s">
        <v>1028</v>
      </c>
      <c r="C264" s="1" t="s">
        <v>1014</v>
      </c>
      <c r="D264" s="1">
        <v>2022</v>
      </c>
      <c r="E264" s="1" t="s">
        <v>1029</v>
      </c>
      <c r="F264" s="1" t="s">
        <v>272</v>
      </c>
      <c r="G264" s="1" t="s">
        <v>272</v>
      </c>
      <c r="H264" s="1">
        <v>20231</v>
      </c>
      <c r="I264" s="1" t="s">
        <v>1030</v>
      </c>
      <c r="J264" s="1" t="s">
        <v>27</v>
      </c>
      <c r="K264" s="1" t="s">
        <v>28</v>
      </c>
      <c r="L264" s="1" t="s">
        <v>86</v>
      </c>
      <c r="M264" s="1" t="s">
        <v>237</v>
      </c>
      <c r="N264" s="1">
        <v>210</v>
      </c>
      <c r="O264" s="1">
        <v>10</v>
      </c>
      <c r="Q264" s="2" t="s">
        <v>1031</v>
      </c>
      <c r="U264" s="1" t="s">
        <v>1032</v>
      </c>
    </row>
    <row r="265" spans="1:21" ht="14.25" customHeight="1" x14ac:dyDescent="0.35">
      <c r="A265" s="1" t="s">
        <v>1027</v>
      </c>
      <c r="B265" s="1" t="s">
        <v>1028</v>
      </c>
      <c r="C265" s="1" t="s">
        <v>1014</v>
      </c>
      <c r="D265" s="1">
        <v>2022</v>
      </c>
      <c r="E265" s="1" t="s">
        <v>1033</v>
      </c>
      <c r="F265" s="1" t="s">
        <v>1021</v>
      </c>
      <c r="G265" s="1" t="s">
        <v>1022</v>
      </c>
      <c r="H265" s="1">
        <v>20231</v>
      </c>
      <c r="I265" s="1" t="s">
        <v>1034</v>
      </c>
      <c r="J265" s="1" t="s">
        <v>27</v>
      </c>
      <c r="K265" s="1" t="s">
        <v>350</v>
      </c>
      <c r="L265" s="1" t="s">
        <v>86</v>
      </c>
      <c r="M265" s="1" t="s">
        <v>237</v>
      </c>
      <c r="N265" s="1">
        <v>30</v>
      </c>
      <c r="O265" s="1">
        <v>4</v>
      </c>
      <c r="R265" s="2" t="s">
        <v>1035</v>
      </c>
      <c r="S265" s="2" t="s">
        <v>1036</v>
      </c>
      <c r="U265" s="1" t="s">
        <v>1037</v>
      </c>
    </row>
    <row r="266" spans="1:21" ht="14.25" customHeight="1" x14ac:dyDescent="0.35">
      <c r="A266" s="1" t="s">
        <v>1038</v>
      </c>
      <c r="B266" s="1" t="s">
        <v>1039</v>
      </c>
      <c r="C266" s="1" t="s">
        <v>1014</v>
      </c>
      <c r="D266" s="1">
        <v>2022</v>
      </c>
      <c r="E266" s="1" t="s">
        <v>1040</v>
      </c>
      <c r="F266" s="1" t="s">
        <v>272</v>
      </c>
      <c r="G266" s="1" t="s">
        <v>98</v>
      </c>
      <c r="H266" s="1">
        <v>20231</v>
      </c>
      <c r="I266" s="1" t="s">
        <v>1041</v>
      </c>
      <c r="J266" s="1" t="s">
        <v>27</v>
      </c>
      <c r="K266" s="1" t="s">
        <v>28</v>
      </c>
      <c r="L266" s="1" t="s">
        <v>86</v>
      </c>
      <c r="M266" s="1" t="s">
        <v>237</v>
      </c>
      <c r="N266" s="1">
        <v>210</v>
      </c>
      <c r="O266" s="1">
        <v>10</v>
      </c>
      <c r="P266" s="1" t="s">
        <v>127</v>
      </c>
      <c r="R266" s="2" t="s">
        <v>1042</v>
      </c>
      <c r="S266" s="2" t="s">
        <v>1043</v>
      </c>
      <c r="U266" s="1" t="s">
        <v>1026</v>
      </c>
    </row>
    <row r="267" spans="1:21" ht="14.25" customHeight="1" x14ac:dyDescent="0.35">
      <c r="A267" s="1" t="s">
        <v>1044</v>
      </c>
      <c r="B267" s="1" t="s">
        <v>1045</v>
      </c>
      <c r="C267" s="1" t="s">
        <v>1014</v>
      </c>
      <c r="D267" s="1">
        <v>2022</v>
      </c>
      <c r="E267" s="1" t="s">
        <v>1046</v>
      </c>
      <c r="F267" s="1" t="s">
        <v>1021</v>
      </c>
      <c r="G267" s="1" t="s">
        <v>1047</v>
      </c>
      <c r="H267" s="1">
        <v>20231</v>
      </c>
      <c r="I267" s="1" t="s">
        <v>1048</v>
      </c>
      <c r="J267" s="1" t="s">
        <v>27</v>
      </c>
      <c r="K267" s="1" t="s">
        <v>350</v>
      </c>
      <c r="L267" s="1" t="s">
        <v>86</v>
      </c>
      <c r="M267" s="1" t="s">
        <v>44</v>
      </c>
      <c r="N267" s="1">
        <v>5</v>
      </c>
      <c r="O267" s="1">
        <v>4</v>
      </c>
      <c r="Q267" s="2" t="s">
        <v>1049</v>
      </c>
      <c r="U267" s="1" t="s">
        <v>1050</v>
      </c>
    </row>
    <row r="268" spans="1:21" ht="14.25" customHeight="1" x14ac:dyDescent="0.35">
      <c r="A268" s="1" t="s">
        <v>1051</v>
      </c>
      <c r="B268" s="1" t="s">
        <v>1052</v>
      </c>
      <c r="C268" s="1" t="s">
        <v>1014</v>
      </c>
      <c r="D268" s="1">
        <v>2022</v>
      </c>
      <c r="E268" s="1" t="s">
        <v>1053</v>
      </c>
      <c r="F268" s="1" t="s">
        <v>1054</v>
      </c>
      <c r="G268" s="1" t="s">
        <v>1054</v>
      </c>
      <c r="H268" s="1">
        <v>20222</v>
      </c>
      <c r="J268" s="1" t="s">
        <v>27</v>
      </c>
      <c r="K268" s="1" t="s">
        <v>830</v>
      </c>
      <c r="L268" s="1" t="s">
        <v>86</v>
      </c>
      <c r="M268" s="1" t="s">
        <v>44</v>
      </c>
      <c r="N268" s="1">
        <v>145</v>
      </c>
      <c r="O268" s="1">
        <v>36</v>
      </c>
      <c r="Q268" s="2" t="s">
        <v>1055</v>
      </c>
      <c r="R268" s="2" t="s">
        <v>1056</v>
      </c>
      <c r="S268" s="2" t="s">
        <v>1057</v>
      </c>
      <c r="U268" s="1" t="s">
        <v>1058</v>
      </c>
    </row>
    <row r="269" spans="1:21" ht="14.25" customHeight="1" x14ac:dyDescent="0.35">
      <c r="A269" s="1" t="s">
        <v>1051</v>
      </c>
      <c r="B269" s="1" t="s">
        <v>1052</v>
      </c>
      <c r="C269" s="1" t="s">
        <v>1014</v>
      </c>
      <c r="D269" s="1">
        <v>2022</v>
      </c>
      <c r="E269" s="1" t="s">
        <v>1059</v>
      </c>
      <c r="F269" s="1" t="s">
        <v>445</v>
      </c>
      <c r="G269" s="1" t="s">
        <v>445</v>
      </c>
      <c r="H269" s="1">
        <v>20222</v>
      </c>
      <c r="J269" s="1" t="s">
        <v>27</v>
      </c>
      <c r="K269" s="1" t="s">
        <v>28</v>
      </c>
      <c r="L269" s="1" t="s">
        <v>56</v>
      </c>
      <c r="M269" s="1" t="s">
        <v>44</v>
      </c>
      <c r="N269" s="1">
        <v>100</v>
      </c>
      <c r="O269" s="1">
        <v>40</v>
      </c>
      <c r="R269" s="2" t="s">
        <v>1060</v>
      </c>
      <c r="S269" s="2" t="s">
        <v>1061</v>
      </c>
      <c r="U269" s="1" t="s">
        <v>1062</v>
      </c>
    </row>
    <row r="270" spans="1:21" ht="14.25" customHeight="1" x14ac:dyDescent="0.35">
      <c r="A270" s="1" t="s">
        <v>1051</v>
      </c>
      <c r="B270" s="1" t="s">
        <v>1052</v>
      </c>
      <c r="C270" s="1" t="s">
        <v>1014</v>
      </c>
      <c r="D270" s="1">
        <v>2022</v>
      </c>
      <c r="E270" s="1" t="s">
        <v>1029</v>
      </c>
      <c r="F270" s="1" t="s">
        <v>272</v>
      </c>
      <c r="G270" s="1" t="s">
        <v>98</v>
      </c>
      <c r="H270" s="1">
        <v>20231</v>
      </c>
      <c r="J270" s="1" t="s">
        <v>27</v>
      </c>
      <c r="K270" s="1" t="s">
        <v>28</v>
      </c>
      <c r="L270" s="1" t="s">
        <v>86</v>
      </c>
      <c r="M270" s="1" t="s">
        <v>44</v>
      </c>
      <c r="N270" s="1">
        <v>210</v>
      </c>
      <c r="O270" s="1">
        <v>10</v>
      </c>
      <c r="R270" s="2" t="s">
        <v>1063</v>
      </c>
      <c r="S270" s="2" t="s">
        <v>1064</v>
      </c>
      <c r="U270" s="1" t="s">
        <v>275</v>
      </c>
    </row>
    <row r="271" spans="1:21" ht="14.25" customHeight="1" x14ac:dyDescent="0.35">
      <c r="A271" s="1" t="s">
        <v>1051</v>
      </c>
      <c r="B271" s="1" t="s">
        <v>1052</v>
      </c>
      <c r="C271" s="1" t="s">
        <v>1014</v>
      </c>
      <c r="D271" s="1">
        <v>2022</v>
      </c>
      <c r="E271" s="1" t="s">
        <v>1029</v>
      </c>
      <c r="F271" s="1" t="s">
        <v>272</v>
      </c>
      <c r="G271" s="1" t="s">
        <v>98</v>
      </c>
      <c r="H271" s="1">
        <v>20231</v>
      </c>
      <c r="J271" s="1" t="s">
        <v>27</v>
      </c>
      <c r="K271" s="1" t="s">
        <v>28</v>
      </c>
      <c r="L271" s="1" t="s">
        <v>86</v>
      </c>
      <c r="M271" s="1" t="s">
        <v>44</v>
      </c>
      <c r="N271" s="1">
        <v>210</v>
      </c>
      <c r="O271" s="1">
        <v>10</v>
      </c>
      <c r="R271" s="2" t="s">
        <v>1065</v>
      </c>
      <c r="S271" s="2" t="s">
        <v>1066</v>
      </c>
      <c r="U271" s="1" t="s">
        <v>275</v>
      </c>
    </row>
    <row r="272" spans="1:21" ht="14.25" customHeight="1" x14ac:dyDescent="0.35">
      <c r="A272" s="1" t="s">
        <v>1051</v>
      </c>
      <c r="B272" s="1" t="s">
        <v>1052</v>
      </c>
      <c r="C272" s="1" t="s">
        <v>1014</v>
      </c>
      <c r="D272" s="1">
        <v>2022</v>
      </c>
      <c r="E272" s="1" t="s">
        <v>1067</v>
      </c>
      <c r="F272" s="1" t="s">
        <v>1021</v>
      </c>
      <c r="G272" s="1" t="s">
        <v>1022</v>
      </c>
      <c r="H272" s="1">
        <v>20231</v>
      </c>
      <c r="I272" s="1" t="s">
        <v>1068</v>
      </c>
      <c r="J272" s="1" t="s">
        <v>27</v>
      </c>
      <c r="K272" s="1" t="s">
        <v>350</v>
      </c>
      <c r="L272" s="1" t="s">
        <v>86</v>
      </c>
      <c r="M272" s="1" t="s">
        <v>44</v>
      </c>
      <c r="N272" s="1">
        <v>213</v>
      </c>
      <c r="O272" s="1">
        <v>8</v>
      </c>
      <c r="R272" s="2" t="s">
        <v>1069</v>
      </c>
      <c r="S272" s="2" t="s">
        <v>1070</v>
      </c>
      <c r="U272" s="1" t="s">
        <v>1071</v>
      </c>
    </row>
    <row r="273" spans="1:21" ht="14.25" customHeight="1" x14ac:dyDescent="0.35">
      <c r="A273" s="1" t="s">
        <v>1051</v>
      </c>
      <c r="B273" s="1" t="s">
        <v>1052</v>
      </c>
      <c r="C273" s="1" t="s">
        <v>1014</v>
      </c>
      <c r="D273" s="1">
        <v>2022</v>
      </c>
      <c r="E273" s="1" t="s">
        <v>1072</v>
      </c>
      <c r="F273" s="1" t="s">
        <v>211</v>
      </c>
      <c r="G273" s="1" t="s">
        <v>1073</v>
      </c>
      <c r="H273" s="1">
        <v>20232</v>
      </c>
      <c r="J273" s="1" t="s">
        <v>27</v>
      </c>
      <c r="K273" s="1" t="s">
        <v>835</v>
      </c>
      <c r="L273" s="1" t="s">
        <v>86</v>
      </c>
      <c r="M273" s="1" t="s">
        <v>44</v>
      </c>
      <c r="N273" s="1">
        <v>3</v>
      </c>
      <c r="O273" s="1">
        <v>16</v>
      </c>
      <c r="R273" s="2" t="s">
        <v>1074</v>
      </c>
      <c r="S273" s="2" t="s">
        <v>1075</v>
      </c>
      <c r="U273" s="1" t="s">
        <v>1076</v>
      </c>
    </row>
    <row r="274" spans="1:21" ht="14.25" customHeight="1" x14ac:dyDescent="0.35">
      <c r="A274" s="1" t="s">
        <v>1077</v>
      </c>
      <c r="B274" s="1" t="s">
        <v>1078</v>
      </c>
      <c r="C274" s="1" t="s">
        <v>1014</v>
      </c>
      <c r="D274" s="1">
        <v>2022</v>
      </c>
      <c r="E274" s="1" t="s">
        <v>1079</v>
      </c>
      <c r="F274" s="1" t="s">
        <v>1080</v>
      </c>
      <c r="G274" s="1" t="s">
        <v>1081</v>
      </c>
      <c r="H274" s="1">
        <v>20221</v>
      </c>
      <c r="I274" s="1" t="s">
        <v>1082</v>
      </c>
      <c r="J274" s="1" t="s">
        <v>27</v>
      </c>
      <c r="K274" s="1" t="s">
        <v>28</v>
      </c>
      <c r="L274" s="1" t="s">
        <v>56</v>
      </c>
      <c r="M274" s="1" t="s">
        <v>30</v>
      </c>
      <c r="N274" s="1">
        <v>100</v>
      </c>
      <c r="O274" s="1">
        <v>10</v>
      </c>
      <c r="R274" s="2" t="s">
        <v>1083</v>
      </c>
      <c r="S274" s="2" t="s">
        <v>1084</v>
      </c>
      <c r="U274" s="1" t="s">
        <v>1085</v>
      </c>
    </row>
    <row r="275" spans="1:21" ht="14.25" customHeight="1" x14ac:dyDescent="0.35">
      <c r="A275" s="1" t="s">
        <v>1077</v>
      </c>
      <c r="B275" s="1" t="s">
        <v>1078</v>
      </c>
      <c r="C275" s="1" t="s">
        <v>1014</v>
      </c>
      <c r="D275" s="1">
        <v>2022</v>
      </c>
      <c r="E275" s="1" t="s">
        <v>884</v>
      </c>
      <c r="F275" s="1" t="s">
        <v>66</v>
      </c>
      <c r="G275" s="1" t="s">
        <v>885</v>
      </c>
      <c r="H275" s="1">
        <v>20222</v>
      </c>
      <c r="J275" s="1" t="s">
        <v>27</v>
      </c>
      <c r="K275" s="1" t="s">
        <v>886</v>
      </c>
      <c r="L275" s="1" t="s">
        <v>887</v>
      </c>
      <c r="M275" s="1" t="s">
        <v>44</v>
      </c>
      <c r="N275" s="1">
        <v>250</v>
      </c>
      <c r="O275" s="1">
        <v>40</v>
      </c>
      <c r="Q275" s="2" t="s">
        <v>888</v>
      </c>
      <c r="U275" s="1" t="s">
        <v>490</v>
      </c>
    </row>
    <row r="276" spans="1:21" ht="14.25" customHeight="1" x14ac:dyDescent="0.35">
      <c r="A276" s="1" t="s">
        <v>1077</v>
      </c>
      <c r="B276" s="1" t="s">
        <v>1078</v>
      </c>
      <c r="C276" s="1" t="s">
        <v>1014</v>
      </c>
      <c r="D276" s="1">
        <v>2022</v>
      </c>
      <c r="E276" s="1" t="s">
        <v>1086</v>
      </c>
      <c r="F276" s="1" t="s">
        <v>1087</v>
      </c>
      <c r="G276" s="1" t="s">
        <v>1088</v>
      </c>
      <c r="H276" s="1">
        <v>20222</v>
      </c>
      <c r="I276" s="1" t="s">
        <v>1086</v>
      </c>
      <c r="J276" s="1" t="s">
        <v>27</v>
      </c>
      <c r="K276" s="1" t="s">
        <v>55</v>
      </c>
      <c r="L276" s="1" t="s">
        <v>56</v>
      </c>
      <c r="M276" s="1" t="s">
        <v>44</v>
      </c>
      <c r="N276" s="1">
        <v>50</v>
      </c>
      <c r="O276" s="1">
        <v>20</v>
      </c>
      <c r="Q276" s="2" t="s">
        <v>1089</v>
      </c>
      <c r="R276" s="2" t="s">
        <v>1090</v>
      </c>
      <c r="U276" s="1" t="s">
        <v>1091</v>
      </c>
    </row>
    <row r="277" spans="1:21" ht="14.25" customHeight="1" x14ac:dyDescent="0.35">
      <c r="A277" s="1" t="s">
        <v>1077</v>
      </c>
      <c r="B277" s="1" t="s">
        <v>1078</v>
      </c>
      <c r="C277" s="1" t="s">
        <v>1014</v>
      </c>
      <c r="D277" s="1">
        <v>2022</v>
      </c>
      <c r="E277" s="1" t="s">
        <v>1092</v>
      </c>
      <c r="F277" s="1" t="s">
        <v>1093</v>
      </c>
      <c r="G277" s="1" t="s">
        <v>1094</v>
      </c>
      <c r="H277" s="1">
        <v>20231</v>
      </c>
      <c r="I277" s="1" t="s">
        <v>1092</v>
      </c>
      <c r="J277" s="1" t="s">
        <v>27</v>
      </c>
      <c r="K277" s="1" t="s">
        <v>55</v>
      </c>
      <c r="L277" s="1" t="s">
        <v>56</v>
      </c>
      <c r="M277" s="1" t="s">
        <v>44</v>
      </c>
      <c r="N277" s="1">
        <v>100</v>
      </c>
      <c r="O277" s="1">
        <v>20</v>
      </c>
      <c r="Q277" s="2" t="s">
        <v>1095</v>
      </c>
      <c r="R277" s="2" t="s">
        <v>1096</v>
      </c>
      <c r="U277" s="1" t="s">
        <v>1097</v>
      </c>
    </row>
    <row r="278" spans="1:21" ht="14.25" customHeight="1" x14ac:dyDescent="0.35">
      <c r="A278" s="1" t="s">
        <v>1077</v>
      </c>
      <c r="B278" s="1" t="s">
        <v>1078</v>
      </c>
      <c r="C278" s="1" t="s">
        <v>1014</v>
      </c>
      <c r="D278" s="1">
        <v>2022</v>
      </c>
      <c r="E278" s="1" t="s">
        <v>1098</v>
      </c>
      <c r="F278" s="1" t="s">
        <v>1093</v>
      </c>
      <c r="G278" s="1" t="s">
        <v>1099</v>
      </c>
      <c r="H278" s="1">
        <v>20231</v>
      </c>
      <c r="I278" s="1" t="s">
        <v>1100</v>
      </c>
      <c r="J278" s="1" t="s">
        <v>27</v>
      </c>
      <c r="K278" s="1" t="s">
        <v>835</v>
      </c>
      <c r="L278" s="1" t="s">
        <v>86</v>
      </c>
      <c r="M278" s="1" t="s">
        <v>44</v>
      </c>
      <c r="N278" s="1">
        <v>50</v>
      </c>
      <c r="O278" s="1">
        <v>24</v>
      </c>
      <c r="P278" s="2" t="s">
        <v>1101</v>
      </c>
      <c r="R278" s="2" t="s">
        <v>1102</v>
      </c>
      <c r="S278" s="2" t="s">
        <v>1103</v>
      </c>
      <c r="U278" s="1" t="s">
        <v>1104</v>
      </c>
    </row>
    <row r="279" spans="1:21" ht="14.25" customHeight="1" x14ac:dyDescent="0.35">
      <c r="A279" s="1" t="s">
        <v>1077</v>
      </c>
      <c r="B279" s="1" t="s">
        <v>1078</v>
      </c>
      <c r="C279" s="1" t="s">
        <v>1014</v>
      </c>
      <c r="D279" s="1">
        <v>2022</v>
      </c>
      <c r="E279" s="1" t="s">
        <v>1105</v>
      </c>
      <c r="F279" s="1" t="s">
        <v>1106</v>
      </c>
      <c r="G279" s="1" t="s">
        <v>1106</v>
      </c>
      <c r="H279" s="1">
        <v>20232</v>
      </c>
      <c r="I279" s="1" t="s">
        <v>1107</v>
      </c>
      <c r="J279" s="1" t="s">
        <v>27</v>
      </c>
      <c r="K279" s="1" t="s">
        <v>835</v>
      </c>
      <c r="L279" s="1" t="s">
        <v>86</v>
      </c>
      <c r="M279" s="1" t="s">
        <v>44</v>
      </c>
      <c r="N279" s="1">
        <v>5</v>
      </c>
      <c r="O279" s="1">
        <v>40</v>
      </c>
      <c r="P279" s="2" t="s">
        <v>1108</v>
      </c>
      <c r="R279" s="2" t="s">
        <v>1109</v>
      </c>
      <c r="S279" s="2" t="s">
        <v>1110</v>
      </c>
      <c r="U279" s="1" t="s">
        <v>101</v>
      </c>
    </row>
    <row r="280" spans="1:21" ht="14.25" customHeight="1" x14ac:dyDescent="0.35">
      <c r="A280" s="1" t="s">
        <v>1077</v>
      </c>
      <c r="B280" s="1" t="s">
        <v>1078</v>
      </c>
      <c r="C280" s="1" t="s">
        <v>1014</v>
      </c>
      <c r="D280" s="1">
        <v>2022</v>
      </c>
      <c r="E280" s="1" t="s">
        <v>1111</v>
      </c>
      <c r="F280" s="1" t="s">
        <v>1112</v>
      </c>
      <c r="G280" s="1" t="s">
        <v>1112</v>
      </c>
      <c r="H280" s="1">
        <v>20232</v>
      </c>
      <c r="I280" s="1" t="s">
        <v>1113</v>
      </c>
      <c r="J280" s="1" t="s">
        <v>27</v>
      </c>
      <c r="K280" s="1" t="s">
        <v>830</v>
      </c>
      <c r="L280" s="1" t="s">
        <v>86</v>
      </c>
      <c r="M280" s="1" t="s">
        <v>44</v>
      </c>
      <c r="N280" s="1">
        <v>10</v>
      </c>
      <c r="O280" s="1">
        <v>24</v>
      </c>
      <c r="P280" s="2" t="s">
        <v>1114</v>
      </c>
      <c r="R280" s="2" t="s">
        <v>1115</v>
      </c>
      <c r="S280" s="2" t="s">
        <v>1116</v>
      </c>
      <c r="U280" s="1" t="s">
        <v>1117</v>
      </c>
    </row>
    <row r="281" spans="1:21" ht="14.25" customHeight="1" x14ac:dyDescent="0.35">
      <c r="A281" s="1" t="s">
        <v>1077</v>
      </c>
      <c r="B281" s="1" t="s">
        <v>1078</v>
      </c>
      <c r="C281" s="1" t="s">
        <v>1014</v>
      </c>
      <c r="D281" s="1">
        <v>2022</v>
      </c>
      <c r="E281" s="1" t="s">
        <v>1111</v>
      </c>
      <c r="F281" s="1" t="s">
        <v>1118</v>
      </c>
      <c r="G281" s="1" t="s">
        <v>1118</v>
      </c>
      <c r="H281" s="1">
        <v>20232</v>
      </c>
      <c r="I281" s="1" t="s">
        <v>1119</v>
      </c>
      <c r="J281" s="1" t="s">
        <v>27</v>
      </c>
      <c r="K281" s="1" t="s">
        <v>830</v>
      </c>
      <c r="L281" s="1" t="s">
        <v>86</v>
      </c>
      <c r="M281" s="1" t="s">
        <v>44</v>
      </c>
      <c r="N281" s="1">
        <v>1</v>
      </c>
      <c r="O281" s="1">
        <v>24</v>
      </c>
      <c r="P281" s="2" t="s">
        <v>1120</v>
      </c>
      <c r="Q281" s="2" t="s">
        <v>1121</v>
      </c>
      <c r="R281" s="2" t="s">
        <v>1122</v>
      </c>
      <c r="S281" s="2" t="s">
        <v>1123</v>
      </c>
      <c r="U281" s="1" t="s">
        <v>1124</v>
      </c>
    </row>
    <row r="282" spans="1:21" ht="14.25" customHeight="1" x14ac:dyDescent="0.35">
      <c r="A282" s="1" t="s">
        <v>1077</v>
      </c>
      <c r="B282" s="1" t="s">
        <v>1078</v>
      </c>
      <c r="C282" s="1" t="s">
        <v>1014</v>
      </c>
      <c r="D282" s="1">
        <v>2022</v>
      </c>
      <c r="E282" s="1" t="s">
        <v>1125</v>
      </c>
      <c r="F282" s="1" t="s">
        <v>1126</v>
      </c>
      <c r="G282" s="1" t="s">
        <v>1126</v>
      </c>
      <c r="H282" s="1">
        <v>20232</v>
      </c>
      <c r="I282" s="1" t="s">
        <v>1127</v>
      </c>
      <c r="J282" s="1" t="s">
        <v>27</v>
      </c>
      <c r="K282" s="1" t="s">
        <v>830</v>
      </c>
      <c r="L282" s="1" t="s">
        <v>86</v>
      </c>
      <c r="M282" s="1" t="s">
        <v>44</v>
      </c>
      <c r="N282" s="1">
        <v>1</v>
      </c>
      <c r="O282" s="1">
        <v>36</v>
      </c>
      <c r="P282" s="2" t="s">
        <v>1128</v>
      </c>
      <c r="R282" s="2" t="s">
        <v>1129</v>
      </c>
      <c r="S282" s="2" t="s">
        <v>1130</v>
      </c>
      <c r="U282" s="1" t="s">
        <v>1131</v>
      </c>
    </row>
    <row r="283" spans="1:21" ht="14.25" customHeight="1" x14ac:dyDescent="0.35">
      <c r="A283" s="1" t="s">
        <v>1077</v>
      </c>
      <c r="B283" s="1" t="s">
        <v>1078</v>
      </c>
      <c r="C283" s="1" t="s">
        <v>1014</v>
      </c>
      <c r="D283" s="1">
        <v>2022</v>
      </c>
      <c r="E283" s="1" t="s">
        <v>1132</v>
      </c>
      <c r="F283" s="1" t="s">
        <v>1133</v>
      </c>
      <c r="G283" s="1" t="s">
        <v>1133</v>
      </c>
      <c r="H283" s="1">
        <v>20232</v>
      </c>
      <c r="I283" s="1" t="s">
        <v>1134</v>
      </c>
      <c r="J283" s="1" t="s">
        <v>27</v>
      </c>
      <c r="K283" s="1" t="s">
        <v>350</v>
      </c>
      <c r="L283" s="1" t="s">
        <v>86</v>
      </c>
      <c r="M283" s="1" t="s">
        <v>44</v>
      </c>
      <c r="N283" s="1">
        <v>5</v>
      </c>
      <c r="O283" s="1">
        <v>8</v>
      </c>
      <c r="R283" s="2" t="s">
        <v>1135</v>
      </c>
      <c r="S283" s="2" t="s">
        <v>1136</v>
      </c>
      <c r="U283" s="1" t="s">
        <v>1137</v>
      </c>
    </row>
    <row r="284" spans="1:21" ht="14.25" customHeight="1" x14ac:dyDescent="0.35">
      <c r="A284" s="1" t="s">
        <v>1077</v>
      </c>
      <c r="B284" s="1" t="s">
        <v>1078</v>
      </c>
      <c r="C284" s="1" t="s">
        <v>1014</v>
      </c>
      <c r="D284" s="1">
        <v>2022</v>
      </c>
      <c r="E284" s="1" t="s">
        <v>1138</v>
      </c>
      <c r="F284" s="1" t="s">
        <v>1133</v>
      </c>
      <c r="G284" s="1" t="s">
        <v>1133</v>
      </c>
      <c r="H284" s="1">
        <v>20232</v>
      </c>
      <c r="I284" s="1" t="s">
        <v>1139</v>
      </c>
      <c r="J284" s="1" t="s">
        <v>27</v>
      </c>
      <c r="K284" s="1" t="s">
        <v>350</v>
      </c>
      <c r="L284" s="1" t="s">
        <v>86</v>
      </c>
      <c r="M284" s="1" t="s">
        <v>44</v>
      </c>
      <c r="N284" s="1">
        <v>5</v>
      </c>
      <c r="O284" s="1">
        <v>4</v>
      </c>
      <c r="R284" s="2" t="s">
        <v>1140</v>
      </c>
      <c r="S284" s="2" t="s">
        <v>1141</v>
      </c>
      <c r="U284" s="1" t="s">
        <v>1137</v>
      </c>
    </row>
    <row r="285" spans="1:21" ht="14.25" customHeight="1" x14ac:dyDescent="0.35">
      <c r="A285" s="1" t="s">
        <v>1077</v>
      </c>
      <c r="B285" s="1" t="s">
        <v>1078</v>
      </c>
      <c r="C285" s="1" t="s">
        <v>1014</v>
      </c>
      <c r="D285" s="1">
        <v>2022</v>
      </c>
      <c r="E285" s="1" t="s">
        <v>1142</v>
      </c>
      <c r="F285" s="1" t="s">
        <v>1143</v>
      </c>
      <c r="G285" s="1" t="s">
        <v>1144</v>
      </c>
      <c r="H285" s="1">
        <v>20232</v>
      </c>
      <c r="I285" s="1" t="s">
        <v>1142</v>
      </c>
      <c r="J285" s="1" t="s">
        <v>27</v>
      </c>
      <c r="K285" s="1" t="s">
        <v>55</v>
      </c>
      <c r="L285" s="1" t="s">
        <v>56</v>
      </c>
      <c r="M285" s="1" t="s">
        <v>44</v>
      </c>
      <c r="N285" s="1">
        <v>200</v>
      </c>
      <c r="O285" s="1">
        <v>20</v>
      </c>
      <c r="Q285" s="2" t="s">
        <v>1145</v>
      </c>
      <c r="R285" s="2" t="s">
        <v>1146</v>
      </c>
      <c r="U285" s="1" t="s">
        <v>1147</v>
      </c>
    </row>
    <row r="286" spans="1:21" ht="14.25" customHeight="1" x14ac:dyDescent="0.35">
      <c r="A286" s="1" t="s">
        <v>1148</v>
      </c>
      <c r="B286" s="1" t="s">
        <v>1149</v>
      </c>
      <c r="C286" s="1" t="s">
        <v>1014</v>
      </c>
      <c r="D286" s="1">
        <v>2022</v>
      </c>
      <c r="E286" s="1" t="s">
        <v>1150</v>
      </c>
      <c r="F286" s="1" t="s">
        <v>1021</v>
      </c>
      <c r="G286" s="1" t="s">
        <v>1021</v>
      </c>
      <c r="H286" s="1">
        <v>20231</v>
      </c>
      <c r="I286" s="1" t="s">
        <v>1151</v>
      </c>
      <c r="J286" s="1" t="s">
        <v>27</v>
      </c>
      <c r="K286" s="1" t="s">
        <v>350</v>
      </c>
      <c r="L286" s="1" t="s">
        <v>86</v>
      </c>
      <c r="M286" s="1" t="s">
        <v>44</v>
      </c>
      <c r="N286" s="1">
        <v>100</v>
      </c>
      <c r="O286" s="1">
        <v>4</v>
      </c>
      <c r="R286" s="2" t="s">
        <v>1152</v>
      </c>
      <c r="S286" s="2" t="s">
        <v>1153</v>
      </c>
      <c r="U286" s="1" t="s">
        <v>1154</v>
      </c>
    </row>
    <row r="287" spans="1:21" ht="14.25" customHeight="1" x14ac:dyDescent="0.35">
      <c r="A287" s="1" t="s">
        <v>1155</v>
      </c>
      <c r="B287" s="1" t="s">
        <v>1156</v>
      </c>
      <c r="C287" s="1" t="s">
        <v>1014</v>
      </c>
      <c r="D287" s="1">
        <v>2022</v>
      </c>
      <c r="E287" s="1" t="s">
        <v>1079</v>
      </c>
      <c r="F287" s="1" t="s">
        <v>387</v>
      </c>
      <c r="G287" s="1" t="s">
        <v>1157</v>
      </c>
      <c r="H287" s="1">
        <v>20222</v>
      </c>
      <c r="I287" s="1" t="s">
        <v>1158</v>
      </c>
      <c r="J287" s="1" t="s">
        <v>27</v>
      </c>
      <c r="K287" s="1" t="s">
        <v>28</v>
      </c>
      <c r="L287" s="1" t="s">
        <v>56</v>
      </c>
      <c r="M287" s="1" t="s">
        <v>44</v>
      </c>
      <c r="N287" s="1">
        <v>30</v>
      </c>
      <c r="O287" s="1">
        <v>10</v>
      </c>
      <c r="R287" s="2" t="s">
        <v>1159</v>
      </c>
      <c r="S287" s="2" t="s">
        <v>1160</v>
      </c>
      <c r="U287" s="1" t="s">
        <v>1161</v>
      </c>
    </row>
    <row r="288" spans="1:21" ht="14.25" customHeight="1" x14ac:dyDescent="0.35">
      <c r="A288" s="1" t="s">
        <v>1162</v>
      </c>
      <c r="B288" s="1" t="s">
        <v>1163</v>
      </c>
      <c r="C288" s="1" t="s">
        <v>1014</v>
      </c>
      <c r="D288" s="1">
        <v>2022</v>
      </c>
      <c r="E288" s="1" t="s">
        <v>1046</v>
      </c>
      <c r="F288" s="1" t="s">
        <v>1021</v>
      </c>
      <c r="G288" s="1" t="s">
        <v>1022</v>
      </c>
      <c r="H288" s="1">
        <v>20231</v>
      </c>
      <c r="I288" s="1" t="s">
        <v>1164</v>
      </c>
      <c r="J288" s="1" t="s">
        <v>27</v>
      </c>
      <c r="K288" s="1" t="s">
        <v>350</v>
      </c>
      <c r="L288" s="1" t="s">
        <v>86</v>
      </c>
      <c r="M288" s="1" t="s">
        <v>44</v>
      </c>
      <c r="N288" s="1">
        <v>71</v>
      </c>
      <c r="O288" s="1">
        <v>4</v>
      </c>
      <c r="Q288" s="2" t="s">
        <v>1165</v>
      </c>
      <c r="U288" s="1" t="s">
        <v>1050</v>
      </c>
    </row>
    <row r="289" spans="1:21" ht="14.25" customHeight="1" x14ac:dyDescent="0.35">
      <c r="A289" s="1" t="s">
        <v>1162</v>
      </c>
      <c r="B289" s="1" t="s">
        <v>1163</v>
      </c>
      <c r="C289" s="1" t="s">
        <v>1014</v>
      </c>
      <c r="D289" s="1">
        <v>2022</v>
      </c>
      <c r="E289" s="1" t="s">
        <v>1166</v>
      </c>
      <c r="F289" s="1" t="s">
        <v>1167</v>
      </c>
      <c r="G289" s="1" t="s">
        <v>98</v>
      </c>
      <c r="H289" s="1">
        <v>20231</v>
      </c>
      <c r="I289" s="1" t="s">
        <v>1168</v>
      </c>
      <c r="J289" s="1" t="s">
        <v>27</v>
      </c>
      <c r="K289" s="1" t="s">
        <v>350</v>
      </c>
      <c r="L289" s="1" t="s">
        <v>86</v>
      </c>
      <c r="M289" s="1" t="s">
        <v>44</v>
      </c>
      <c r="N289" s="1">
        <v>71</v>
      </c>
      <c r="O289" s="1">
        <v>4</v>
      </c>
      <c r="R289" s="2" t="s">
        <v>1169</v>
      </c>
      <c r="S289" s="2" t="s">
        <v>1170</v>
      </c>
      <c r="U289" s="1" t="s">
        <v>1050</v>
      </c>
    </row>
    <row r="290" spans="1:21" ht="14.25" customHeight="1" x14ac:dyDescent="0.35">
      <c r="A290" s="1" t="s">
        <v>1171</v>
      </c>
      <c r="B290" s="1" t="s">
        <v>1172</v>
      </c>
      <c r="C290" s="1" t="s">
        <v>1014</v>
      </c>
      <c r="D290" s="1">
        <v>2022</v>
      </c>
      <c r="E290" s="1" t="s">
        <v>1173</v>
      </c>
      <c r="F290" s="1" t="s">
        <v>1022</v>
      </c>
      <c r="G290" s="1" t="s">
        <v>1022</v>
      </c>
      <c r="H290" s="1">
        <v>20231</v>
      </c>
      <c r="I290" s="1" t="s">
        <v>1174</v>
      </c>
      <c r="J290" s="1" t="s">
        <v>27</v>
      </c>
      <c r="K290" s="1" t="s">
        <v>350</v>
      </c>
      <c r="L290" s="1" t="s">
        <v>86</v>
      </c>
      <c r="M290" s="1" t="s">
        <v>237</v>
      </c>
      <c r="N290" s="1">
        <v>5</v>
      </c>
      <c r="O290" s="1">
        <v>8</v>
      </c>
      <c r="R290" s="2" t="s">
        <v>1175</v>
      </c>
      <c r="S290" s="2" t="s">
        <v>1176</v>
      </c>
      <c r="U290" s="1" t="s">
        <v>1177</v>
      </c>
    </row>
    <row r="291" spans="1:21" ht="14.25" customHeight="1" x14ac:dyDescent="0.35">
      <c r="A291" s="1" t="s">
        <v>1171</v>
      </c>
      <c r="B291" s="1" t="s">
        <v>1172</v>
      </c>
      <c r="C291" s="1" t="s">
        <v>1014</v>
      </c>
      <c r="D291" s="1">
        <v>2022</v>
      </c>
      <c r="E291" s="1" t="s">
        <v>1178</v>
      </c>
      <c r="F291" s="1" t="s">
        <v>1179</v>
      </c>
      <c r="G291" s="1" t="s">
        <v>1179</v>
      </c>
      <c r="H291" s="1">
        <v>20231</v>
      </c>
      <c r="J291" s="1" t="s">
        <v>27</v>
      </c>
      <c r="K291" s="1" t="s">
        <v>28</v>
      </c>
      <c r="L291" s="1" t="s">
        <v>29</v>
      </c>
      <c r="M291" s="1" t="s">
        <v>44</v>
      </c>
      <c r="N291" s="1">
        <v>210</v>
      </c>
      <c r="O291" s="1">
        <v>10</v>
      </c>
      <c r="Q291" s="2" t="s">
        <v>1180</v>
      </c>
      <c r="U291" s="1" t="s">
        <v>1177</v>
      </c>
    </row>
    <row r="292" spans="1:21" ht="14.25" customHeight="1" x14ac:dyDescent="0.35">
      <c r="A292" s="1" t="s">
        <v>1181</v>
      </c>
      <c r="B292" s="1" t="s">
        <v>1182</v>
      </c>
      <c r="C292" s="1" t="s">
        <v>1014</v>
      </c>
      <c r="D292" s="1">
        <v>2022</v>
      </c>
      <c r="E292" s="1" t="s">
        <v>1183</v>
      </c>
      <c r="F292" s="1" t="s">
        <v>1184</v>
      </c>
      <c r="G292" s="1" t="s">
        <v>1184</v>
      </c>
      <c r="H292" s="1">
        <v>20222</v>
      </c>
      <c r="I292" s="1" t="s">
        <v>1185</v>
      </c>
      <c r="J292" s="1" t="s">
        <v>27</v>
      </c>
      <c r="K292" s="1" t="s">
        <v>28</v>
      </c>
      <c r="L292" s="1" t="s">
        <v>56</v>
      </c>
      <c r="M292" s="1" t="s">
        <v>44</v>
      </c>
      <c r="N292" s="1">
        <v>60</v>
      </c>
      <c r="O292" s="1">
        <v>10</v>
      </c>
      <c r="R292" s="2" t="s">
        <v>1186</v>
      </c>
      <c r="S292" s="2" t="s">
        <v>1187</v>
      </c>
      <c r="U292" s="1" t="s">
        <v>1188</v>
      </c>
    </row>
    <row r="293" spans="1:21" ht="14.25" customHeight="1" x14ac:dyDescent="0.35">
      <c r="A293" s="1" t="s">
        <v>1181</v>
      </c>
      <c r="B293" s="1" t="s">
        <v>1182</v>
      </c>
      <c r="C293" s="1" t="s">
        <v>1014</v>
      </c>
      <c r="D293" s="1">
        <v>2022</v>
      </c>
      <c r="E293" s="1" t="s">
        <v>1189</v>
      </c>
      <c r="F293" s="1" t="s">
        <v>1190</v>
      </c>
      <c r="G293" s="1" t="s">
        <v>1190</v>
      </c>
      <c r="H293" s="1">
        <v>20231</v>
      </c>
      <c r="I293" s="1" t="s">
        <v>1191</v>
      </c>
      <c r="J293" s="1" t="s">
        <v>27</v>
      </c>
      <c r="K293" s="1" t="s">
        <v>350</v>
      </c>
      <c r="L293" s="1" t="s">
        <v>86</v>
      </c>
      <c r="M293" s="1" t="s">
        <v>44</v>
      </c>
      <c r="N293" s="1">
        <v>11</v>
      </c>
      <c r="O293" s="1">
        <v>6</v>
      </c>
      <c r="R293" s="2" t="s">
        <v>1192</v>
      </c>
      <c r="S293" s="2" t="s">
        <v>1193</v>
      </c>
      <c r="U293" s="1" t="s">
        <v>1194</v>
      </c>
    </row>
    <row r="294" spans="1:21" ht="14.25" customHeight="1" x14ac:dyDescent="0.35">
      <c r="A294" s="1" t="s">
        <v>1195</v>
      </c>
      <c r="B294" s="1" t="s">
        <v>1196</v>
      </c>
      <c r="C294" s="1" t="s">
        <v>1014</v>
      </c>
      <c r="D294" s="1">
        <v>2022</v>
      </c>
      <c r="E294" s="1" t="s">
        <v>1197</v>
      </c>
      <c r="F294" s="1" t="s">
        <v>387</v>
      </c>
      <c r="G294" s="1" t="s">
        <v>1157</v>
      </c>
      <c r="H294" s="1">
        <v>20222</v>
      </c>
      <c r="I294" s="1" t="s">
        <v>1198</v>
      </c>
      <c r="J294" s="1" t="s">
        <v>27</v>
      </c>
      <c r="K294" s="1" t="s">
        <v>28</v>
      </c>
      <c r="L294" s="1" t="s">
        <v>56</v>
      </c>
      <c r="M294" s="1" t="s">
        <v>30</v>
      </c>
      <c r="N294" s="1">
        <v>20</v>
      </c>
      <c r="O294" s="1">
        <v>10</v>
      </c>
      <c r="Q294" s="2" t="s">
        <v>1199</v>
      </c>
      <c r="R294" s="2" t="s">
        <v>1200</v>
      </c>
      <c r="S294" s="2" t="s">
        <v>1201</v>
      </c>
      <c r="U294" s="1" t="s">
        <v>1202</v>
      </c>
    </row>
    <row r="295" spans="1:21" ht="14.25" customHeight="1" x14ac:dyDescent="0.35">
      <c r="A295" s="1" t="s">
        <v>1195</v>
      </c>
      <c r="B295" s="1" t="s">
        <v>1196</v>
      </c>
      <c r="C295" s="1" t="s">
        <v>1014</v>
      </c>
      <c r="D295" s="1">
        <v>2022</v>
      </c>
      <c r="E295" s="1" t="s">
        <v>1203</v>
      </c>
      <c r="F295" s="1" t="s">
        <v>272</v>
      </c>
      <c r="G295" s="1" t="s">
        <v>98</v>
      </c>
      <c r="H295" s="1">
        <v>20231</v>
      </c>
      <c r="I295" s="1" t="s">
        <v>1204</v>
      </c>
      <c r="J295" s="1" t="s">
        <v>27</v>
      </c>
      <c r="K295" s="1" t="s">
        <v>28</v>
      </c>
      <c r="L295" s="1" t="s">
        <v>29</v>
      </c>
      <c r="M295" s="1" t="s">
        <v>237</v>
      </c>
      <c r="N295" s="1">
        <v>210</v>
      </c>
      <c r="O295" s="1">
        <v>3</v>
      </c>
      <c r="Q295" s="2" t="s">
        <v>1205</v>
      </c>
      <c r="S295" s="2" t="s">
        <v>1206</v>
      </c>
      <c r="U295" s="1" t="s">
        <v>1207</v>
      </c>
    </row>
    <row r="296" spans="1:21" ht="14.25" customHeight="1" x14ac:dyDescent="0.35">
      <c r="A296" s="1" t="s">
        <v>1195</v>
      </c>
      <c r="B296" s="1" t="s">
        <v>1196</v>
      </c>
      <c r="C296" s="1" t="s">
        <v>1014</v>
      </c>
      <c r="D296" s="1">
        <v>2022</v>
      </c>
      <c r="E296" s="1" t="s">
        <v>1208</v>
      </c>
      <c r="F296" s="1" t="s">
        <v>1179</v>
      </c>
      <c r="G296" s="1" t="s">
        <v>1179</v>
      </c>
      <c r="H296" s="1">
        <v>20231</v>
      </c>
      <c r="J296" s="1" t="s">
        <v>27</v>
      </c>
      <c r="K296" s="1" t="s">
        <v>28</v>
      </c>
      <c r="L296" s="1" t="s">
        <v>86</v>
      </c>
      <c r="M296" s="1" t="s">
        <v>44</v>
      </c>
      <c r="N296" s="1">
        <v>210</v>
      </c>
      <c r="O296" s="1">
        <v>5</v>
      </c>
      <c r="R296" s="2" t="s">
        <v>1209</v>
      </c>
      <c r="S296" s="2" t="s">
        <v>1210</v>
      </c>
      <c r="U296" s="1" t="s">
        <v>1177</v>
      </c>
    </row>
    <row r="297" spans="1:21" ht="14.25" customHeight="1" x14ac:dyDescent="0.35">
      <c r="A297" s="1" t="s">
        <v>1211</v>
      </c>
      <c r="B297" s="1" t="s">
        <v>1212</v>
      </c>
      <c r="C297" s="1" t="s">
        <v>1014</v>
      </c>
      <c r="D297" s="1">
        <v>2022</v>
      </c>
      <c r="E297" s="1" t="s">
        <v>1015</v>
      </c>
      <c r="F297" s="1" t="s">
        <v>272</v>
      </c>
      <c r="G297" s="1" t="s">
        <v>98</v>
      </c>
      <c r="H297" s="1">
        <v>20231</v>
      </c>
      <c r="I297" s="1" t="s">
        <v>1213</v>
      </c>
      <c r="J297" s="1" t="s">
        <v>27</v>
      </c>
      <c r="K297" s="1" t="s">
        <v>28</v>
      </c>
      <c r="L297" s="1" t="s">
        <v>86</v>
      </c>
      <c r="M297" s="1" t="s">
        <v>237</v>
      </c>
      <c r="N297" s="1">
        <v>210</v>
      </c>
      <c r="O297" s="1">
        <v>4</v>
      </c>
      <c r="R297" s="2" t="s">
        <v>1214</v>
      </c>
      <c r="S297" s="2" t="s">
        <v>1215</v>
      </c>
      <c r="U297" s="1" t="s">
        <v>1216</v>
      </c>
    </row>
    <row r="298" spans="1:21" ht="14.25" customHeight="1" x14ac:dyDescent="0.35">
      <c r="A298" s="1" t="s">
        <v>1217</v>
      </c>
      <c r="B298" s="1" t="s">
        <v>1218</v>
      </c>
      <c r="C298" s="1" t="s">
        <v>1014</v>
      </c>
      <c r="D298" s="1">
        <v>2022</v>
      </c>
      <c r="E298" s="1" t="s">
        <v>1219</v>
      </c>
      <c r="F298" s="1" t="s">
        <v>39</v>
      </c>
      <c r="G298" s="1" t="s">
        <v>40</v>
      </c>
      <c r="H298" s="1">
        <v>20231</v>
      </c>
      <c r="J298" s="1" t="s">
        <v>41</v>
      </c>
      <c r="K298" s="1" t="s">
        <v>244</v>
      </c>
      <c r="L298" s="1" t="s">
        <v>43</v>
      </c>
      <c r="M298" s="1" t="s">
        <v>44</v>
      </c>
      <c r="O298" s="1">
        <v>17</v>
      </c>
      <c r="U298" s="1" t="s">
        <v>1220</v>
      </c>
    </row>
    <row r="299" spans="1:21" ht="14.25" customHeight="1" x14ac:dyDescent="0.35">
      <c r="A299" s="1" t="s">
        <v>1217</v>
      </c>
      <c r="B299" s="1" t="s">
        <v>1218</v>
      </c>
      <c r="C299" s="1" t="s">
        <v>1014</v>
      </c>
      <c r="D299" s="1">
        <v>2022</v>
      </c>
      <c r="E299" s="1" t="s">
        <v>1221</v>
      </c>
      <c r="F299" s="1" t="s">
        <v>47</v>
      </c>
      <c r="G299" s="1" t="s">
        <v>48</v>
      </c>
      <c r="H299" s="1">
        <v>20232</v>
      </c>
      <c r="J299" s="1" t="s">
        <v>41</v>
      </c>
      <c r="K299" s="1" t="s">
        <v>244</v>
      </c>
      <c r="L299" s="1" t="s">
        <v>43</v>
      </c>
      <c r="M299" s="1" t="s">
        <v>44</v>
      </c>
      <c r="O299" s="1">
        <v>18</v>
      </c>
      <c r="U299" s="1" t="s">
        <v>1220</v>
      </c>
    </row>
    <row r="300" spans="1:21" ht="14.25" customHeight="1" x14ac:dyDescent="0.35">
      <c r="A300" s="1" t="s">
        <v>1222</v>
      </c>
      <c r="B300" s="1" t="s">
        <v>1223</v>
      </c>
      <c r="C300" s="1" t="s">
        <v>1014</v>
      </c>
      <c r="D300" s="1">
        <v>2022</v>
      </c>
      <c r="E300" s="1" t="s">
        <v>1224</v>
      </c>
      <c r="F300" s="1" t="s">
        <v>1225</v>
      </c>
      <c r="G300" s="1" t="s">
        <v>1226</v>
      </c>
      <c r="H300" s="1">
        <v>20222</v>
      </c>
      <c r="I300" s="1" t="s">
        <v>1227</v>
      </c>
      <c r="J300" s="1" t="s">
        <v>27</v>
      </c>
      <c r="K300" s="1" t="s">
        <v>126</v>
      </c>
      <c r="L300" s="1" t="s">
        <v>56</v>
      </c>
      <c r="M300" s="1" t="s">
        <v>30</v>
      </c>
      <c r="N300" s="1">
        <v>36</v>
      </c>
      <c r="O300" s="1">
        <v>30</v>
      </c>
      <c r="Q300" s="2" t="s">
        <v>1228</v>
      </c>
      <c r="R300" s="2" t="s">
        <v>1229</v>
      </c>
      <c r="U300" s="1" t="s">
        <v>1230</v>
      </c>
    </row>
    <row r="301" spans="1:21" ht="14.25" customHeight="1" x14ac:dyDescent="0.35">
      <c r="A301" s="1" t="s">
        <v>1231</v>
      </c>
      <c r="B301" s="1" t="s">
        <v>1232</v>
      </c>
      <c r="C301" s="1" t="s">
        <v>1014</v>
      </c>
      <c r="D301" s="1">
        <v>2022</v>
      </c>
      <c r="E301" s="1" t="s">
        <v>968</v>
      </c>
      <c r="F301" s="1" t="s">
        <v>969</v>
      </c>
      <c r="G301" s="1" t="s">
        <v>970</v>
      </c>
      <c r="H301" s="1">
        <v>20221</v>
      </c>
      <c r="J301" s="1" t="s">
        <v>27</v>
      </c>
      <c r="K301" s="1" t="s">
        <v>28</v>
      </c>
      <c r="L301" s="1" t="s">
        <v>29</v>
      </c>
      <c r="M301" s="1" t="s">
        <v>44</v>
      </c>
      <c r="N301" s="1">
        <v>10</v>
      </c>
      <c r="O301" s="1">
        <v>6</v>
      </c>
      <c r="R301" s="2" t="s">
        <v>971</v>
      </c>
      <c r="S301" s="2" t="s">
        <v>972</v>
      </c>
      <c r="U301" s="1" t="s">
        <v>973</v>
      </c>
    </row>
    <row r="302" spans="1:21" ht="14.25" customHeight="1" x14ac:dyDescent="0.35">
      <c r="A302" s="1" t="s">
        <v>1231</v>
      </c>
      <c r="B302" s="1" t="s">
        <v>1232</v>
      </c>
      <c r="C302" s="1" t="s">
        <v>1014</v>
      </c>
      <c r="D302" s="1">
        <v>2022</v>
      </c>
      <c r="E302" s="1" t="s">
        <v>1233</v>
      </c>
      <c r="F302" s="1" t="s">
        <v>1234</v>
      </c>
      <c r="G302" s="1" t="s">
        <v>1235</v>
      </c>
      <c r="H302" s="1">
        <v>20222</v>
      </c>
      <c r="I302" s="1" t="s">
        <v>1236</v>
      </c>
      <c r="J302" s="1" t="s">
        <v>27</v>
      </c>
      <c r="K302" s="1" t="s">
        <v>28</v>
      </c>
      <c r="L302" s="1" t="s">
        <v>56</v>
      </c>
      <c r="M302" s="1" t="s">
        <v>30</v>
      </c>
      <c r="N302" s="1">
        <v>4</v>
      </c>
      <c r="O302" s="1">
        <v>10</v>
      </c>
      <c r="R302" s="2" t="s">
        <v>1237</v>
      </c>
      <c r="S302" s="2" t="s">
        <v>1238</v>
      </c>
      <c r="U302" s="1" t="s">
        <v>1239</v>
      </c>
    </row>
    <row r="303" spans="1:21" ht="14.25" customHeight="1" x14ac:dyDescent="0.35">
      <c r="A303" s="1" t="s">
        <v>1231</v>
      </c>
      <c r="B303" s="1" t="s">
        <v>1232</v>
      </c>
      <c r="C303" s="1" t="s">
        <v>1014</v>
      </c>
      <c r="D303" s="1">
        <v>2022</v>
      </c>
      <c r="E303" s="1" t="s">
        <v>290</v>
      </c>
      <c r="F303" s="1" t="s">
        <v>92</v>
      </c>
      <c r="G303" s="1" t="s">
        <v>291</v>
      </c>
      <c r="H303" s="1">
        <v>20222</v>
      </c>
      <c r="I303" s="1" t="s">
        <v>292</v>
      </c>
      <c r="J303" s="1" t="s">
        <v>27</v>
      </c>
      <c r="K303" s="1" t="s">
        <v>28</v>
      </c>
      <c r="L303" s="1" t="s">
        <v>29</v>
      </c>
      <c r="M303" s="1" t="s">
        <v>44</v>
      </c>
      <c r="N303" s="1">
        <v>1</v>
      </c>
      <c r="O303" s="1">
        <v>4</v>
      </c>
      <c r="R303" s="2" t="s">
        <v>293</v>
      </c>
      <c r="S303" s="2" t="s">
        <v>294</v>
      </c>
      <c r="U303" s="1" t="s">
        <v>295</v>
      </c>
    </row>
    <row r="304" spans="1:21" ht="14.25" customHeight="1" x14ac:dyDescent="0.35">
      <c r="A304" s="1" t="s">
        <v>1231</v>
      </c>
      <c r="B304" s="1" t="s">
        <v>1232</v>
      </c>
      <c r="C304" s="1" t="s">
        <v>1014</v>
      </c>
      <c r="D304" s="1">
        <v>2022</v>
      </c>
      <c r="E304" s="1" t="s">
        <v>1240</v>
      </c>
      <c r="F304" s="1" t="s">
        <v>1241</v>
      </c>
      <c r="G304" s="1" t="s">
        <v>769</v>
      </c>
      <c r="H304" s="1">
        <v>20222</v>
      </c>
      <c r="I304" s="1" t="s">
        <v>1242</v>
      </c>
      <c r="J304" s="1" t="s">
        <v>27</v>
      </c>
      <c r="K304" s="1" t="s">
        <v>835</v>
      </c>
      <c r="L304" s="1" t="s">
        <v>86</v>
      </c>
      <c r="M304" s="1" t="s">
        <v>44</v>
      </c>
      <c r="N304" s="1">
        <v>3</v>
      </c>
      <c r="O304" s="1">
        <v>24</v>
      </c>
      <c r="R304" s="2" t="s">
        <v>1243</v>
      </c>
      <c r="U304" s="1" t="s">
        <v>1244</v>
      </c>
    </row>
    <row r="305" spans="1:21" ht="14.25" customHeight="1" x14ac:dyDescent="0.35">
      <c r="A305" s="1" t="s">
        <v>1245</v>
      </c>
      <c r="B305" s="1" t="s">
        <v>1246</v>
      </c>
      <c r="C305" s="1" t="s">
        <v>1014</v>
      </c>
      <c r="D305" s="1">
        <v>2022</v>
      </c>
      <c r="E305" s="1" t="s">
        <v>1247</v>
      </c>
      <c r="F305" s="1" t="s">
        <v>39</v>
      </c>
      <c r="G305" s="1" t="s">
        <v>40</v>
      </c>
      <c r="H305" s="1">
        <v>20231</v>
      </c>
      <c r="J305" s="1" t="s">
        <v>41</v>
      </c>
      <c r="K305" s="1" t="s">
        <v>532</v>
      </c>
      <c r="L305" s="1" t="s">
        <v>43</v>
      </c>
      <c r="M305" s="1" t="s">
        <v>44</v>
      </c>
      <c r="O305" s="1">
        <v>16</v>
      </c>
      <c r="U305" s="1" t="s">
        <v>45</v>
      </c>
    </row>
    <row r="306" spans="1:21" ht="14.25" customHeight="1" x14ac:dyDescent="0.35">
      <c r="A306" s="1" t="s">
        <v>1248</v>
      </c>
      <c r="B306" s="1" t="s">
        <v>1249</v>
      </c>
      <c r="C306" s="1" t="s">
        <v>1250</v>
      </c>
      <c r="D306" s="1">
        <v>2022</v>
      </c>
      <c r="E306" s="1" t="s">
        <v>1251</v>
      </c>
      <c r="F306" s="1" t="s">
        <v>360</v>
      </c>
      <c r="G306" s="1" t="s">
        <v>360</v>
      </c>
      <c r="H306" s="1">
        <v>20231</v>
      </c>
      <c r="I306" s="1" t="s">
        <v>1252</v>
      </c>
      <c r="J306" s="1" t="s">
        <v>27</v>
      </c>
      <c r="K306" s="1" t="s">
        <v>55</v>
      </c>
      <c r="L306" s="1" t="s">
        <v>29</v>
      </c>
      <c r="M306" s="1" t="s">
        <v>44</v>
      </c>
      <c r="N306" s="1">
        <v>60</v>
      </c>
      <c r="O306" s="1">
        <v>10</v>
      </c>
      <c r="Q306" s="2" t="s">
        <v>1253</v>
      </c>
      <c r="U306" s="1" t="s">
        <v>1254</v>
      </c>
    </row>
    <row r="307" spans="1:21" ht="14.25" customHeight="1" x14ac:dyDescent="0.35">
      <c r="A307" s="1" t="s">
        <v>1248</v>
      </c>
      <c r="B307" s="1" t="s">
        <v>1249</v>
      </c>
      <c r="C307" s="1" t="s">
        <v>1250</v>
      </c>
      <c r="D307" s="1">
        <v>2022</v>
      </c>
      <c r="E307" s="1" t="s">
        <v>1255</v>
      </c>
      <c r="F307" s="1" t="s">
        <v>1256</v>
      </c>
      <c r="G307" s="1" t="s">
        <v>1256</v>
      </c>
      <c r="H307" s="1">
        <v>20231</v>
      </c>
      <c r="I307" s="1" t="s">
        <v>1257</v>
      </c>
      <c r="J307" s="1" t="s">
        <v>27</v>
      </c>
      <c r="K307" s="1" t="s">
        <v>55</v>
      </c>
      <c r="L307" s="1" t="s">
        <v>29</v>
      </c>
      <c r="M307" s="1" t="s">
        <v>44</v>
      </c>
      <c r="N307" s="1">
        <v>60</v>
      </c>
      <c r="O307" s="1">
        <v>10</v>
      </c>
      <c r="Q307" s="2" t="s">
        <v>1258</v>
      </c>
      <c r="U307" s="1" t="s">
        <v>1254</v>
      </c>
    </row>
    <row r="308" spans="1:21" ht="14.25" customHeight="1" x14ac:dyDescent="0.35">
      <c r="A308" s="1" t="s">
        <v>1259</v>
      </c>
      <c r="B308" s="1" t="s">
        <v>1260</v>
      </c>
      <c r="C308" s="1" t="s">
        <v>1250</v>
      </c>
      <c r="D308" s="1">
        <v>2022</v>
      </c>
      <c r="E308" s="1" t="s">
        <v>1261</v>
      </c>
      <c r="F308" s="1" t="s">
        <v>1226</v>
      </c>
      <c r="G308" s="1" t="s">
        <v>1226</v>
      </c>
      <c r="H308" s="1">
        <v>20222</v>
      </c>
      <c r="I308" s="1" t="s">
        <v>1262</v>
      </c>
      <c r="J308" s="1" t="s">
        <v>27</v>
      </c>
      <c r="K308" s="1" t="s">
        <v>55</v>
      </c>
      <c r="L308" s="1" t="s">
        <v>29</v>
      </c>
      <c r="M308" s="1" t="s">
        <v>44</v>
      </c>
      <c r="N308" s="1">
        <v>175</v>
      </c>
      <c r="O308" s="1">
        <v>10</v>
      </c>
      <c r="Q308" s="2" t="s">
        <v>1263</v>
      </c>
      <c r="U308" s="1" t="s">
        <v>1264</v>
      </c>
    </row>
    <row r="309" spans="1:21" ht="14.25" customHeight="1" x14ac:dyDescent="0.35">
      <c r="A309" s="1" t="s">
        <v>1265</v>
      </c>
      <c r="B309" s="1" t="s">
        <v>1266</v>
      </c>
      <c r="C309" s="1" t="s">
        <v>1250</v>
      </c>
      <c r="D309" s="1">
        <v>2022</v>
      </c>
      <c r="E309" s="1" t="s">
        <v>1267</v>
      </c>
      <c r="F309" s="1" t="s">
        <v>1268</v>
      </c>
      <c r="G309" s="1" t="s">
        <v>1268</v>
      </c>
      <c r="H309" s="1">
        <v>20222</v>
      </c>
      <c r="I309" s="1" t="s">
        <v>1269</v>
      </c>
      <c r="J309" s="1" t="s">
        <v>27</v>
      </c>
      <c r="K309" s="1" t="s">
        <v>55</v>
      </c>
      <c r="L309" s="1" t="s">
        <v>29</v>
      </c>
      <c r="M309" s="1" t="s">
        <v>44</v>
      </c>
      <c r="N309" s="1">
        <v>40</v>
      </c>
      <c r="O309" s="1">
        <v>10</v>
      </c>
      <c r="Q309" s="2" t="s">
        <v>1270</v>
      </c>
      <c r="U309" s="1" t="s">
        <v>1271</v>
      </c>
    </row>
    <row r="310" spans="1:21" ht="14.25" customHeight="1" x14ac:dyDescent="0.35">
      <c r="A310" s="1" t="s">
        <v>1272</v>
      </c>
      <c r="B310" s="1" t="s">
        <v>1273</v>
      </c>
      <c r="C310" s="1" t="s">
        <v>1250</v>
      </c>
      <c r="D310" s="1">
        <v>2022</v>
      </c>
      <c r="E310" s="1" t="s">
        <v>1274</v>
      </c>
      <c r="F310" s="1" t="s">
        <v>1275</v>
      </c>
      <c r="G310" s="1" t="s">
        <v>1275</v>
      </c>
      <c r="H310" s="1">
        <v>20221</v>
      </c>
      <c r="I310" s="1" t="s">
        <v>1276</v>
      </c>
      <c r="J310" s="1" t="s">
        <v>27</v>
      </c>
      <c r="K310" s="1" t="s">
        <v>55</v>
      </c>
      <c r="L310" s="1" t="s">
        <v>29</v>
      </c>
      <c r="M310" s="1" t="s">
        <v>44</v>
      </c>
      <c r="N310" s="1">
        <v>1</v>
      </c>
      <c r="O310" s="1">
        <v>10</v>
      </c>
      <c r="Q310" s="2" t="s">
        <v>1277</v>
      </c>
      <c r="U310" s="1" t="s">
        <v>1278</v>
      </c>
    </row>
    <row r="311" spans="1:21" ht="14.25" customHeight="1" x14ac:dyDescent="0.35">
      <c r="A311" s="1" t="s">
        <v>1272</v>
      </c>
      <c r="B311" s="1" t="s">
        <v>1273</v>
      </c>
      <c r="C311" s="1" t="s">
        <v>1250</v>
      </c>
      <c r="D311" s="1">
        <v>2022</v>
      </c>
      <c r="E311" s="1" t="s">
        <v>1279</v>
      </c>
      <c r="F311" s="1" t="s">
        <v>1280</v>
      </c>
      <c r="G311" s="1" t="s">
        <v>423</v>
      </c>
      <c r="H311" s="1">
        <v>20222</v>
      </c>
      <c r="I311" s="1" t="s">
        <v>1281</v>
      </c>
      <c r="J311" s="1" t="s">
        <v>27</v>
      </c>
      <c r="K311" s="1" t="s">
        <v>350</v>
      </c>
      <c r="L311" s="1" t="s">
        <v>86</v>
      </c>
      <c r="M311" s="1" t="s">
        <v>44</v>
      </c>
      <c r="N311" s="1">
        <v>1</v>
      </c>
      <c r="O311" s="1">
        <v>20</v>
      </c>
      <c r="P311" s="2" t="s">
        <v>1282</v>
      </c>
      <c r="R311" s="2" t="s">
        <v>1283</v>
      </c>
      <c r="S311" s="2" t="s">
        <v>1284</v>
      </c>
      <c r="U311" s="1" t="s">
        <v>1285</v>
      </c>
    </row>
    <row r="312" spans="1:21" ht="14.25" customHeight="1" x14ac:dyDescent="0.35">
      <c r="A312" s="1" t="s">
        <v>1272</v>
      </c>
      <c r="B312" s="1" t="s">
        <v>1273</v>
      </c>
      <c r="C312" s="1" t="s">
        <v>1250</v>
      </c>
      <c r="D312" s="1">
        <v>2022</v>
      </c>
      <c r="E312" s="1" t="s">
        <v>1286</v>
      </c>
      <c r="F312" s="1" t="s">
        <v>1287</v>
      </c>
      <c r="G312" s="1" t="s">
        <v>1288</v>
      </c>
      <c r="H312" s="1">
        <v>20231</v>
      </c>
      <c r="I312" s="1" t="s">
        <v>1289</v>
      </c>
      <c r="J312" s="1" t="s">
        <v>27</v>
      </c>
      <c r="K312" s="1" t="s">
        <v>55</v>
      </c>
      <c r="L312" s="1" t="s">
        <v>29</v>
      </c>
      <c r="M312" s="1" t="s">
        <v>44</v>
      </c>
      <c r="N312" s="1">
        <v>1</v>
      </c>
      <c r="O312" s="1">
        <v>10</v>
      </c>
      <c r="Q312" s="2" t="s">
        <v>1290</v>
      </c>
      <c r="U312" s="1" t="s">
        <v>1291</v>
      </c>
    </row>
    <row r="313" spans="1:21" ht="14.25" customHeight="1" x14ac:dyDescent="0.35">
      <c r="A313" s="1" t="s">
        <v>1292</v>
      </c>
      <c r="B313" s="1" t="s">
        <v>1293</v>
      </c>
      <c r="C313" s="1" t="s">
        <v>1250</v>
      </c>
      <c r="D313" s="1">
        <v>2022</v>
      </c>
      <c r="E313" s="1" t="s">
        <v>1294</v>
      </c>
      <c r="F313" s="1" t="s">
        <v>861</v>
      </c>
      <c r="G313" s="1" t="s">
        <v>861</v>
      </c>
      <c r="H313" s="1">
        <v>20222</v>
      </c>
      <c r="I313" s="1" t="s">
        <v>1295</v>
      </c>
      <c r="J313" s="1" t="s">
        <v>27</v>
      </c>
      <c r="K313" s="1" t="s">
        <v>350</v>
      </c>
      <c r="L313" s="1" t="s">
        <v>86</v>
      </c>
      <c r="M313" s="1" t="s">
        <v>44</v>
      </c>
      <c r="N313" s="1">
        <v>1</v>
      </c>
      <c r="O313" s="1">
        <v>20</v>
      </c>
      <c r="R313" s="2" t="s">
        <v>1296</v>
      </c>
      <c r="U313" s="1" t="s">
        <v>101</v>
      </c>
    </row>
    <row r="314" spans="1:21" ht="14.25" customHeight="1" x14ac:dyDescent="0.35">
      <c r="A314" s="1" t="s">
        <v>1297</v>
      </c>
      <c r="B314" s="1" t="s">
        <v>1298</v>
      </c>
      <c r="C314" s="1" t="s">
        <v>1250</v>
      </c>
      <c r="D314" s="1">
        <v>2022</v>
      </c>
      <c r="E314" s="1" t="s">
        <v>1299</v>
      </c>
      <c r="F314" s="1" t="s">
        <v>1300</v>
      </c>
      <c r="G314" s="1" t="s">
        <v>1301</v>
      </c>
      <c r="H314" s="1">
        <v>20212</v>
      </c>
      <c r="I314" s="1" t="s">
        <v>1302</v>
      </c>
      <c r="J314" s="1" t="s">
        <v>27</v>
      </c>
      <c r="K314" s="1" t="s">
        <v>28</v>
      </c>
      <c r="L314" s="1" t="s">
        <v>29</v>
      </c>
      <c r="M314" s="1" t="s">
        <v>44</v>
      </c>
      <c r="N314" s="1">
        <v>48</v>
      </c>
      <c r="O314" s="1">
        <v>8</v>
      </c>
      <c r="R314" s="2" t="s">
        <v>1303</v>
      </c>
      <c r="S314" s="2" t="s">
        <v>1304</v>
      </c>
      <c r="U314" s="1" t="s">
        <v>1305</v>
      </c>
    </row>
    <row r="315" spans="1:21" ht="14.25" customHeight="1" x14ac:dyDescent="0.35">
      <c r="A315" s="1" t="s">
        <v>1306</v>
      </c>
      <c r="B315" s="1" t="s">
        <v>1307</v>
      </c>
      <c r="C315" s="1" t="s">
        <v>1250</v>
      </c>
      <c r="D315" s="1">
        <v>2022</v>
      </c>
      <c r="E315" s="1" t="s">
        <v>1299</v>
      </c>
      <c r="F315" s="1" t="s">
        <v>1300</v>
      </c>
      <c r="G315" s="1" t="s">
        <v>1301</v>
      </c>
      <c r="H315" s="1">
        <v>20212</v>
      </c>
      <c r="I315" s="1" t="s">
        <v>1302</v>
      </c>
      <c r="J315" s="1" t="s">
        <v>27</v>
      </c>
      <c r="K315" s="1" t="s">
        <v>28</v>
      </c>
      <c r="L315" s="1" t="s">
        <v>29</v>
      </c>
      <c r="M315" s="1" t="s">
        <v>44</v>
      </c>
      <c r="N315" s="1">
        <v>48</v>
      </c>
      <c r="O315" s="1">
        <v>8</v>
      </c>
      <c r="R315" s="2" t="s">
        <v>1303</v>
      </c>
      <c r="S315" s="2" t="s">
        <v>1304</v>
      </c>
      <c r="U315" s="1" t="s">
        <v>1305</v>
      </c>
    </row>
    <row r="316" spans="1:21" ht="14.25" customHeight="1" x14ac:dyDescent="0.35">
      <c r="A316" s="1" t="s">
        <v>1306</v>
      </c>
      <c r="B316" s="1" t="s">
        <v>1307</v>
      </c>
      <c r="C316" s="1" t="s">
        <v>1250</v>
      </c>
      <c r="D316" s="1">
        <v>2022</v>
      </c>
      <c r="E316" s="1" t="s">
        <v>1308</v>
      </c>
      <c r="F316" s="1" t="s">
        <v>1309</v>
      </c>
      <c r="G316" s="1" t="s">
        <v>970</v>
      </c>
      <c r="H316" s="1">
        <v>20212</v>
      </c>
      <c r="I316" s="1" t="s">
        <v>1310</v>
      </c>
      <c r="J316" s="1" t="s">
        <v>27</v>
      </c>
      <c r="K316" s="1" t="s">
        <v>1311</v>
      </c>
      <c r="L316" s="1" t="s">
        <v>887</v>
      </c>
      <c r="M316" s="1" t="s">
        <v>237</v>
      </c>
      <c r="N316" s="1">
        <v>29</v>
      </c>
      <c r="O316" s="1">
        <v>20</v>
      </c>
      <c r="Q316" s="2" t="s">
        <v>1312</v>
      </c>
      <c r="U316" s="1" t="s">
        <v>1308</v>
      </c>
    </row>
    <row r="317" spans="1:21" ht="14.25" customHeight="1" x14ac:dyDescent="0.35">
      <c r="A317" s="1" t="s">
        <v>1313</v>
      </c>
      <c r="B317" s="1" t="s">
        <v>1314</v>
      </c>
      <c r="C317" s="1" t="s">
        <v>1250</v>
      </c>
      <c r="D317" s="1">
        <v>2022</v>
      </c>
      <c r="E317" s="1" t="s">
        <v>1299</v>
      </c>
      <c r="F317" s="1" t="s">
        <v>1300</v>
      </c>
      <c r="G317" s="1" t="s">
        <v>1301</v>
      </c>
      <c r="H317" s="1">
        <v>20212</v>
      </c>
      <c r="I317" s="1" t="s">
        <v>1302</v>
      </c>
      <c r="J317" s="1" t="s">
        <v>27</v>
      </c>
      <c r="K317" s="1" t="s">
        <v>28</v>
      </c>
      <c r="L317" s="1" t="s">
        <v>29</v>
      </c>
      <c r="M317" s="1" t="s">
        <v>44</v>
      </c>
      <c r="N317" s="1">
        <v>48</v>
      </c>
      <c r="O317" s="1">
        <v>5</v>
      </c>
      <c r="R317" s="2" t="s">
        <v>1303</v>
      </c>
      <c r="S317" s="2" t="s">
        <v>1304</v>
      </c>
      <c r="U317" s="1" t="s">
        <v>1305</v>
      </c>
    </row>
    <row r="318" spans="1:21" ht="14.25" customHeight="1" x14ac:dyDescent="0.35">
      <c r="A318" s="1" t="s">
        <v>1313</v>
      </c>
      <c r="B318" s="1" t="s">
        <v>1314</v>
      </c>
      <c r="C318" s="1" t="s">
        <v>1250</v>
      </c>
      <c r="D318" s="1">
        <v>2022</v>
      </c>
      <c r="E318" s="1" t="s">
        <v>1315</v>
      </c>
      <c r="F318" s="1" t="s">
        <v>1316</v>
      </c>
      <c r="G318" s="1" t="s">
        <v>1317</v>
      </c>
      <c r="H318" s="1">
        <v>20212</v>
      </c>
      <c r="I318" s="1" t="s">
        <v>1318</v>
      </c>
      <c r="J318" s="1" t="s">
        <v>27</v>
      </c>
      <c r="K318" s="1" t="s">
        <v>1319</v>
      </c>
      <c r="L318" s="1" t="s">
        <v>86</v>
      </c>
      <c r="M318" s="1" t="s">
        <v>44</v>
      </c>
      <c r="N318" s="1">
        <v>1</v>
      </c>
      <c r="O318" s="1">
        <v>24</v>
      </c>
      <c r="P318" s="2" t="s">
        <v>1320</v>
      </c>
      <c r="R318" s="2" t="s">
        <v>1321</v>
      </c>
      <c r="S318" s="2" t="s">
        <v>1322</v>
      </c>
      <c r="U318" s="1" t="s">
        <v>1323</v>
      </c>
    </row>
    <row r="319" spans="1:21" ht="14.25" customHeight="1" x14ac:dyDescent="0.35">
      <c r="A319" s="1" t="s">
        <v>1324</v>
      </c>
      <c r="B319" s="1" t="s">
        <v>1325</v>
      </c>
      <c r="C319" s="1" t="s">
        <v>1250</v>
      </c>
      <c r="D319" s="1">
        <v>2022</v>
      </c>
      <c r="E319" s="1" t="s">
        <v>1299</v>
      </c>
      <c r="F319" s="1" t="s">
        <v>1300</v>
      </c>
      <c r="G319" s="1" t="s">
        <v>1301</v>
      </c>
      <c r="H319" s="1">
        <v>20212</v>
      </c>
      <c r="I319" s="1" t="s">
        <v>1302</v>
      </c>
      <c r="J319" s="1" t="s">
        <v>27</v>
      </c>
      <c r="K319" s="1" t="s">
        <v>28</v>
      </c>
      <c r="L319" s="1" t="s">
        <v>29</v>
      </c>
      <c r="M319" s="1" t="s">
        <v>44</v>
      </c>
      <c r="N319" s="1">
        <v>48</v>
      </c>
      <c r="O319" s="1">
        <v>6</v>
      </c>
      <c r="R319" s="2" t="s">
        <v>1303</v>
      </c>
      <c r="S319" s="2" t="s">
        <v>1304</v>
      </c>
      <c r="U319" s="1" t="s">
        <v>1305</v>
      </c>
    </row>
    <row r="320" spans="1:21" ht="14.25" customHeight="1" x14ac:dyDescent="0.35">
      <c r="A320" s="1" t="s">
        <v>1324</v>
      </c>
      <c r="B320" s="1" t="s">
        <v>1325</v>
      </c>
      <c r="C320" s="1" t="s">
        <v>1250</v>
      </c>
      <c r="D320" s="1">
        <v>2022</v>
      </c>
      <c r="E320" s="1" t="s">
        <v>1308</v>
      </c>
      <c r="F320" s="1" t="s">
        <v>1309</v>
      </c>
      <c r="G320" s="1" t="s">
        <v>970</v>
      </c>
      <c r="H320" s="1">
        <v>20212</v>
      </c>
      <c r="I320" s="1" t="s">
        <v>1310</v>
      </c>
      <c r="J320" s="1" t="s">
        <v>27</v>
      </c>
      <c r="K320" s="1" t="s">
        <v>1311</v>
      </c>
      <c r="L320" s="1" t="s">
        <v>887</v>
      </c>
      <c r="M320" s="1" t="s">
        <v>237</v>
      </c>
      <c r="N320" s="1">
        <v>29</v>
      </c>
      <c r="O320" s="1">
        <v>20</v>
      </c>
      <c r="Q320" s="2" t="s">
        <v>1312</v>
      </c>
      <c r="U320" s="1" t="s">
        <v>1308</v>
      </c>
    </row>
    <row r="321" spans="1:21" ht="14.25" customHeight="1" x14ac:dyDescent="0.35">
      <c r="A321" s="1" t="s">
        <v>1326</v>
      </c>
      <c r="B321" s="1" t="s">
        <v>1327</v>
      </c>
      <c r="C321" s="1" t="s">
        <v>1250</v>
      </c>
      <c r="D321" s="1">
        <v>2022</v>
      </c>
      <c r="E321" s="1" t="s">
        <v>1299</v>
      </c>
      <c r="F321" s="1" t="s">
        <v>1300</v>
      </c>
      <c r="G321" s="1" t="s">
        <v>1301</v>
      </c>
      <c r="H321" s="1">
        <v>20212</v>
      </c>
      <c r="I321" s="1" t="s">
        <v>1302</v>
      </c>
      <c r="J321" s="1" t="s">
        <v>27</v>
      </c>
      <c r="K321" s="1" t="s">
        <v>28</v>
      </c>
      <c r="L321" s="1" t="s">
        <v>29</v>
      </c>
      <c r="M321" s="1" t="s">
        <v>44</v>
      </c>
      <c r="N321" s="1">
        <v>48</v>
      </c>
      <c r="O321" s="1">
        <v>3</v>
      </c>
      <c r="R321" s="2" t="s">
        <v>1303</v>
      </c>
      <c r="S321" s="2" t="s">
        <v>1304</v>
      </c>
      <c r="U321" s="1" t="s">
        <v>1305</v>
      </c>
    </row>
    <row r="322" spans="1:21" ht="14.25" customHeight="1" x14ac:dyDescent="0.35">
      <c r="A322" s="1" t="s">
        <v>1328</v>
      </c>
      <c r="B322" s="1" t="s">
        <v>1329</v>
      </c>
      <c r="C322" s="1" t="s">
        <v>1250</v>
      </c>
      <c r="D322" s="1">
        <v>2022</v>
      </c>
      <c r="E322" s="1" t="s">
        <v>1299</v>
      </c>
      <c r="F322" s="1" t="s">
        <v>1300</v>
      </c>
      <c r="G322" s="1" t="s">
        <v>1301</v>
      </c>
      <c r="H322" s="1">
        <v>20212</v>
      </c>
      <c r="I322" s="1" t="s">
        <v>1302</v>
      </c>
      <c r="J322" s="1" t="s">
        <v>27</v>
      </c>
      <c r="K322" s="1" t="s">
        <v>28</v>
      </c>
      <c r="L322" s="1" t="s">
        <v>29</v>
      </c>
      <c r="M322" s="1" t="s">
        <v>44</v>
      </c>
      <c r="N322" s="1">
        <v>48</v>
      </c>
      <c r="O322" s="1">
        <v>8</v>
      </c>
      <c r="R322" s="2" t="s">
        <v>1303</v>
      </c>
      <c r="S322" s="2" t="s">
        <v>1304</v>
      </c>
      <c r="U322" s="1" t="s">
        <v>1305</v>
      </c>
    </row>
    <row r="323" spans="1:21" ht="14.25" customHeight="1" x14ac:dyDescent="0.35">
      <c r="A323" s="1" t="s">
        <v>1328</v>
      </c>
      <c r="B323" s="1" t="s">
        <v>1329</v>
      </c>
      <c r="C323" s="1" t="s">
        <v>1250</v>
      </c>
      <c r="D323" s="1">
        <v>2022</v>
      </c>
      <c r="E323" s="1" t="s">
        <v>1308</v>
      </c>
      <c r="F323" s="1" t="s">
        <v>1309</v>
      </c>
      <c r="G323" s="1" t="s">
        <v>970</v>
      </c>
      <c r="H323" s="1">
        <v>20212</v>
      </c>
      <c r="I323" s="1" t="s">
        <v>1310</v>
      </c>
      <c r="J323" s="1" t="s">
        <v>27</v>
      </c>
      <c r="K323" s="1" t="s">
        <v>1311</v>
      </c>
      <c r="L323" s="1" t="s">
        <v>887</v>
      </c>
      <c r="M323" s="1" t="s">
        <v>237</v>
      </c>
      <c r="N323" s="1">
        <v>29</v>
      </c>
      <c r="O323" s="1">
        <v>20</v>
      </c>
      <c r="Q323" s="2" t="s">
        <v>1312</v>
      </c>
      <c r="U323" s="1" t="s">
        <v>1308</v>
      </c>
    </row>
    <row r="324" spans="1:21" ht="14.25" customHeight="1" x14ac:dyDescent="0.35">
      <c r="A324" s="1" t="s">
        <v>1330</v>
      </c>
      <c r="B324" s="1" t="s">
        <v>1331</v>
      </c>
      <c r="C324" s="1" t="s">
        <v>1250</v>
      </c>
      <c r="D324" s="1">
        <v>2022</v>
      </c>
      <c r="E324" s="1" t="s">
        <v>1299</v>
      </c>
      <c r="F324" s="1" t="s">
        <v>1300</v>
      </c>
      <c r="G324" s="1" t="s">
        <v>1301</v>
      </c>
      <c r="H324" s="1">
        <v>20212</v>
      </c>
      <c r="I324" s="1" t="s">
        <v>1302</v>
      </c>
      <c r="J324" s="1" t="s">
        <v>27</v>
      </c>
      <c r="K324" s="1" t="s">
        <v>28</v>
      </c>
      <c r="L324" s="1" t="s">
        <v>29</v>
      </c>
      <c r="M324" s="1" t="s">
        <v>44</v>
      </c>
      <c r="N324" s="1">
        <v>48</v>
      </c>
      <c r="O324" s="1">
        <v>4</v>
      </c>
      <c r="R324" s="2" t="s">
        <v>1303</v>
      </c>
      <c r="S324" s="2" t="s">
        <v>1304</v>
      </c>
      <c r="U324" s="1" t="s">
        <v>1305</v>
      </c>
    </row>
    <row r="325" spans="1:21" ht="14.25" customHeight="1" x14ac:dyDescent="0.35">
      <c r="A325" s="1" t="s">
        <v>1332</v>
      </c>
      <c r="B325" s="1" t="s">
        <v>1333</v>
      </c>
      <c r="C325" s="1" t="s">
        <v>1250</v>
      </c>
      <c r="D325" s="1">
        <v>2022</v>
      </c>
      <c r="E325" s="1" t="s">
        <v>1334</v>
      </c>
      <c r="F325" s="1" t="s">
        <v>1335</v>
      </c>
      <c r="G325" s="1" t="s">
        <v>1336</v>
      </c>
      <c r="H325" s="1">
        <v>20212</v>
      </c>
      <c r="I325" s="1" t="s">
        <v>1337</v>
      </c>
      <c r="J325" s="1" t="s">
        <v>27</v>
      </c>
      <c r="K325" s="1" t="s">
        <v>350</v>
      </c>
      <c r="L325" s="1" t="s">
        <v>86</v>
      </c>
      <c r="M325" s="1" t="s">
        <v>30</v>
      </c>
      <c r="N325" s="1">
        <v>2</v>
      </c>
      <c r="O325" s="1">
        <v>20</v>
      </c>
      <c r="P325" s="2" t="s">
        <v>1338</v>
      </c>
      <c r="R325" s="2" t="s">
        <v>1339</v>
      </c>
      <c r="S325" s="2" t="s">
        <v>1340</v>
      </c>
      <c r="U325" s="1" t="s">
        <v>1341</v>
      </c>
    </row>
    <row r="326" spans="1:21" ht="14.25" customHeight="1" x14ac:dyDescent="0.35">
      <c r="A326" s="1" t="s">
        <v>1332</v>
      </c>
      <c r="B326" s="1" t="s">
        <v>1333</v>
      </c>
      <c r="C326" s="1" t="s">
        <v>1250</v>
      </c>
      <c r="D326" s="1">
        <v>2022</v>
      </c>
      <c r="E326" s="1" t="s">
        <v>1342</v>
      </c>
      <c r="F326" s="1" t="s">
        <v>1343</v>
      </c>
      <c r="G326" s="1" t="s">
        <v>1343</v>
      </c>
      <c r="H326" s="1">
        <v>20212</v>
      </c>
      <c r="I326" s="1" t="s">
        <v>1344</v>
      </c>
      <c r="J326" s="1" t="s">
        <v>27</v>
      </c>
      <c r="K326" s="1" t="s">
        <v>830</v>
      </c>
      <c r="L326" s="1" t="s">
        <v>86</v>
      </c>
      <c r="M326" s="1" t="s">
        <v>30</v>
      </c>
      <c r="N326" s="1">
        <v>2</v>
      </c>
      <c r="O326" s="1">
        <v>36</v>
      </c>
      <c r="S326" s="2" t="s">
        <v>1345</v>
      </c>
      <c r="U326" s="1" t="s">
        <v>1346</v>
      </c>
    </row>
    <row r="327" spans="1:21" ht="14.25" customHeight="1" x14ac:dyDescent="0.35">
      <c r="A327" s="1" t="s">
        <v>1347</v>
      </c>
      <c r="B327" s="1" t="s">
        <v>1348</v>
      </c>
      <c r="C327" s="1" t="s">
        <v>1250</v>
      </c>
      <c r="D327" s="1">
        <v>2022</v>
      </c>
      <c r="E327" s="1" t="s">
        <v>1299</v>
      </c>
      <c r="F327" s="1" t="s">
        <v>1300</v>
      </c>
      <c r="G327" s="1" t="s">
        <v>1301</v>
      </c>
      <c r="H327" s="1">
        <v>20212</v>
      </c>
      <c r="I327" s="1" t="s">
        <v>1302</v>
      </c>
      <c r="J327" s="1" t="s">
        <v>27</v>
      </c>
      <c r="K327" s="1" t="s">
        <v>28</v>
      </c>
      <c r="L327" s="1" t="s">
        <v>29</v>
      </c>
      <c r="M327" s="1" t="s">
        <v>44</v>
      </c>
      <c r="N327" s="1">
        <v>48</v>
      </c>
      <c r="O327" s="1">
        <v>8</v>
      </c>
      <c r="R327" s="2" t="s">
        <v>1303</v>
      </c>
      <c r="S327" s="2" t="s">
        <v>1304</v>
      </c>
      <c r="U327" s="1" t="s">
        <v>1305</v>
      </c>
    </row>
    <row r="328" spans="1:21" ht="14.25" customHeight="1" x14ac:dyDescent="0.35">
      <c r="A328" s="1" t="s">
        <v>1349</v>
      </c>
      <c r="B328" s="1" t="s">
        <v>1350</v>
      </c>
      <c r="C328" s="1" t="s">
        <v>1250</v>
      </c>
      <c r="D328" s="1">
        <v>2022</v>
      </c>
      <c r="E328" s="1" t="s">
        <v>1351</v>
      </c>
      <c r="F328" s="1" t="s">
        <v>1352</v>
      </c>
      <c r="G328" s="1" t="s">
        <v>1353</v>
      </c>
      <c r="H328" s="1">
        <v>20231</v>
      </c>
      <c r="I328" s="1" t="s">
        <v>1354</v>
      </c>
      <c r="J328" s="1" t="s">
        <v>27</v>
      </c>
      <c r="K328" s="1" t="s">
        <v>55</v>
      </c>
      <c r="L328" s="1" t="s">
        <v>56</v>
      </c>
      <c r="M328" s="1" t="s">
        <v>44</v>
      </c>
      <c r="N328" s="1">
        <v>1</v>
      </c>
      <c r="O328" s="1">
        <v>20</v>
      </c>
      <c r="Q328" s="2" t="s">
        <v>1355</v>
      </c>
      <c r="R328" s="2" t="s">
        <v>1356</v>
      </c>
      <c r="U328" s="1" t="s">
        <v>1357</v>
      </c>
    </row>
    <row r="329" spans="1:21" ht="14.25" customHeight="1" x14ac:dyDescent="0.35">
      <c r="A329" s="1" t="s">
        <v>1358</v>
      </c>
      <c r="B329" s="1" t="s">
        <v>1359</v>
      </c>
      <c r="C329" s="1" t="s">
        <v>1250</v>
      </c>
      <c r="D329" s="1">
        <v>2022</v>
      </c>
      <c r="E329" s="1" t="s">
        <v>1360</v>
      </c>
      <c r="F329" s="1" t="s">
        <v>1179</v>
      </c>
      <c r="G329" s="1" t="s">
        <v>1179</v>
      </c>
      <c r="H329" s="1">
        <v>20231</v>
      </c>
      <c r="I329" s="1" t="s">
        <v>1361</v>
      </c>
      <c r="J329" s="1" t="s">
        <v>27</v>
      </c>
      <c r="K329" s="1" t="s">
        <v>55</v>
      </c>
      <c r="L329" s="1" t="s">
        <v>29</v>
      </c>
      <c r="M329" s="1" t="s">
        <v>44</v>
      </c>
      <c r="N329" s="1">
        <v>8</v>
      </c>
      <c r="O329" s="1">
        <v>10</v>
      </c>
      <c r="Q329" s="2" t="s">
        <v>1362</v>
      </c>
      <c r="U329" s="1" t="s">
        <v>1363</v>
      </c>
    </row>
    <row r="330" spans="1:21" ht="14.25" customHeight="1" x14ac:dyDescent="0.35">
      <c r="A330" s="1" t="s">
        <v>1364</v>
      </c>
      <c r="B330" s="1" t="s">
        <v>1365</v>
      </c>
      <c r="C330" s="1" t="s">
        <v>1250</v>
      </c>
      <c r="D330" s="1">
        <v>2022</v>
      </c>
      <c r="E330" s="1" t="s">
        <v>884</v>
      </c>
      <c r="F330" s="1" t="s">
        <v>66</v>
      </c>
      <c r="G330" s="1" t="s">
        <v>885</v>
      </c>
      <c r="H330" s="1">
        <v>20222</v>
      </c>
      <c r="J330" s="1" t="s">
        <v>27</v>
      </c>
      <c r="K330" s="1" t="s">
        <v>886</v>
      </c>
      <c r="L330" s="1" t="s">
        <v>887</v>
      </c>
      <c r="M330" s="1" t="s">
        <v>44</v>
      </c>
      <c r="N330" s="1">
        <v>250</v>
      </c>
      <c r="O330" s="1">
        <v>40</v>
      </c>
      <c r="Q330" s="2" t="s">
        <v>888</v>
      </c>
      <c r="U330" s="1" t="s">
        <v>490</v>
      </c>
    </row>
    <row r="331" spans="1:21" ht="14.25" customHeight="1" x14ac:dyDescent="0.35">
      <c r="A331" s="1" t="s">
        <v>1366</v>
      </c>
      <c r="B331" s="1" t="s">
        <v>1367</v>
      </c>
      <c r="C331" s="1" t="s">
        <v>1250</v>
      </c>
      <c r="D331" s="1">
        <v>2022</v>
      </c>
      <c r="E331" s="1" t="s">
        <v>1368</v>
      </c>
      <c r="F331" s="1" t="s">
        <v>174</v>
      </c>
      <c r="G331" s="1" t="s">
        <v>174</v>
      </c>
      <c r="H331" s="1">
        <v>20222</v>
      </c>
      <c r="J331" s="1" t="s">
        <v>27</v>
      </c>
      <c r="K331" s="1" t="s">
        <v>55</v>
      </c>
      <c r="L331" s="1" t="s">
        <v>29</v>
      </c>
      <c r="M331" s="1" t="s">
        <v>44</v>
      </c>
      <c r="N331" s="1">
        <v>20</v>
      </c>
      <c r="O331" s="1">
        <v>10</v>
      </c>
      <c r="Q331" s="2" t="s">
        <v>1369</v>
      </c>
      <c r="U331" s="1" t="s">
        <v>1370</v>
      </c>
    </row>
    <row r="332" spans="1:21" ht="14.25" customHeight="1" x14ac:dyDescent="0.35">
      <c r="A332" s="1" t="s">
        <v>1371</v>
      </c>
      <c r="B332" s="1" t="s">
        <v>1372</v>
      </c>
      <c r="C332" s="1" t="s">
        <v>1250</v>
      </c>
      <c r="D332" s="1">
        <v>2022</v>
      </c>
      <c r="E332" s="1" t="s">
        <v>1373</v>
      </c>
      <c r="F332" s="1" t="s">
        <v>1235</v>
      </c>
      <c r="G332" s="1" t="s">
        <v>1374</v>
      </c>
      <c r="H332" s="1">
        <v>20222</v>
      </c>
      <c r="I332" s="1" t="s">
        <v>1375</v>
      </c>
      <c r="J332" s="1" t="s">
        <v>27</v>
      </c>
      <c r="K332" s="1" t="s">
        <v>55</v>
      </c>
      <c r="L332" s="1" t="s">
        <v>29</v>
      </c>
      <c r="M332" s="1" t="s">
        <v>44</v>
      </c>
      <c r="N332" s="1">
        <v>40</v>
      </c>
      <c r="O332" s="1">
        <v>10</v>
      </c>
      <c r="Q332" s="2" t="s">
        <v>1376</v>
      </c>
      <c r="U332" s="1" t="s">
        <v>1377</v>
      </c>
    </row>
    <row r="333" spans="1:21" ht="14.25" customHeight="1" x14ac:dyDescent="0.35">
      <c r="A333" s="1" t="s">
        <v>1371</v>
      </c>
      <c r="B333" s="1" t="s">
        <v>1372</v>
      </c>
      <c r="C333" s="1" t="s">
        <v>1250</v>
      </c>
      <c r="D333" s="1">
        <v>2022</v>
      </c>
      <c r="E333" s="1" t="s">
        <v>1378</v>
      </c>
      <c r="F333" s="1" t="s">
        <v>1226</v>
      </c>
      <c r="G333" s="1" t="s">
        <v>1226</v>
      </c>
      <c r="H333" s="1">
        <v>20222</v>
      </c>
      <c r="I333" s="1" t="s">
        <v>1379</v>
      </c>
      <c r="J333" s="1" t="s">
        <v>27</v>
      </c>
      <c r="K333" s="1" t="s">
        <v>55</v>
      </c>
      <c r="L333" s="1" t="s">
        <v>29</v>
      </c>
      <c r="M333" s="1" t="s">
        <v>44</v>
      </c>
      <c r="N333" s="1">
        <v>150</v>
      </c>
      <c r="O333" s="1">
        <v>10</v>
      </c>
      <c r="Q333" s="2" t="s">
        <v>1380</v>
      </c>
      <c r="U333" s="1" t="s">
        <v>1381</v>
      </c>
    </row>
    <row r="334" spans="1:21" ht="14.25" customHeight="1" x14ac:dyDescent="0.35">
      <c r="A334" s="1" t="s">
        <v>1371</v>
      </c>
      <c r="B334" s="1" t="s">
        <v>1372</v>
      </c>
      <c r="C334" s="1" t="s">
        <v>1250</v>
      </c>
      <c r="D334" s="1">
        <v>2022</v>
      </c>
      <c r="E334" s="1" t="s">
        <v>1382</v>
      </c>
      <c r="F334" s="1" t="s">
        <v>1383</v>
      </c>
      <c r="G334" s="1" t="s">
        <v>1383</v>
      </c>
      <c r="H334" s="1">
        <v>20222</v>
      </c>
      <c r="I334" s="1" t="s">
        <v>1384</v>
      </c>
      <c r="J334" s="1" t="s">
        <v>27</v>
      </c>
      <c r="K334" s="1" t="s">
        <v>55</v>
      </c>
      <c r="L334" s="1" t="s">
        <v>29</v>
      </c>
      <c r="M334" s="1" t="s">
        <v>44</v>
      </c>
      <c r="N334" s="1">
        <v>80</v>
      </c>
      <c r="O334" s="1">
        <v>10</v>
      </c>
      <c r="Q334" s="2" t="s">
        <v>1385</v>
      </c>
      <c r="U334" s="1" t="s">
        <v>1386</v>
      </c>
    </row>
    <row r="335" spans="1:21" ht="14.25" customHeight="1" x14ac:dyDescent="0.35">
      <c r="A335" s="1" t="s">
        <v>1371</v>
      </c>
      <c r="B335" s="1" t="s">
        <v>1372</v>
      </c>
      <c r="C335" s="1" t="s">
        <v>1250</v>
      </c>
      <c r="D335" s="1">
        <v>2022</v>
      </c>
      <c r="E335" s="1" t="s">
        <v>1387</v>
      </c>
      <c r="F335" s="1" t="s">
        <v>1388</v>
      </c>
      <c r="G335" s="1" t="s">
        <v>1388</v>
      </c>
      <c r="H335" s="1">
        <v>20222</v>
      </c>
      <c r="I335" s="1" t="s">
        <v>1389</v>
      </c>
      <c r="J335" s="1" t="s">
        <v>27</v>
      </c>
      <c r="K335" s="1" t="s">
        <v>55</v>
      </c>
      <c r="L335" s="1" t="s">
        <v>29</v>
      </c>
      <c r="M335" s="1" t="s">
        <v>44</v>
      </c>
      <c r="N335" s="1">
        <v>40</v>
      </c>
      <c r="O335" s="1">
        <v>10</v>
      </c>
      <c r="Q335" s="2" t="s">
        <v>1390</v>
      </c>
      <c r="U335" s="1" t="s">
        <v>1391</v>
      </c>
    </row>
    <row r="336" spans="1:21" ht="14.25" customHeight="1" x14ac:dyDescent="0.35">
      <c r="A336" s="1" t="s">
        <v>1371</v>
      </c>
      <c r="B336" s="1" t="s">
        <v>1372</v>
      </c>
      <c r="C336" s="1" t="s">
        <v>1250</v>
      </c>
      <c r="D336" s="1">
        <v>2022</v>
      </c>
      <c r="E336" s="1" t="s">
        <v>1392</v>
      </c>
      <c r="F336" s="1" t="s">
        <v>1393</v>
      </c>
      <c r="G336" s="1" t="s">
        <v>1393</v>
      </c>
      <c r="H336" s="1">
        <v>20222</v>
      </c>
      <c r="I336" s="1" t="s">
        <v>1394</v>
      </c>
      <c r="J336" s="1" t="s">
        <v>27</v>
      </c>
      <c r="K336" s="1" t="s">
        <v>55</v>
      </c>
      <c r="L336" s="1" t="s">
        <v>29</v>
      </c>
      <c r="M336" s="1" t="s">
        <v>44</v>
      </c>
      <c r="N336" s="1">
        <v>150</v>
      </c>
      <c r="O336" s="1">
        <v>10</v>
      </c>
      <c r="Q336" s="2" t="s">
        <v>1395</v>
      </c>
      <c r="U336" s="1" t="s">
        <v>1396</v>
      </c>
    </row>
    <row r="337" spans="1:21" ht="14.25" customHeight="1" x14ac:dyDescent="0.35">
      <c r="A337" s="1" t="s">
        <v>1397</v>
      </c>
      <c r="B337" s="1" t="s">
        <v>1398</v>
      </c>
      <c r="C337" s="1" t="s">
        <v>1250</v>
      </c>
      <c r="D337" s="1">
        <v>2022</v>
      </c>
      <c r="E337" s="1" t="s">
        <v>1399</v>
      </c>
      <c r="F337" s="1" t="s">
        <v>1400</v>
      </c>
      <c r="G337" s="1" t="s">
        <v>1400</v>
      </c>
      <c r="H337" s="1">
        <v>20222</v>
      </c>
      <c r="J337" s="1" t="s">
        <v>27</v>
      </c>
      <c r="K337" s="1" t="s">
        <v>105</v>
      </c>
      <c r="L337" s="1" t="s">
        <v>29</v>
      </c>
      <c r="M337" s="1" t="s">
        <v>44</v>
      </c>
      <c r="N337" s="1">
        <v>7</v>
      </c>
      <c r="O337" s="1">
        <v>15</v>
      </c>
      <c r="Q337" s="2" t="s">
        <v>1401</v>
      </c>
      <c r="U337" s="1" t="s">
        <v>1402</v>
      </c>
    </row>
    <row r="338" spans="1:21" ht="14.25" customHeight="1" x14ac:dyDescent="0.35">
      <c r="A338" s="1" t="s">
        <v>1397</v>
      </c>
      <c r="B338" s="1" t="s">
        <v>1398</v>
      </c>
      <c r="C338" s="1" t="s">
        <v>1250</v>
      </c>
      <c r="D338" s="1">
        <v>2022</v>
      </c>
      <c r="E338" s="1" t="s">
        <v>1403</v>
      </c>
      <c r="F338" s="1" t="s">
        <v>1404</v>
      </c>
      <c r="G338" s="1" t="s">
        <v>1405</v>
      </c>
      <c r="H338" s="1">
        <v>20232</v>
      </c>
      <c r="I338" s="1" t="s">
        <v>1406</v>
      </c>
      <c r="J338" s="1" t="s">
        <v>27</v>
      </c>
      <c r="K338" s="1" t="s">
        <v>55</v>
      </c>
      <c r="L338" s="1" t="s">
        <v>29</v>
      </c>
      <c r="M338" s="1" t="s">
        <v>44</v>
      </c>
      <c r="N338" s="1">
        <v>117</v>
      </c>
      <c r="O338" s="1">
        <v>10</v>
      </c>
      <c r="Q338" s="2" t="s">
        <v>1407</v>
      </c>
      <c r="U338" s="1" t="s">
        <v>1408</v>
      </c>
    </row>
    <row r="339" spans="1:21" ht="14.25" customHeight="1" x14ac:dyDescent="0.35">
      <c r="A339" s="1" t="s">
        <v>1409</v>
      </c>
      <c r="B339" s="1" t="s">
        <v>1410</v>
      </c>
      <c r="C339" s="1" t="s">
        <v>1250</v>
      </c>
      <c r="D339" s="1">
        <v>2022</v>
      </c>
      <c r="E339" s="1" t="s">
        <v>1411</v>
      </c>
      <c r="F339" s="1" t="s">
        <v>1412</v>
      </c>
      <c r="G339" s="1" t="s">
        <v>1413</v>
      </c>
      <c r="H339" s="1">
        <v>20222</v>
      </c>
      <c r="I339" s="1" t="s">
        <v>1414</v>
      </c>
      <c r="J339" s="1" t="s">
        <v>27</v>
      </c>
      <c r="K339" s="1" t="s">
        <v>55</v>
      </c>
      <c r="L339" s="1" t="s">
        <v>29</v>
      </c>
      <c r="M339" s="1" t="s">
        <v>44</v>
      </c>
      <c r="N339" s="1">
        <v>60</v>
      </c>
      <c r="O339" s="1">
        <v>10</v>
      </c>
      <c r="Q339" s="2" t="s">
        <v>1415</v>
      </c>
      <c r="U339" s="1" t="s">
        <v>1416</v>
      </c>
    </row>
    <row r="340" spans="1:21" ht="14.25" customHeight="1" x14ac:dyDescent="0.35">
      <c r="A340" s="1" t="s">
        <v>1409</v>
      </c>
      <c r="B340" s="1" t="s">
        <v>1410</v>
      </c>
      <c r="C340" s="1" t="s">
        <v>1250</v>
      </c>
      <c r="D340" s="1">
        <v>2022</v>
      </c>
      <c r="E340" s="1" t="s">
        <v>1417</v>
      </c>
      <c r="F340" s="1" t="s">
        <v>1418</v>
      </c>
      <c r="G340" s="1" t="s">
        <v>1418</v>
      </c>
      <c r="H340" s="1">
        <v>20222</v>
      </c>
      <c r="I340" s="1" t="s">
        <v>1419</v>
      </c>
      <c r="J340" s="1" t="s">
        <v>27</v>
      </c>
      <c r="K340" s="1" t="s">
        <v>55</v>
      </c>
      <c r="L340" s="1" t="s">
        <v>29</v>
      </c>
      <c r="M340" s="1" t="s">
        <v>44</v>
      </c>
      <c r="N340" s="1">
        <v>50</v>
      </c>
      <c r="O340" s="1">
        <v>10</v>
      </c>
      <c r="Q340" s="2" t="s">
        <v>1420</v>
      </c>
      <c r="U340" s="1" t="s">
        <v>1421</v>
      </c>
    </row>
    <row r="341" spans="1:21" ht="14.25" customHeight="1" x14ac:dyDescent="0.35">
      <c r="A341" s="1" t="s">
        <v>1422</v>
      </c>
      <c r="B341" s="1" t="s">
        <v>1423</v>
      </c>
      <c r="C341" s="1" t="s">
        <v>1250</v>
      </c>
      <c r="D341" s="1">
        <v>2022</v>
      </c>
      <c r="E341" s="1" t="s">
        <v>1424</v>
      </c>
      <c r="F341" s="1" t="s">
        <v>1425</v>
      </c>
      <c r="G341" s="1" t="s">
        <v>1425</v>
      </c>
      <c r="H341" s="1">
        <v>20232</v>
      </c>
      <c r="I341" s="1" t="s">
        <v>1426</v>
      </c>
      <c r="J341" s="1" t="s">
        <v>27</v>
      </c>
      <c r="K341" s="1" t="s">
        <v>835</v>
      </c>
      <c r="L341" s="1" t="s">
        <v>86</v>
      </c>
      <c r="M341" s="1" t="s">
        <v>30</v>
      </c>
      <c r="N341" s="1">
        <v>11</v>
      </c>
      <c r="O341" s="1">
        <v>2</v>
      </c>
      <c r="P341" s="2" t="s">
        <v>1427</v>
      </c>
      <c r="Q341" s="2" t="s">
        <v>1428</v>
      </c>
      <c r="R341" s="2" t="s">
        <v>1429</v>
      </c>
      <c r="S341" s="2" t="s">
        <v>1430</v>
      </c>
      <c r="U341" s="1" t="s">
        <v>101</v>
      </c>
    </row>
    <row r="342" spans="1:21" ht="14.25" customHeight="1" x14ac:dyDescent="0.35">
      <c r="A342" s="1" t="s">
        <v>1431</v>
      </c>
      <c r="B342" s="1" t="s">
        <v>1432</v>
      </c>
      <c r="C342" s="1" t="s">
        <v>1250</v>
      </c>
      <c r="D342" s="1">
        <v>2022</v>
      </c>
      <c r="E342" s="1" t="s">
        <v>1433</v>
      </c>
      <c r="F342" s="1" t="s">
        <v>1434</v>
      </c>
      <c r="G342" s="1" t="s">
        <v>1434</v>
      </c>
      <c r="H342" s="1">
        <v>20232</v>
      </c>
      <c r="I342" s="1" t="s">
        <v>1435</v>
      </c>
      <c r="J342" s="1" t="s">
        <v>27</v>
      </c>
      <c r="K342" s="1" t="s">
        <v>1436</v>
      </c>
      <c r="L342" s="1" t="s">
        <v>56</v>
      </c>
      <c r="M342" s="1" t="s">
        <v>44</v>
      </c>
      <c r="N342" s="1">
        <v>1</v>
      </c>
      <c r="O342" s="1">
        <v>32</v>
      </c>
      <c r="P342" s="2" t="s">
        <v>1437</v>
      </c>
      <c r="Q342" s="2" t="s">
        <v>1438</v>
      </c>
      <c r="U342" s="1" t="s">
        <v>1439</v>
      </c>
    </row>
    <row r="343" spans="1:21" ht="14.25" customHeight="1" x14ac:dyDescent="0.35">
      <c r="A343" s="1" t="s">
        <v>1440</v>
      </c>
      <c r="B343" s="1" t="s">
        <v>1441</v>
      </c>
      <c r="C343" s="1" t="s">
        <v>1442</v>
      </c>
      <c r="D343" s="1">
        <v>2022</v>
      </c>
      <c r="E343" s="1" t="s">
        <v>1443</v>
      </c>
      <c r="F343" s="1" t="s">
        <v>1444</v>
      </c>
      <c r="G343" s="1" t="s">
        <v>1444</v>
      </c>
      <c r="H343" s="1">
        <v>20232</v>
      </c>
      <c r="I343" s="1" t="s">
        <v>1445</v>
      </c>
      <c r="J343" s="1" t="s">
        <v>27</v>
      </c>
      <c r="K343" s="1" t="s">
        <v>126</v>
      </c>
      <c r="L343" s="1" t="s">
        <v>29</v>
      </c>
      <c r="M343" s="1" t="s">
        <v>30</v>
      </c>
      <c r="N343" s="1">
        <v>100</v>
      </c>
      <c r="O343" s="1">
        <v>20</v>
      </c>
      <c r="P343" s="2" t="s">
        <v>1446</v>
      </c>
      <c r="Q343" s="2" t="s">
        <v>1447</v>
      </c>
      <c r="T343" s="2" t="s">
        <v>1448</v>
      </c>
      <c r="U343" s="1" t="s">
        <v>1449</v>
      </c>
    </row>
    <row r="344" spans="1:21" ht="14.25" customHeight="1" x14ac:dyDescent="0.35">
      <c r="A344" s="1" t="s">
        <v>1450</v>
      </c>
      <c r="B344" s="1" t="s">
        <v>1451</v>
      </c>
      <c r="C344" s="1" t="s">
        <v>1442</v>
      </c>
      <c r="D344" s="1">
        <v>2022</v>
      </c>
      <c r="E344" s="1" t="s">
        <v>1452</v>
      </c>
      <c r="F344" s="1" t="s">
        <v>1404</v>
      </c>
      <c r="G344" s="1" t="s">
        <v>1453</v>
      </c>
      <c r="H344" s="1">
        <v>20232</v>
      </c>
      <c r="I344" s="1" t="s">
        <v>1454</v>
      </c>
      <c r="J344" s="1" t="s">
        <v>27</v>
      </c>
      <c r="K344" s="1" t="s">
        <v>1319</v>
      </c>
      <c r="L344" s="1" t="s">
        <v>86</v>
      </c>
      <c r="M344" s="1" t="s">
        <v>30</v>
      </c>
      <c r="N344" s="1">
        <v>2</v>
      </c>
      <c r="O344" s="1">
        <v>48</v>
      </c>
      <c r="P344" s="2" t="s">
        <v>1455</v>
      </c>
      <c r="R344" s="2" t="s">
        <v>1456</v>
      </c>
      <c r="S344" s="2" t="s">
        <v>1457</v>
      </c>
      <c r="U344" s="1" t="s">
        <v>1458</v>
      </c>
    </row>
    <row r="345" spans="1:21" ht="14.25" customHeight="1" x14ac:dyDescent="0.35">
      <c r="A345" s="1" t="s">
        <v>1459</v>
      </c>
      <c r="B345" s="1" t="s">
        <v>1460</v>
      </c>
      <c r="C345" s="1" t="s">
        <v>1442</v>
      </c>
      <c r="D345" s="1">
        <v>2022</v>
      </c>
      <c r="E345" s="1" t="s">
        <v>1461</v>
      </c>
      <c r="F345" s="1" t="s">
        <v>1462</v>
      </c>
      <c r="G345" s="1" t="s">
        <v>1462</v>
      </c>
      <c r="H345" s="1">
        <v>20221</v>
      </c>
      <c r="I345" s="1" t="s">
        <v>1463</v>
      </c>
      <c r="J345" s="1" t="s">
        <v>27</v>
      </c>
      <c r="K345" s="1" t="s">
        <v>830</v>
      </c>
      <c r="L345" s="1" t="s">
        <v>86</v>
      </c>
      <c r="M345" s="1" t="s">
        <v>30</v>
      </c>
      <c r="N345" s="1">
        <v>3</v>
      </c>
      <c r="O345" s="1">
        <v>18</v>
      </c>
      <c r="P345" s="2" t="s">
        <v>1464</v>
      </c>
      <c r="R345" s="2" t="s">
        <v>1465</v>
      </c>
      <c r="S345" s="2" t="s">
        <v>1466</v>
      </c>
      <c r="U345" s="1" t="s">
        <v>1467</v>
      </c>
    </row>
    <row r="346" spans="1:21" ht="14.25" customHeight="1" x14ac:dyDescent="0.35">
      <c r="A346" s="1" t="s">
        <v>1459</v>
      </c>
      <c r="B346" s="1" t="s">
        <v>1460</v>
      </c>
      <c r="C346" s="1" t="s">
        <v>1442</v>
      </c>
      <c r="D346" s="1">
        <v>2022</v>
      </c>
      <c r="E346" s="1" t="s">
        <v>1468</v>
      </c>
      <c r="F346" s="1" t="s">
        <v>1469</v>
      </c>
      <c r="G346" s="1" t="s">
        <v>1470</v>
      </c>
      <c r="H346" s="1">
        <v>20222</v>
      </c>
      <c r="I346" s="1" t="s">
        <v>1471</v>
      </c>
      <c r="J346" s="1" t="s">
        <v>27</v>
      </c>
      <c r="K346" s="1" t="s">
        <v>28</v>
      </c>
      <c r="L346" s="1" t="s">
        <v>56</v>
      </c>
      <c r="M346" s="1" t="s">
        <v>44</v>
      </c>
      <c r="N346" s="1">
        <v>10</v>
      </c>
      <c r="O346" s="1">
        <v>6</v>
      </c>
      <c r="Q346" s="2" t="s">
        <v>1472</v>
      </c>
      <c r="R346" s="2" t="s">
        <v>1473</v>
      </c>
      <c r="S346" s="2" t="s">
        <v>1474</v>
      </c>
      <c r="U346" s="1" t="s">
        <v>1467</v>
      </c>
    </row>
    <row r="347" spans="1:21" ht="14.25" customHeight="1" x14ac:dyDescent="0.35">
      <c r="A347" s="1" t="s">
        <v>1459</v>
      </c>
      <c r="B347" s="1" t="s">
        <v>1460</v>
      </c>
      <c r="C347" s="1" t="s">
        <v>1442</v>
      </c>
      <c r="D347" s="1">
        <v>2022</v>
      </c>
      <c r="E347" s="1" t="s">
        <v>1475</v>
      </c>
      <c r="F347" s="1" t="s">
        <v>1374</v>
      </c>
      <c r="G347" s="1" t="s">
        <v>1374</v>
      </c>
      <c r="H347" s="1">
        <v>20222</v>
      </c>
      <c r="I347" s="1" t="s">
        <v>1476</v>
      </c>
      <c r="J347" s="1" t="s">
        <v>27</v>
      </c>
      <c r="K347" s="1" t="s">
        <v>830</v>
      </c>
      <c r="L347" s="1" t="s">
        <v>86</v>
      </c>
      <c r="M347" s="1" t="s">
        <v>30</v>
      </c>
      <c r="N347" s="1">
        <v>5</v>
      </c>
      <c r="O347" s="1">
        <v>9</v>
      </c>
      <c r="P347" s="2" t="s">
        <v>1477</v>
      </c>
      <c r="R347" s="2" t="s">
        <v>1478</v>
      </c>
      <c r="S347" s="2" t="s">
        <v>1479</v>
      </c>
      <c r="U347" s="1" t="s">
        <v>1467</v>
      </c>
    </row>
    <row r="348" spans="1:21" ht="14.25" customHeight="1" x14ac:dyDescent="0.35">
      <c r="A348" s="1" t="s">
        <v>1480</v>
      </c>
      <c r="B348" s="1" t="s">
        <v>1481</v>
      </c>
      <c r="C348" s="1" t="s">
        <v>1482</v>
      </c>
      <c r="D348" s="1">
        <v>2022</v>
      </c>
      <c r="E348" s="1" t="s">
        <v>1483</v>
      </c>
      <c r="F348" s="1" t="s">
        <v>1393</v>
      </c>
      <c r="G348" s="1" t="s">
        <v>1484</v>
      </c>
      <c r="H348" s="1">
        <v>20222</v>
      </c>
      <c r="I348" s="1" t="s">
        <v>1485</v>
      </c>
      <c r="J348" s="1" t="s">
        <v>27</v>
      </c>
      <c r="K348" s="1" t="s">
        <v>28</v>
      </c>
      <c r="L348" s="1" t="s">
        <v>86</v>
      </c>
      <c r="M348" s="1" t="s">
        <v>44</v>
      </c>
      <c r="N348" s="1">
        <v>1</v>
      </c>
      <c r="O348" s="1">
        <v>5</v>
      </c>
      <c r="R348" s="2" t="s">
        <v>1486</v>
      </c>
      <c r="S348" s="2" t="s">
        <v>1487</v>
      </c>
      <c r="U348" s="1" t="s">
        <v>295</v>
      </c>
    </row>
    <row r="349" spans="1:21" ht="14.25" customHeight="1" x14ac:dyDescent="0.35">
      <c r="A349" s="1" t="s">
        <v>1488</v>
      </c>
      <c r="B349" s="1" t="s">
        <v>1489</v>
      </c>
      <c r="C349" s="1" t="s">
        <v>1482</v>
      </c>
      <c r="D349" s="1">
        <v>2022</v>
      </c>
      <c r="E349" s="1" t="s">
        <v>968</v>
      </c>
      <c r="F349" s="1" t="s">
        <v>969</v>
      </c>
      <c r="G349" s="1" t="s">
        <v>970</v>
      </c>
      <c r="H349" s="1">
        <v>20221</v>
      </c>
      <c r="J349" s="1" t="s">
        <v>27</v>
      </c>
      <c r="K349" s="1" t="s">
        <v>28</v>
      </c>
      <c r="L349" s="1" t="s">
        <v>29</v>
      </c>
      <c r="M349" s="1" t="s">
        <v>44</v>
      </c>
      <c r="N349" s="1">
        <v>10</v>
      </c>
      <c r="O349" s="1">
        <v>6</v>
      </c>
      <c r="R349" s="2" t="s">
        <v>971</v>
      </c>
      <c r="S349" s="2" t="s">
        <v>972</v>
      </c>
      <c r="U349" s="1" t="s">
        <v>973</v>
      </c>
    </row>
    <row r="350" spans="1:21" ht="14.25" customHeight="1" x14ac:dyDescent="0.35">
      <c r="A350" s="1" t="s">
        <v>1490</v>
      </c>
      <c r="B350" s="1" t="s">
        <v>1491</v>
      </c>
      <c r="C350" s="1" t="s">
        <v>1482</v>
      </c>
      <c r="D350" s="1">
        <v>2022</v>
      </c>
      <c r="E350" s="1" t="s">
        <v>1492</v>
      </c>
      <c r="F350" s="1" t="s">
        <v>399</v>
      </c>
      <c r="G350" s="1" t="s">
        <v>175</v>
      </c>
      <c r="H350" s="1">
        <v>20222</v>
      </c>
      <c r="I350" s="1" t="s">
        <v>1493</v>
      </c>
      <c r="J350" s="1" t="s">
        <v>27</v>
      </c>
      <c r="K350" s="1" t="s">
        <v>835</v>
      </c>
      <c r="L350" s="1" t="s">
        <v>86</v>
      </c>
      <c r="M350" s="1" t="s">
        <v>30</v>
      </c>
      <c r="N350" s="1">
        <v>4</v>
      </c>
      <c r="O350" s="1">
        <v>8</v>
      </c>
      <c r="P350" s="2" t="s">
        <v>1494</v>
      </c>
      <c r="R350" s="2" t="s">
        <v>1495</v>
      </c>
      <c r="S350" s="2" t="s">
        <v>1496</v>
      </c>
      <c r="U350" s="2" t="s">
        <v>1494</v>
      </c>
    </row>
    <row r="351" spans="1:21" ht="14.25" customHeight="1" x14ac:dyDescent="0.35">
      <c r="A351" s="1" t="s">
        <v>1490</v>
      </c>
      <c r="B351" s="1" t="s">
        <v>1491</v>
      </c>
      <c r="C351" s="1" t="s">
        <v>1482</v>
      </c>
      <c r="D351" s="1">
        <v>2022</v>
      </c>
      <c r="E351" s="1" t="s">
        <v>1497</v>
      </c>
      <c r="F351" s="1" t="s">
        <v>1498</v>
      </c>
      <c r="G351" s="1" t="s">
        <v>66</v>
      </c>
      <c r="H351" s="1">
        <v>20222</v>
      </c>
      <c r="I351" s="1" t="s">
        <v>1499</v>
      </c>
      <c r="J351" s="1" t="s">
        <v>27</v>
      </c>
      <c r="K351" s="1" t="s">
        <v>835</v>
      </c>
      <c r="L351" s="1" t="s">
        <v>86</v>
      </c>
      <c r="M351" s="1" t="s">
        <v>44</v>
      </c>
      <c r="N351" s="1">
        <v>5</v>
      </c>
      <c r="O351" s="1">
        <v>8</v>
      </c>
      <c r="P351" s="2" t="s">
        <v>1500</v>
      </c>
      <c r="R351" s="2" t="s">
        <v>1501</v>
      </c>
      <c r="S351" s="2" t="s">
        <v>1502</v>
      </c>
      <c r="U351" s="2" t="s">
        <v>1500</v>
      </c>
    </row>
    <row r="352" spans="1:21" ht="14.25" customHeight="1" x14ac:dyDescent="0.35">
      <c r="A352" s="1" t="s">
        <v>1490</v>
      </c>
      <c r="B352" s="1" t="s">
        <v>1491</v>
      </c>
      <c r="C352" s="1" t="s">
        <v>1482</v>
      </c>
      <c r="D352" s="1">
        <v>2022</v>
      </c>
      <c r="E352" s="1" t="s">
        <v>1503</v>
      </c>
      <c r="F352" s="1" t="s">
        <v>66</v>
      </c>
      <c r="G352" s="1" t="s">
        <v>66</v>
      </c>
      <c r="H352" s="1">
        <v>20222</v>
      </c>
      <c r="I352" s="1" t="s">
        <v>1504</v>
      </c>
      <c r="J352" s="1" t="s">
        <v>27</v>
      </c>
      <c r="K352" s="1" t="s">
        <v>835</v>
      </c>
      <c r="L352" s="1" t="s">
        <v>86</v>
      </c>
      <c r="M352" s="1" t="s">
        <v>30</v>
      </c>
      <c r="N352" s="1">
        <v>5</v>
      </c>
      <c r="O352" s="1">
        <v>5</v>
      </c>
      <c r="P352" s="2" t="s">
        <v>1505</v>
      </c>
      <c r="R352" s="2" t="s">
        <v>1506</v>
      </c>
      <c r="S352" s="2" t="s">
        <v>1507</v>
      </c>
      <c r="U352" s="2" t="s">
        <v>1505</v>
      </c>
    </row>
    <row r="353" spans="1:21" ht="14.25" customHeight="1" x14ac:dyDescent="0.35">
      <c r="A353" s="1" t="s">
        <v>1490</v>
      </c>
      <c r="B353" s="1" t="s">
        <v>1491</v>
      </c>
      <c r="C353" s="1" t="s">
        <v>1482</v>
      </c>
      <c r="D353" s="1">
        <v>2022</v>
      </c>
      <c r="E353" s="1" t="s">
        <v>1508</v>
      </c>
      <c r="F353" s="1" t="s">
        <v>1509</v>
      </c>
      <c r="G353" s="1" t="s">
        <v>1509</v>
      </c>
      <c r="H353" s="1">
        <v>20231</v>
      </c>
      <c r="I353" s="1" t="s">
        <v>1510</v>
      </c>
      <c r="J353" s="1" t="s">
        <v>27</v>
      </c>
      <c r="K353" s="1" t="s">
        <v>55</v>
      </c>
      <c r="L353" s="1" t="s">
        <v>86</v>
      </c>
      <c r="M353" s="1" t="s">
        <v>44</v>
      </c>
      <c r="N353" s="1">
        <v>800</v>
      </c>
      <c r="O353" s="1">
        <v>15</v>
      </c>
      <c r="P353" s="2" t="s">
        <v>1511</v>
      </c>
      <c r="Q353" s="2" t="s">
        <v>1512</v>
      </c>
      <c r="R353" s="2" t="s">
        <v>1513</v>
      </c>
      <c r="U353" s="1" t="s">
        <v>1514</v>
      </c>
    </row>
    <row r="354" spans="1:21" ht="14.25" customHeight="1" x14ac:dyDescent="0.35">
      <c r="A354" s="1" t="s">
        <v>1490</v>
      </c>
      <c r="B354" s="1" t="s">
        <v>1491</v>
      </c>
      <c r="C354" s="1" t="s">
        <v>1482</v>
      </c>
      <c r="D354" s="1">
        <v>2022</v>
      </c>
      <c r="E354" s="1" t="s">
        <v>1515</v>
      </c>
      <c r="F354" s="1" t="s">
        <v>1516</v>
      </c>
      <c r="G354" s="1" t="s">
        <v>1517</v>
      </c>
      <c r="H354" s="1">
        <v>20231</v>
      </c>
      <c r="I354" s="2" t="s">
        <v>1518</v>
      </c>
      <c r="J354" s="1" t="s">
        <v>27</v>
      </c>
      <c r="K354" s="1" t="s">
        <v>1519</v>
      </c>
      <c r="L354" s="1" t="s">
        <v>56</v>
      </c>
      <c r="M354" s="1" t="s">
        <v>44</v>
      </c>
      <c r="N354" s="1">
        <v>4</v>
      </c>
      <c r="O354" s="1">
        <v>20</v>
      </c>
      <c r="P354" s="2" t="s">
        <v>1520</v>
      </c>
      <c r="Q354" s="2" t="s">
        <v>1521</v>
      </c>
      <c r="U354" s="2" t="s">
        <v>1520</v>
      </c>
    </row>
    <row r="355" spans="1:21" ht="14.25" customHeight="1" x14ac:dyDescent="0.35">
      <c r="A355" s="1" t="s">
        <v>1522</v>
      </c>
      <c r="B355" s="1" t="s">
        <v>1523</v>
      </c>
      <c r="C355" s="1" t="s">
        <v>1482</v>
      </c>
      <c r="D355" s="1">
        <v>2022</v>
      </c>
      <c r="E355" s="1" t="s">
        <v>1524</v>
      </c>
      <c r="F355" s="1" t="s">
        <v>1525</v>
      </c>
      <c r="G355" s="1" t="s">
        <v>1526</v>
      </c>
      <c r="H355" s="1">
        <v>20231</v>
      </c>
      <c r="I355" s="1" t="s">
        <v>1527</v>
      </c>
      <c r="J355" s="1" t="s">
        <v>27</v>
      </c>
      <c r="K355" s="1" t="s">
        <v>28</v>
      </c>
      <c r="L355" s="1" t="s">
        <v>29</v>
      </c>
      <c r="M355" s="1" t="s">
        <v>44</v>
      </c>
      <c r="N355" s="1">
        <v>25</v>
      </c>
      <c r="O355" s="1">
        <v>6</v>
      </c>
      <c r="R355" s="2" t="s">
        <v>1528</v>
      </c>
      <c r="S355" s="2" t="s">
        <v>1529</v>
      </c>
      <c r="U355" s="1" t="s">
        <v>1530</v>
      </c>
    </row>
    <row r="356" spans="1:21" ht="14.25" customHeight="1" x14ac:dyDescent="0.35">
      <c r="A356" s="1" t="s">
        <v>1522</v>
      </c>
      <c r="B356" s="1" t="s">
        <v>1523</v>
      </c>
      <c r="C356" s="1" t="s">
        <v>1482</v>
      </c>
      <c r="D356" s="1">
        <v>2022</v>
      </c>
      <c r="E356" s="1" t="s">
        <v>1531</v>
      </c>
      <c r="F356" s="1" t="s">
        <v>468</v>
      </c>
      <c r="G356" s="1" t="s">
        <v>468</v>
      </c>
      <c r="H356" s="1">
        <v>20232</v>
      </c>
      <c r="I356" s="1" t="s">
        <v>1532</v>
      </c>
      <c r="J356" s="1" t="s">
        <v>27</v>
      </c>
      <c r="K356" s="1" t="s">
        <v>55</v>
      </c>
      <c r="L356" s="1" t="s">
        <v>29</v>
      </c>
      <c r="M356" s="1" t="s">
        <v>30</v>
      </c>
      <c r="N356" s="1">
        <v>25</v>
      </c>
      <c r="O356" s="1">
        <v>10</v>
      </c>
      <c r="Q356" s="2" t="s">
        <v>1533</v>
      </c>
      <c r="U356" s="1" t="s">
        <v>1534</v>
      </c>
    </row>
    <row r="357" spans="1:21" ht="14.25" customHeight="1" x14ac:dyDescent="0.35">
      <c r="A357" s="1" t="s">
        <v>1535</v>
      </c>
      <c r="B357" s="1" t="s">
        <v>1536</v>
      </c>
      <c r="C357" s="1" t="s">
        <v>1537</v>
      </c>
      <c r="D357" s="1">
        <v>2022</v>
      </c>
      <c r="E357" s="1" t="s">
        <v>1538</v>
      </c>
      <c r="F357" s="1" t="s">
        <v>1539</v>
      </c>
      <c r="G357" s="1" t="s">
        <v>970</v>
      </c>
      <c r="H357" s="1">
        <v>20221</v>
      </c>
      <c r="I357" s="1" t="s">
        <v>1540</v>
      </c>
      <c r="J357" s="1" t="s">
        <v>27</v>
      </c>
      <c r="K357" s="1" t="s">
        <v>28</v>
      </c>
      <c r="L357" s="1" t="s">
        <v>29</v>
      </c>
      <c r="M357" s="1" t="s">
        <v>44</v>
      </c>
      <c r="N357" s="1">
        <v>31</v>
      </c>
      <c r="O357" s="1">
        <v>2</v>
      </c>
      <c r="Q357" s="2" t="s">
        <v>1541</v>
      </c>
      <c r="R357" s="2" t="s">
        <v>1542</v>
      </c>
      <c r="S357" s="2" t="s">
        <v>1543</v>
      </c>
      <c r="U357" s="1" t="s">
        <v>490</v>
      </c>
    </row>
    <row r="358" spans="1:21" ht="14.25" customHeight="1" x14ac:dyDescent="0.35">
      <c r="A358" s="1" t="s">
        <v>1544</v>
      </c>
      <c r="B358" s="1" t="s">
        <v>1545</v>
      </c>
      <c r="C358" s="1" t="s">
        <v>1537</v>
      </c>
      <c r="D358" s="1">
        <v>2022</v>
      </c>
      <c r="E358" s="1" t="s">
        <v>1546</v>
      </c>
      <c r="F358" s="1" t="s">
        <v>1547</v>
      </c>
      <c r="G358" s="1" t="s">
        <v>1547</v>
      </c>
      <c r="H358" s="1">
        <v>20222</v>
      </c>
      <c r="I358" s="1" t="s">
        <v>1548</v>
      </c>
      <c r="J358" s="1" t="s">
        <v>27</v>
      </c>
      <c r="K358" s="1" t="s">
        <v>105</v>
      </c>
      <c r="L358" s="1" t="s">
        <v>86</v>
      </c>
      <c r="M358" s="1" t="s">
        <v>30</v>
      </c>
      <c r="N358" s="1">
        <v>50</v>
      </c>
      <c r="O358" s="1">
        <v>20</v>
      </c>
      <c r="Q358" s="2" t="s">
        <v>1549</v>
      </c>
      <c r="R358" s="2" t="s">
        <v>1550</v>
      </c>
      <c r="T358" s="2" t="s">
        <v>1551</v>
      </c>
      <c r="U358" s="1" t="s">
        <v>1552</v>
      </c>
    </row>
    <row r="359" spans="1:21" ht="14.25" customHeight="1" x14ac:dyDescent="0.35">
      <c r="A359" s="1" t="s">
        <v>1544</v>
      </c>
      <c r="B359" s="1" t="s">
        <v>1545</v>
      </c>
      <c r="C359" s="1" t="s">
        <v>1537</v>
      </c>
      <c r="D359" s="1">
        <v>2022</v>
      </c>
      <c r="E359" s="1" t="s">
        <v>1553</v>
      </c>
      <c r="F359" s="1" t="s">
        <v>1554</v>
      </c>
      <c r="G359" s="1" t="s">
        <v>399</v>
      </c>
      <c r="H359" s="1">
        <v>20222</v>
      </c>
      <c r="I359" s="1" t="s">
        <v>1555</v>
      </c>
      <c r="J359" s="1" t="s">
        <v>27</v>
      </c>
      <c r="K359" s="1" t="s">
        <v>105</v>
      </c>
      <c r="L359" s="1" t="s">
        <v>86</v>
      </c>
      <c r="M359" s="1" t="s">
        <v>44</v>
      </c>
      <c r="N359" s="1">
        <v>40</v>
      </c>
      <c r="O359" s="1">
        <v>20</v>
      </c>
      <c r="Q359" s="2" t="s">
        <v>1556</v>
      </c>
      <c r="R359" s="2" t="s">
        <v>1557</v>
      </c>
      <c r="T359" s="2" t="s">
        <v>1558</v>
      </c>
      <c r="U359" s="1" t="s">
        <v>1559</v>
      </c>
    </row>
    <row r="360" spans="1:21" ht="14.25" customHeight="1" x14ac:dyDescent="0.35">
      <c r="A360" s="1" t="s">
        <v>1544</v>
      </c>
      <c r="B360" s="1" t="s">
        <v>1545</v>
      </c>
      <c r="C360" s="1" t="s">
        <v>1537</v>
      </c>
      <c r="D360" s="1">
        <v>2022</v>
      </c>
      <c r="E360" s="1" t="s">
        <v>1560</v>
      </c>
      <c r="F360" s="1" t="s">
        <v>399</v>
      </c>
      <c r="G360" s="1" t="s">
        <v>1561</v>
      </c>
      <c r="H360" s="1">
        <v>20222</v>
      </c>
      <c r="I360" s="1" t="s">
        <v>1562</v>
      </c>
      <c r="J360" s="1" t="s">
        <v>27</v>
      </c>
      <c r="K360" s="1" t="s">
        <v>85</v>
      </c>
      <c r="L360" s="1" t="s">
        <v>86</v>
      </c>
      <c r="M360" s="1" t="s">
        <v>44</v>
      </c>
      <c r="N360" s="1">
        <v>40</v>
      </c>
      <c r="O360" s="1">
        <v>15</v>
      </c>
      <c r="Q360" s="2" t="s">
        <v>1563</v>
      </c>
      <c r="R360" s="2" t="s">
        <v>1564</v>
      </c>
      <c r="T360" s="2" t="s">
        <v>1565</v>
      </c>
      <c r="U360" s="1" t="s">
        <v>1566</v>
      </c>
    </row>
    <row r="361" spans="1:21" ht="14.25" customHeight="1" x14ac:dyDescent="0.35">
      <c r="A361" s="1" t="s">
        <v>1567</v>
      </c>
      <c r="B361" s="1" t="s">
        <v>1568</v>
      </c>
      <c r="C361" s="1" t="s">
        <v>1537</v>
      </c>
      <c r="D361" s="1">
        <v>2022</v>
      </c>
      <c r="E361" s="1" t="s">
        <v>1569</v>
      </c>
      <c r="F361" s="1" t="s">
        <v>1570</v>
      </c>
      <c r="G361" s="1" t="s">
        <v>1571</v>
      </c>
      <c r="H361" s="1">
        <v>20221</v>
      </c>
      <c r="I361" s="1" t="s">
        <v>1572</v>
      </c>
      <c r="J361" s="1" t="s">
        <v>27</v>
      </c>
      <c r="K361" s="1" t="s">
        <v>28</v>
      </c>
      <c r="L361" s="1" t="s">
        <v>29</v>
      </c>
      <c r="M361" s="1" t="s">
        <v>44</v>
      </c>
      <c r="N361" s="1">
        <v>31</v>
      </c>
      <c r="O361" s="1">
        <v>2</v>
      </c>
      <c r="P361" s="1" t="s">
        <v>1573</v>
      </c>
      <c r="R361" s="2" t="s">
        <v>1574</v>
      </c>
      <c r="S361" s="2" t="s">
        <v>1575</v>
      </c>
      <c r="U361" s="1" t="s">
        <v>101</v>
      </c>
    </row>
    <row r="362" spans="1:21" ht="14.25" customHeight="1" x14ac:dyDescent="0.35">
      <c r="A362" s="1" t="s">
        <v>1576</v>
      </c>
      <c r="B362" s="1" t="s">
        <v>1577</v>
      </c>
      <c r="C362" s="1" t="s">
        <v>1537</v>
      </c>
      <c r="D362" s="1">
        <v>2022</v>
      </c>
      <c r="E362" s="1" t="s">
        <v>1578</v>
      </c>
      <c r="F362" s="1" t="s">
        <v>1579</v>
      </c>
      <c r="G362" s="1" t="s">
        <v>1579</v>
      </c>
      <c r="H362" s="1">
        <v>20221</v>
      </c>
      <c r="I362" s="1" t="s">
        <v>1580</v>
      </c>
      <c r="J362" s="1" t="s">
        <v>27</v>
      </c>
      <c r="K362" s="1" t="s">
        <v>85</v>
      </c>
      <c r="L362" s="1" t="s">
        <v>86</v>
      </c>
      <c r="M362" s="1" t="s">
        <v>44</v>
      </c>
      <c r="N362" s="1">
        <v>75</v>
      </c>
      <c r="O362" s="1">
        <v>15</v>
      </c>
      <c r="P362" s="2" t="s">
        <v>1581</v>
      </c>
      <c r="Q362" s="2" t="s">
        <v>1582</v>
      </c>
      <c r="R362" s="2" t="s">
        <v>1583</v>
      </c>
      <c r="T362" s="2" t="s">
        <v>1584</v>
      </c>
      <c r="U362" s="1" t="s">
        <v>1585</v>
      </c>
    </row>
    <row r="363" spans="1:21" ht="14.25" customHeight="1" x14ac:dyDescent="0.35">
      <c r="A363" s="1" t="s">
        <v>1576</v>
      </c>
      <c r="B363" s="1" t="s">
        <v>1577</v>
      </c>
      <c r="C363" s="1" t="s">
        <v>1537</v>
      </c>
      <c r="D363" s="1">
        <v>2022</v>
      </c>
      <c r="E363" s="1" t="s">
        <v>1586</v>
      </c>
      <c r="F363" s="1" t="s">
        <v>25</v>
      </c>
      <c r="G363" s="1" t="s">
        <v>1587</v>
      </c>
      <c r="H363" s="1">
        <v>20222</v>
      </c>
      <c r="I363" s="1" t="s">
        <v>1588</v>
      </c>
      <c r="J363" s="1" t="s">
        <v>27</v>
      </c>
      <c r="K363" s="1" t="s">
        <v>28</v>
      </c>
      <c r="L363" s="1" t="s">
        <v>56</v>
      </c>
      <c r="M363" s="1" t="s">
        <v>30</v>
      </c>
      <c r="N363" s="1">
        <v>13</v>
      </c>
      <c r="O363" s="1">
        <v>11</v>
      </c>
      <c r="S363" s="2" t="s">
        <v>1589</v>
      </c>
      <c r="U363" s="1" t="s">
        <v>101</v>
      </c>
    </row>
    <row r="364" spans="1:21" ht="14.25" customHeight="1" x14ac:dyDescent="0.35">
      <c r="A364" s="1" t="s">
        <v>1576</v>
      </c>
      <c r="B364" s="1" t="s">
        <v>1577</v>
      </c>
      <c r="C364" s="1" t="s">
        <v>1537</v>
      </c>
      <c r="D364" s="1">
        <v>2022</v>
      </c>
      <c r="E364" s="1" t="s">
        <v>1590</v>
      </c>
      <c r="F364" s="1" t="s">
        <v>47</v>
      </c>
      <c r="G364" s="1" t="s">
        <v>486</v>
      </c>
      <c r="H364" s="1">
        <v>20232</v>
      </c>
      <c r="I364" s="1" t="s">
        <v>1590</v>
      </c>
      <c r="J364" s="1" t="s">
        <v>27</v>
      </c>
      <c r="K364" s="1" t="s">
        <v>105</v>
      </c>
      <c r="L364" s="1" t="s">
        <v>86</v>
      </c>
      <c r="M364" s="1" t="s">
        <v>30</v>
      </c>
      <c r="O364" s="1">
        <v>20</v>
      </c>
      <c r="P364" s="2" t="s">
        <v>1591</v>
      </c>
      <c r="Q364" s="2" t="s">
        <v>1592</v>
      </c>
      <c r="R364" s="2" t="s">
        <v>1593</v>
      </c>
      <c r="T364" s="2" t="s">
        <v>1594</v>
      </c>
      <c r="U364" s="1" t="s">
        <v>1595</v>
      </c>
    </row>
    <row r="365" spans="1:21" ht="14.25" customHeight="1" x14ac:dyDescent="0.35">
      <c r="A365" s="1" t="s">
        <v>1596</v>
      </c>
      <c r="B365" s="1" t="s">
        <v>1597</v>
      </c>
      <c r="C365" s="1" t="s">
        <v>1537</v>
      </c>
      <c r="D365" s="1">
        <v>2022</v>
      </c>
      <c r="E365" s="1" t="s">
        <v>1598</v>
      </c>
      <c r="F365" s="1" t="s">
        <v>1539</v>
      </c>
      <c r="G365" s="1" t="s">
        <v>970</v>
      </c>
      <c r="H365" s="1">
        <v>20221</v>
      </c>
      <c r="I365" s="1" t="s">
        <v>1599</v>
      </c>
      <c r="J365" s="1" t="s">
        <v>27</v>
      </c>
      <c r="K365" s="1" t="s">
        <v>28</v>
      </c>
      <c r="L365" s="1" t="s">
        <v>29</v>
      </c>
      <c r="M365" s="1" t="s">
        <v>44</v>
      </c>
      <c r="N365" s="1">
        <v>31</v>
      </c>
      <c r="O365" s="1">
        <v>2</v>
      </c>
      <c r="R365" s="2" t="s">
        <v>1600</v>
      </c>
      <c r="S365" s="2" t="s">
        <v>1601</v>
      </c>
      <c r="U365" s="1" t="s">
        <v>1602</v>
      </c>
    </row>
    <row r="366" spans="1:21" ht="14.25" customHeight="1" x14ac:dyDescent="0.35">
      <c r="A366" s="1" t="s">
        <v>1603</v>
      </c>
      <c r="B366" s="1" t="s">
        <v>1604</v>
      </c>
      <c r="C366" s="1" t="s">
        <v>1537</v>
      </c>
      <c r="D366" s="1">
        <v>2022</v>
      </c>
      <c r="E366" s="1" t="s">
        <v>1605</v>
      </c>
      <c r="F366" s="1" t="s">
        <v>1539</v>
      </c>
      <c r="G366" s="1" t="s">
        <v>970</v>
      </c>
      <c r="H366" s="1">
        <v>20221</v>
      </c>
      <c r="I366" s="1" t="s">
        <v>1606</v>
      </c>
      <c r="J366" s="1" t="s">
        <v>27</v>
      </c>
      <c r="K366" s="1" t="s">
        <v>28</v>
      </c>
      <c r="L366" s="1" t="s">
        <v>29</v>
      </c>
      <c r="M366" s="1" t="s">
        <v>44</v>
      </c>
      <c r="N366" s="1">
        <v>31</v>
      </c>
      <c r="O366" s="1">
        <v>1</v>
      </c>
      <c r="R366" s="2" t="s">
        <v>1607</v>
      </c>
      <c r="S366" s="2" t="s">
        <v>1608</v>
      </c>
      <c r="U366" s="1" t="s">
        <v>1609</v>
      </c>
    </row>
    <row r="367" spans="1:21" ht="14.25" customHeight="1" x14ac:dyDescent="0.35">
      <c r="A367" s="1" t="s">
        <v>1610</v>
      </c>
      <c r="B367" s="1" t="s">
        <v>1611</v>
      </c>
      <c r="C367" s="1" t="s">
        <v>1537</v>
      </c>
      <c r="D367" s="1">
        <v>2022</v>
      </c>
      <c r="E367" s="1" t="s">
        <v>1612</v>
      </c>
      <c r="F367" s="1" t="s">
        <v>387</v>
      </c>
      <c r="G367" s="1" t="s">
        <v>1613</v>
      </c>
      <c r="H367" s="1">
        <v>20222</v>
      </c>
      <c r="J367" s="1" t="s">
        <v>27</v>
      </c>
      <c r="K367" s="1" t="s">
        <v>28</v>
      </c>
      <c r="L367" s="1" t="s">
        <v>29</v>
      </c>
      <c r="M367" s="1" t="s">
        <v>44</v>
      </c>
      <c r="N367" s="1">
        <v>34</v>
      </c>
      <c r="O367" s="1">
        <v>2</v>
      </c>
      <c r="R367" s="2" t="s">
        <v>1614</v>
      </c>
      <c r="S367" s="2" t="s">
        <v>1615</v>
      </c>
      <c r="U367" s="1" t="s">
        <v>1616</v>
      </c>
    </row>
    <row r="368" spans="1:21" ht="14.25" customHeight="1" x14ac:dyDescent="0.35">
      <c r="A368" s="1" t="s">
        <v>1610</v>
      </c>
      <c r="B368" s="1" t="s">
        <v>1611</v>
      </c>
      <c r="C368" s="1" t="s">
        <v>1537</v>
      </c>
      <c r="D368" s="1">
        <v>2022</v>
      </c>
      <c r="E368" s="1" t="s">
        <v>1590</v>
      </c>
      <c r="F368" s="1" t="s">
        <v>47</v>
      </c>
      <c r="G368" s="1" t="s">
        <v>486</v>
      </c>
      <c r="H368" s="1">
        <v>20232</v>
      </c>
      <c r="I368" s="1" t="s">
        <v>1590</v>
      </c>
      <c r="J368" s="1" t="s">
        <v>27</v>
      </c>
      <c r="K368" s="1" t="s">
        <v>105</v>
      </c>
      <c r="L368" s="1" t="s">
        <v>86</v>
      </c>
      <c r="M368" s="1" t="s">
        <v>30</v>
      </c>
      <c r="O368" s="1">
        <v>20</v>
      </c>
      <c r="P368" s="2" t="s">
        <v>1591</v>
      </c>
      <c r="Q368" s="2" t="s">
        <v>1592</v>
      </c>
      <c r="R368" s="2" t="s">
        <v>1593</v>
      </c>
      <c r="T368" s="2" t="s">
        <v>1594</v>
      </c>
      <c r="U368" s="1" t="s">
        <v>1595</v>
      </c>
    </row>
    <row r="369" spans="1:21" ht="14.25" customHeight="1" x14ac:dyDescent="0.35">
      <c r="A369" s="1" t="s">
        <v>1610</v>
      </c>
      <c r="B369" s="1" t="s">
        <v>1611</v>
      </c>
      <c r="C369" s="1" t="s">
        <v>1537</v>
      </c>
      <c r="D369" s="1">
        <v>2022</v>
      </c>
      <c r="E369" s="1" t="s">
        <v>1617</v>
      </c>
      <c r="F369" s="1" t="s">
        <v>1618</v>
      </c>
      <c r="G369" s="1" t="s">
        <v>1618</v>
      </c>
      <c r="H369" s="1">
        <v>20232</v>
      </c>
      <c r="I369" s="1" t="s">
        <v>1619</v>
      </c>
      <c r="J369" s="1" t="s">
        <v>27</v>
      </c>
      <c r="K369" s="1" t="s">
        <v>55</v>
      </c>
      <c r="L369" s="1" t="s">
        <v>29</v>
      </c>
      <c r="M369" s="1" t="s">
        <v>44</v>
      </c>
      <c r="N369" s="1">
        <v>16</v>
      </c>
      <c r="O369" s="1">
        <v>5</v>
      </c>
      <c r="Q369" s="2" t="s">
        <v>1620</v>
      </c>
      <c r="U369" s="1" t="s">
        <v>71</v>
      </c>
    </row>
    <row r="370" spans="1:21" ht="14.25" customHeight="1" x14ac:dyDescent="0.35">
      <c r="A370" s="1" t="s">
        <v>1621</v>
      </c>
      <c r="B370" s="1" t="s">
        <v>1622</v>
      </c>
      <c r="C370" s="1" t="s">
        <v>1537</v>
      </c>
      <c r="D370" s="1">
        <v>2022</v>
      </c>
      <c r="E370" s="1" t="s">
        <v>1623</v>
      </c>
      <c r="F370" s="1" t="s">
        <v>1624</v>
      </c>
      <c r="G370" s="1" t="s">
        <v>1624</v>
      </c>
      <c r="H370" s="1">
        <v>20222</v>
      </c>
      <c r="I370" s="1" t="s">
        <v>1625</v>
      </c>
      <c r="J370" s="1" t="s">
        <v>27</v>
      </c>
      <c r="K370" s="1" t="s">
        <v>28</v>
      </c>
      <c r="L370" s="1" t="s">
        <v>29</v>
      </c>
      <c r="M370" s="1" t="s">
        <v>44</v>
      </c>
      <c r="N370" s="1">
        <v>50</v>
      </c>
      <c r="O370" s="1">
        <v>2</v>
      </c>
      <c r="Q370" s="2" t="s">
        <v>1626</v>
      </c>
      <c r="R370" s="2" t="s">
        <v>1627</v>
      </c>
      <c r="S370" s="2" t="s">
        <v>1628</v>
      </c>
      <c r="U370" s="1" t="s">
        <v>101</v>
      </c>
    </row>
    <row r="371" spans="1:21" ht="14.25" customHeight="1" x14ac:dyDescent="0.35">
      <c r="A371" s="1" t="s">
        <v>1629</v>
      </c>
      <c r="B371" s="1" t="s">
        <v>1630</v>
      </c>
      <c r="C371" s="1" t="s">
        <v>1537</v>
      </c>
      <c r="D371" s="1">
        <v>2022</v>
      </c>
      <c r="E371" s="1" t="s">
        <v>1631</v>
      </c>
      <c r="F371" s="1" t="s">
        <v>1539</v>
      </c>
      <c r="G371" s="1" t="s">
        <v>970</v>
      </c>
      <c r="H371" s="1">
        <v>20221</v>
      </c>
      <c r="I371" s="1" t="s">
        <v>1632</v>
      </c>
      <c r="J371" s="1" t="s">
        <v>27</v>
      </c>
      <c r="K371" s="1" t="s">
        <v>28</v>
      </c>
      <c r="L371" s="1" t="s">
        <v>29</v>
      </c>
      <c r="M371" s="1" t="s">
        <v>44</v>
      </c>
      <c r="N371" s="1">
        <v>31</v>
      </c>
      <c r="O371" s="1">
        <v>2</v>
      </c>
      <c r="R371" s="2" t="s">
        <v>1633</v>
      </c>
      <c r="S371" s="2" t="s">
        <v>1634</v>
      </c>
      <c r="U371" s="1" t="s">
        <v>1635</v>
      </c>
    </row>
    <row r="372" spans="1:21" ht="14.25" customHeight="1" x14ac:dyDescent="0.35">
      <c r="A372" s="1" t="s">
        <v>1636</v>
      </c>
      <c r="B372" s="1" t="s">
        <v>1637</v>
      </c>
      <c r="C372" s="1" t="s">
        <v>1537</v>
      </c>
      <c r="D372" s="1">
        <v>2022</v>
      </c>
      <c r="E372" s="1" t="s">
        <v>1538</v>
      </c>
      <c r="F372" s="1" t="s">
        <v>1539</v>
      </c>
      <c r="G372" s="1" t="s">
        <v>970</v>
      </c>
      <c r="H372" s="1">
        <v>20221</v>
      </c>
      <c r="I372" s="1" t="s">
        <v>1638</v>
      </c>
      <c r="J372" s="1" t="s">
        <v>27</v>
      </c>
      <c r="K372" s="1" t="s">
        <v>28</v>
      </c>
      <c r="L372" s="1" t="s">
        <v>29</v>
      </c>
      <c r="M372" s="1" t="s">
        <v>44</v>
      </c>
      <c r="N372" s="1">
        <v>31</v>
      </c>
      <c r="O372" s="1">
        <v>2</v>
      </c>
      <c r="R372" s="2" t="s">
        <v>1639</v>
      </c>
      <c r="S372" s="2" t="s">
        <v>1640</v>
      </c>
      <c r="U372" s="1" t="s">
        <v>1641</v>
      </c>
    </row>
    <row r="373" spans="1:21" ht="14.25" customHeight="1" x14ac:dyDescent="0.35">
      <c r="A373" s="1" t="s">
        <v>1642</v>
      </c>
      <c r="B373" s="1" t="s">
        <v>1643</v>
      </c>
      <c r="C373" s="1" t="s">
        <v>1537</v>
      </c>
      <c r="D373" s="1">
        <v>2022</v>
      </c>
      <c r="E373" s="1" t="s">
        <v>1538</v>
      </c>
      <c r="F373" s="1" t="s">
        <v>1539</v>
      </c>
      <c r="G373" s="1" t="s">
        <v>970</v>
      </c>
      <c r="H373" s="1">
        <v>20221</v>
      </c>
      <c r="I373" s="1" t="s">
        <v>1644</v>
      </c>
      <c r="J373" s="1" t="s">
        <v>27</v>
      </c>
      <c r="K373" s="1" t="s">
        <v>28</v>
      </c>
      <c r="L373" s="1" t="s">
        <v>29</v>
      </c>
      <c r="M373" s="1" t="s">
        <v>44</v>
      </c>
      <c r="N373" s="1">
        <v>31</v>
      </c>
      <c r="O373" s="1">
        <v>2</v>
      </c>
      <c r="R373" s="2" t="s">
        <v>1645</v>
      </c>
      <c r="S373" s="2" t="s">
        <v>1646</v>
      </c>
      <c r="U373" s="1" t="s">
        <v>1647</v>
      </c>
    </row>
    <row r="374" spans="1:21" ht="14.25" customHeight="1" x14ac:dyDescent="0.35">
      <c r="A374" s="1" t="s">
        <v>1648</v>
      </c>
      <c r="B374" s="1" t="s">
        <v>1649</v>
      </c>
      <c r="C374" s="1" t="s">
        <v>1537</v>
      </c>
      <c r="D374" s="1">
        <v>2022</v>
      </c>
      <c r="E374" s="1" t="s">
        <v>1538</v>
      </c>
      <c r="F374" s="1" t="s">
        <v>92</v>
      </c>
      <c r="G374" s="1" t="s">
        <v>92</v>
      </c>
      <c r="H374" s="1">
        <v>20222</v>
      </c>
      <c r="I374" s="1" t="s">
        <v>1650</v>
      </c>
      <c r="J374" s="1" t="s">
        <v>27</v>
      </c>
      <c r="K374" s="1" t="s">
        <v>28</v>
      </c>
      <c r="L374" s="1" t="s">
        <v>29</v>
      </c>
      <c r="M374" s="1" t="s">
        <v>44</v>
      </c>
      <c r="N374" s="1">
        <v>55</v>
      </c>
      <c r="O374" s="1">
        <v>2</v>
      </c>
      <c r="Q374" s="2" t="s">
        <v>1651</v>
      </c>
      <c r="R374" s="2" t="s">
        <v>1652</v>
      </c>
      <c r="S374" s="2" t="s">
        <v>1653</v>
      </c>
      <c r="U374" s="1" t="s">
        <v>1654</v>
      </c>
    </row>
    <row r="375" spans="1:21" ht="14.25" customHeight="1" x14ac:dyDescent="0.35">
      <c r="A375" s="1" t="s">
        <v>1655</v>
      </c>
      <c r="B375" s="1" t="s">
        <v>1656</v>
      </c>
      <c r="C375" s="1" t="s">
        <v>1537</v>
      </c>
      <c r="D375" s="1">
        <v>2022</v>
      </c>
      <c r="E375" s="1" t="s">
        <v>1657</v>
      </c>
      <c r="F375" s="1" t="s">
        <v>1539</v>
      </c>
      <c r="G375" s="1" t="s">
        <v>970</v>
      </c>
      <c r="H375" s="1">
        <v>20221</v>
      </c>
      <c r="I375" s="1" t="s">
        <v>1658</v>
      </c>
      <c r="J375" s="1" t="s">
        <v>27</v>
      </c>
      <c r="K375" s="1" t="s">
        <v>28</v>
      </c>
      <c r="L375" s="1" t="s">
        <v>29</v>
      </c>
      <c r="M375" s="1" t="s">
        <v>44</v>
      </c>
      <c r="N375" s="1">
        <v>22</v>
      </c>
      <c r="O375" s="1">
        <v>3</v>
      </c>
      <c r="R375" s="2" t="s">
        <v>1659</v>
      </c>
      <c r="S375" s="2" t="s">
        <v>1660</v>
      </c>
      <c r="U375" s="1" t="s">
        <v>1661</v>
      </c>
    </row>
    <row r="376" spans="1:21" ht="14.25" customHeight="1" x14ac:dyDescent="0.35">
      <c r="A376" s="1" t="s">
        <v>1662</v>
      </c>
      <c r="B376" s="1" t="s">
        <v>1663</v>
      </c>
      <c r="C376" s="1" t="s">
        <v>1537</v>
      </c>
      <c r="D376" s="1">
        <v>2022</v>
      </c>
      <c r="E376" s="1" t="s">
        <v>1664</v>
      </c>
      <c r="F376" s="1" t="s">
        <v>25</v>
      </c>
      <c r="G376" s="1" t="s">
        <v>1587</v>
      </c>
      <c r="H376" s="1">
        <v>20222</v>
      </c>
      <c r="I376" s="1" t="s">
        <v>1665</v>
      </c>
      <c r="J376" s="1" t="s">
        <v>27</v>
      </c>
      <c r="K376" s="1" t="s">
        <v>28</v>
      </c>
      <c r="L376" s="1" t="s">
        <v>56</v>
      </c>
      <c r="M376" s="1" t="s">
        <v>30</v>
      </c>
      <c r="N376" s="1">
        <v>25</v>
      </c>
      <c r="O376" s="1">
        <v>32</v>
      </c>
      <c r="R376" s="2" t="s">
        <v>1666</v>
      </c>
      <c r="U376" s="1" t="s">
        <v>1667</v>
      </c>
    </row>
    <row r="377" spans="1:21" ht="14.25" customHeight="1" x14ac:dyDescent="0.35">
      <c r="A377" s="1" t="s">
        <v>1662</v>
      </c>
      <c r="B377" s="1" t="s">
        <v>1663</v>
      </c>
      <c r="C377" s="1" t="s">
        <v>1537</v>
      </c>
      <c r="D377" s="1">
        <v>2022</v>
      </c>
      <c r="E377" s="1" t="s">
        <v>1668</v>
      </c>
      <c r="F377" s="1" t="s">
        <v>1669</v>
      </c>
      <c r="G377" s="1" t="s">
        <v>1669</v>
      </c>
      <c r="H377" s="1">
        <v>20222</v>
      </c>
      <c r="I377" s="1" t="s">
        <v>1670</v>
      </c>
      <c r="J377" s="1" t="s">
        <v>27</v>
      </c>
      <c r="K377" s="1" t="s">
        <v>55</v>
      </c>
      <c r="L377" s="1" t="s">
        <v>56</v>
      </c>
      <c r="M377" s="1" t="s">
        <v>44</v>
      </c>
      <c r="N377" s="1">
        <v>150</v>
      </c>
      <c r="O377" s="1">
        <v>20</v>
      </c>
      <c r="Q377" s="2" t="s">
        <v>1671</v>
      </c>
      <c r="R377" s="2" t="s">
        <v>1672</v>
      </c>
      <c r="U377" s="1" t="s">
        <v>1673</v>
      </c>
    </row>
    <row r="378" spans="1:21" ht="14.25" customHeight="1" x14ac:dyDescent="0.35">
      <c r="A378" s="1" t="s">
        <v>1662</v>
      </c>
      <c r="B378" s="1" t="s">
        <v>1663</v>
      </c>
      <c r="C378" s="1" t="s">
        <v>1537</v>
      </c>
      <c r="D378" s="1">
        <v>2022</v>
      </c>
      <c r="E378" s="1" t="s">
        <v>1674</v>
      </c>
      <c r="F378" s="1" t="s">
        <v>1554</v>
      </c>
      <c r="G378" s="1" t="s">
        <v>1484</v>
      </c>
      <c r="H378" s="1">
        <v>20222</v>
      </c>
      <c r="I378" s="1" t="s">
        <v>1675</v>
      </c>
      <c r="J378" s="1" t="s">
        <v>27</v>
      </c>
      <c r="K378" s="1" t="s">
        <v>28</v>
      </c>
      <c r="L378" s="1" t="s">
        <v>56</v>
      </c>
      <c r="M378" s="1" t="s">
        <v>30</v>
      </c>
      <c r="N378" s="1">
        <v>25</v>
      </c>
      <c r="O378" s="1">
        <v>4</v>
      </c>
      <c r="R378" s="2" t="s">
        <v>1676</v>
      </c>
      <c r="U378" s="1" t="s">
        <v>1677</v>
      </c>
    </row>
    <row r="379" spans="1:21" ht="14.25" customHeight="1" x14ac:dyDescent="0.35">
      <c r="A379" s="1" t="s">
        <v>1662</v>
      </c>
      <c r="B379" s="1" t="s">
        <v>1663</v>
      </c>
      <c r="C379" s="1" t="s">
        <v>1537</v>
      </c>
      <c r="D379" s="1">
        <v>2022</v>
      </c>
      <c r="E379" s="1" t="s">
        <v>1678</v>
      </c>
      <c r="F379" s="1" t="s">
        <v>1679</v>
      </c>
      <c r="G379" s="1" t="s">
        <v>1679</v>
      </c>
      <c r="H379" s="1">
        <v>20222</v>
      </c>
      <c r="I379" s="1" t="s">
        <v>1680</v>
      </c>
      <c r="J379" s="1" t="s">
        <v>27</v>
      </c>
      <c r="K379" s="1" t="s">
        <v>28</v>
      </c>
      <c r="L379" s="1" t="s">
        <v>29</v>
      </c>
      <c r="M379" s="1" t="s">
        <v>44</v>
      </c>
      <c r="N379" s="1">
        <v>25</v>
      </c>
      <c r="O379" s="1">
        <v>3</v>
      </c>
      <c r="Q379" s="2" t="s">
        <v>1681</v>
      </c>
      <c r="R379" s="2" t="s">
        <v>1682</v>
      </c>
      <c r="S379" s="2" t="s">
        <v>1683</v>
      </c>
      <c r="U379" s="1" t="s">
        <v>1661</v>
      </c>
    </row>
    <row r="380" spans="1:21" ht="14.25" customHeight="1" x14ac:dyDescent="0.35">
      <c r="A380" s="1" t="s">
        <v>1662</v>
      </c>
      <c r="B380" s="1" t="s">
        <v>1663</v>
      </c>
      <c r="C380" s="1" t="s">
        <v>1537</v>
      </c>
      <c r="D380" s="1">
        <v>2022</v>
      </c>
      <c r="E380" s="1" t="s">
        <v>1684</v>
      </c>
      <c r="F380" s="1" t="s">
        <v>852</v>
      </c>
      <c r="G380" s="1" t="s">
        <v>1685</v>
      </c>
      <c r="H380" s="1">
        <v>20231</v>
      </c>
      <c r="I380" s="1" t="s">
        <v>1686</v>
      </c>
      <c r="J380" s="1" t="s">
        <v>27</v>
      </c>
      <c r="K380" s="1" t="s">
        <v>830</v>
      </c>
      <c r="L380" s="1" t="s">
        <v>86</v>
      </c>
      <c r="M380" s="1" t="s">
        <v>30</v>
      </c>
      <c r="N380" s="1">
        <v>5</v>
      </c>
      <c r="O380" s="1">
        <v>9</v>
      </c>
      <c r="P380" s="2" t="s">
        <v>1687</v>
      </c>
      <c r="R380" s="2" t="s">
        <v>1688</v>
      </c>
      <c r="S380" s="2" t="s">
        <v>1689</v>
      </c>
      <c r="U380" s="1" t="s">
        <v>101</v>
      </c>
    </row>
    <row r="381" spans="1:21" ht="14.25" customHeight="1" x14ac:dyDescent="0.35">
      <c r="A381" s="1" t="s">
        <v>1662</v>
      </c>
      <c r="B381" s="1" t="s">
        <v>1663</v>
      </c>
      <c r="C381" s="1" t="s">
        <v>1537</v>
      </c>
      <c r="D381" s="1">
        <v>2022</v>
      </c>
      <c r="E381" s="1" t="s">
        <v>1690</v>
      </c>
      <c r="F381" s="1" t="s">
        <v>1691</v>
      </c>
      <c r="G381" s="1" t="s">
        <v>1691</v>
      </c>
      <c r="H381" s="1">
        <v>20231</v>
      </c>
      <c r="I381" s="1" t="s">
        <v>1692</v>
      </c>
      <c r="J381" s="1" t="s">
        <v>27</v>
      </c>
      <c r="K381" s="1" t="s">
        <v>55</v>
      </c>
      <c r="L381" s="1" t="s">
        <v>86</v>
      </c>
      <c r="M381" s="1" t="s">
        <v>44</v>
      </c>
      <c r="N381" s="1">
        <v>4</v>
      </c>
      <c r="O381" s="1">
        <v>15</v>
      </c>
      <c r="Q381" s="2" t="s">
        <v>1693</v>
      </c>
      <c r="R381" s="2" t="s">
        <v>1694</v>
      </c>
      <c r="U381" s="1" t="s">
        <v>1695</v>
      </c>
    </row>
    <row r="382" spans="1:21" ht="14.25" customHeight="1" x14ac:dyDescent="0.35">
      <c r="A382" s="1" t="s">
        <v>1662</v>
      </c>
      <c r="B382" s="1" t="s">
        <v>1663</v>
      </c>
      <c r="C382" s="1" t="s">
        <v>1537</v>
      </c>
      <c r="D382" s="1">
        <v>2022</v>
      </c>
      <c r="E382" s="1" t="s">
        <v>1696</v>
      </c>
      <c r="F382" s="1" t="s">
        <v>1697</v>
      </c>
      <c r="G382" s="1" t="s">
        <v>462</v>
      </c>
      <c r="H382" s="1">
        <v>20231</v>
      </c>
      <c r="I382" s="1" t="s">
        <v>1698</v>
      </c>
      <c r="J382" s="1" t="s">
        <v>27</v>
      </c>
      <c r="K382" s="1" t="s">
        <v>350</v>
      </c>
      <c r="L382" s="1" t="s">
        <v>86</v>
      </c>
      <c r="M382" s="1" t="s">
        <v>30</v>
      </c>
      <c r="N382" s="1">
        <v>6</v>
      </c>
      <c r="O382" s="1">
        <v>3</v>
      </c>
      <c r="P382" s="2" t="s">
        <v>1699</v>
      </c>
      <c r="R382" s="2" t="s">
        <v>1700</v>
      </c>
      <c r="S382" s="2" t="s">
        <v>1701</v>
      </c>
      <c r="U382" s="1" t="s">
        <v>1702</v>
      </c>
    </row>
    <row r="383" spans="1:21" ht="14.25" customHeight="1" x14ac:dyDescent="0.35">
      <c r="A383" s="1" t="s">
        <v>1703</v>
      </c>
      <c r="B383" s="1" t="s">
        <v>1704</v>
      </c>
      <c r="C383" s="1" t="s">
        <v>1537</v>
      </c>
      <c r="D383" s="1">
        <v>2022</v>
      </c>
      <c r="E383" s="1" t="s">
        <v>1705</v>
      </c>
      <c r="F383" s="1" t="s">
        <v>1624</v>
      </c>
      <c r="G383" s="1" t="s">
        <v>1624</v>
      </c>
      <c r="H383" s="1">
        <v>20222</v>
      </c>
      <c r="I383" s="1" t="s">
        <v>1706</v>
      </c>
      <c r="J383" s="1" t="s">
        <v>27</v>
      </c>
      <c r="K383" s="1" t="s">
        <v>28</v>
      </c>
      <c r="L383" s="1" t="s">
        <v>29</v>
      </c>
      <c r="M383" s="1" t="s">
        <v>44</v>
      </c>
      <c r="N383" s="1">
        <v>34</v>
      </c>
      <c r="O383" s="1">
        <v>2</v>
      </c>
      <c r="Q383" s="2" t="s">
        <v>1707</v>
      </c>
      <c r="R383" s="2" t="s">
        <v>1708</v>
      </c>
      <c r="S383" s="2" t="s">
        <v>1709</v>
      </c>
      <c r="U383" s="1" t="s">
        <v>1635</v>
      </c>
    </row>
    <row r="384" spans="1:21" ht="14.25" customHeight="1" x14ac:dyDescent="0.35">
      <c r="A384" s="1" t="s">
        <v>1710</v>
      </c>
      <c r="B384" s="1" t="s">
        <v>1711</v>
      </c>
      <c r="C384" s="1" t="s">
        <v>1537</v>
      </c>
      <c r="D384" s="1">
        <v>2022</v>
      </c>
      <c r="E384" s="1" t="s">
        <v>1712</v>
      </c>
      <c r="F384" s="1" t="s">
        <v>1400</v>
      </c>
      <c r="G384" s="1" t="s">
        <v>1400</v>
      </c>
      <c r="H384" s="1">
        <v>20222</v>
      </c>
      <c r="J384" s="1" t="s">
        <v>27</v>
      </c>
      <c r="K384" s="1" t="s">
        <v>28</v>
      </c>
      <c r="L384" s="1" t="s">
        <v>29</v>
      </c>
      <c r="M384" s="1" t="s">
        <v>44</v>
      </c>
      <c r="N384" s="1">
        <v>22</v>
      </c>
      <c r="O384" s="1">
        <v>2</v>
      </c>
      <c r="Q384" s="2" t="s">
        <v>1713</v>
      </c>
      <c r="R384" s="2" t="s">
        <v>1714</v>
      </c>
      <c r="S384" s="2" t="s">
        <v>1715</v>
      </c>
      <c r="U384" s="1" t="s">
        <v>1716</v>
      </c>
    </row>
    <row r="385" spans="1:21" ht="14.25" customHeight="1" x14ac:dyDescent="0.35">
      <c r="A385" s="1" t="s">
        <v>1717</v>
      </c>
      <c r="B385" s="1" t="s">
        <v>1718</v>
      </c>
      <c r="C385" s="1" t="s">
        <v>1537</v>
      </c>
      <c r="D385" s="1">
        <v>2022</v>
      </c>
      <c r="E385" s="1" t="s">
        <v>1719</v>
      </c>
      <c r="F385" s="1" t="s">
        <v>39</v>
      </c>
      <c r="G385" s="1" t="s">
        <v>40</v>
      </c>
      <c r="H385" s="1">
        <v>20231</v>
      </c>
      <c r="J385" s="1" t="s">
        <v>41</v>
      </c>
      <c r="K385" s="1" t="s">
        <v>42</v>
      </c>
      <c r="L385" s="1" t="s">
        <v>43</v>
      </c>
      <c r="M385" s="1" t="s">
        <v>44</v>
      </c>
      <c r="O385" s="1">
        <v>10</v>
      </c>
      <c r="U385" s="1" t="s">
        <v>522</v>
      </c>
    </row>
    <row r="386" spans="1:21" ht="14.25" customHeight="1" x14ac:dyDescent="0.35">
      <c r="A386" s="1" t="s">
        <v>1717</v>
      </c>
      <c r="B386" s="1" t="s">
        <v>1718</v>
      </c>
      <c r="C386" s="1" t="s">
        <v>1537</v>
      </c>
      <c r="D386" s="1">
        <v>2022</v>
      </c>
      <c r="E386" s="1" t="s">
        <v>1720</v>
      </c>
      <c r="F386" s="1" t="s">
        <v>47</v>
      </c>
      <c r="G386" s="1" t="s">
        <v>48</v>
      </c>
      <c r="H386" s="1">
        <v>20232</v>
      </c>
      <c r="J386" s="1" t="s">
        <v>41</v>
      </c>
      <c r="K386" s="1" t="s">
        <v>42</v>
      </c>
      <c r="L386" s="1" t="s">
        <v>43</v>
      </c>
      <c r="M386" s="1" t="s">
        <v>44</v>
      </c>
      <c r="O386" s="1">
        <v>11</v>
      </c>
      <c r="U386" s="1" t="s">
        <v>522</v>
      </c>
    </row>
    <row r="387" spans="1:21" ht="14.25" customHeight="1" x14ac:dyDescent="0.35">
      <c r="A387" s="1" t="s">
        <v>1721</v>
      </c>
      <c r="B387" s="1" t="s">
        <v>1722</v>
      </c>
      <c r="C387" s="1" t="s">
        <v>1537</v>
      </c>
      <c r="D387" s="1">
        <v>2022</v>
      </c>
      <c r="E387" s="1" t="s">
        <v>1723</v>
      </c>
      <c r="F387" s="1" t="s">
        <v>1539</v>
      </c>
      <c r="G387" s="1" t="s">
        <v>970</v>
      </c>
      <c r="H387" s="1">
        <v>20221</v>
      </c>
      <c r="I387" s="1" t="s">
        <v>1724</v>
      </c>
      <c r="J387" s="1" t="s">
        <v>27</v>
      </c>
      <c r="K387" s="1" t="s">
        <v>28</v>
      </c>
      <c r="L387" s="1" t="s">
        <v>29</v>
      </c>
      <c r="M387" s="1" t="s">
        <v>44</v>
      </c>
      <c r="N387" s="1">
        <v>31</v>
      </c>
      <c r="O387" s="1">
        <v>2</v>
      </c>
      <c r="R387" s="2" t="s">
        <v>1725</v>
      </c>
      <c r="S387" s="2" t="s">
        <v>1726</v>
      </c>
      <c r="U387" s="1" t="s">
        <v>1635</v>
      </c>
    </row>
    <row r="388" spans="1:21" ht="14.25" customHeight="1" x14ac:dyDescent="0.35">
      <c r="A388" s="1" t="s">
        <v>1727</v>
      </c>
      <c r="B388" s="1" t="s">
        <v>1728</v>
      </c>
      <c r="C388" s="1" t="s">
        <v>1537</v>
      </c>
      <c r="D388" s="1">
        <v>2022</v>
      </c>
      <c r="E388" s="1" t="s">
        <v>1729</v>
      </c>
      <c r="F388" s="1" t="s">
        <v>1539</v>
      </c>
      <c r="G388" s="1" t="s">
        <v>970</v>
      </c>
      <c r="H388" s="1">
        <v>20221</v>
      </c>
      <c r="I388" s="1" t="s">
        <v>1730</v>
      </c>
      <c r="J388" s="1" t="s">
        <v>27</v>
      </c>
      <c r="K388" s="1" t="s">
        <v>28</v>
      </c>
      <c r="L388" s="1" t="s">
        <v>29</v>
      </c>
      <c r="M388" s="1" t="s">
        <v>44</v>
      </c>
      <c r="N388" s="1">
        <v>25</v>
      </c>
      <c r="O388" s="1">
        <v>3</v>
      </c>
      <c r="R388" s="2" t="s">
        <v>1731</v>
      </c>
      <c r="S388" s="2" t="s">
        <v>1732</v>
      </c>
      <c r="U388" s="1" t="s">
        <v>1661</v>
      </c>
    </row>
    <row r="389" spans="1:21" ht="14.25" customHeight="1" x14ac:dyDescent="0.35">
      <c r="A389" s="1" t="s">
        <v>1733</v>
      </c>
      <c r="B389" s="1" t="s">
        <v>1734</v>
      </c>
      <c r="C389" s="1" t="s">
        <v>1537</v>
      </c>
      <c r="D389" s="1">
        <v>2022</v>
      </c>
      <c r="E389" s="1" t="s">
        <v>1735</v>
      </c>
      <c r="F389" s="1" t="s">
        <v>1736</v>
      </c>
      <c r="G389" s="1" t="s">
        <v>970</v>
      </c>
      <c r="H389" s="1">
        <v>20221</v>
      </c>
      <c r="I389" s="1" t="s">
        <v>1737</v>
      </c>
      <c r="J389" s="1" t="s">
        <v>27</v>
      </c>
      <c r="K389" s="1" t="s">
        <v>28</v>
      </c>
      <c r="L389" s="1" t="s">
        <v>29</v>
      </c>
      <c r="M389" s="1" t="s">
        <v>44</v>
      </c>
      <c r="N389" s="1">
        <v>22</v>
      </c>
      <c r="O389" s="1">
        <v>3</v>
      </c>
      <c r="R389" s="2" t="s">
        <v>1738</v>
      </c>
      <c r="S389" s="2" t="s">
        <v>1739</v>
      </c>
      <c r="U389" s="1" t="s">
        <v>1740</v>
      </c>
    </row>
    <row r="390" spans="1:21" ht="14.25" customHeight="1" x14ac:dyDescent="0.35">
      <c r="A390" s="1" t="s">
        <v>1733</v>
      </c>
      <c r="B390" s="1" t="s">
        <v>1734</v>
      </c>
      <c r="C390" s="1" t="s">
        <v>1537</v>
      </c>
      <c r="D390" s="1">
        <v>2022</v>
      </c>
      <c r="E390" s="1" t="s">
        <v>1741</v>
      </c>
      <c r="F390" s="1" t="s">
        <v>39</v>
      </c>
      <c r="G390" s="1" t="s">
        <v>40</v>
      </c>
      <c r="H390" s="1">
        <v>20231</v>
      </c>
      <c r="J390" s="1" t="s">
        <v>41</v>
      </c>
      <c r="K390" s="1" t="s">
        <v>389</v>
      </c>
      <c r="L390" s="1" t="s">
        <v>43</v>
      </c>
      <c r="M390" s="1" t="s">
        <v>44</v>
      </c>
      <c r="O390" s="1">
        <v>14</v>
      </c>
      <c r="U390" s="1" t="s">
        <v>1742</v>
      </c>
    </row>
    <row r="391" spans="1:21" ht="14.25" customHeight="1" x14ac:dyDescent="0.35">
      <c r="A391" s="1" t="s">
        <v>1743</v>
      </c>
      <c r="B391" s="1" t="s">
        <v>1744</v>
      </c>
      <c r="C391" s="1" t="s">
        <v>1537</v>
      </c>
      <c r="D391" s="1">
        <v>2022</v>
      </c>
      <c r="E391" s="1" t="s">
        <v>1745</v>
      </c>
      <c r="F391" s="1" t="s">
        <v>1746</v>
      </c>
      <c r="G391" s="1" t="s">
        <v>1669</v>
      </c>
      <c r="H391" s="1">
        <v>20221</v>
      </c>
      <c r="I391" s="1" t="s">
        <v>1747</v>
      </c>
      <c r="J391" s="1" t="s">
        <v>27</v>
      </c>
      <c r="K391" s="1" t="s">
        <v>55</v>
      </c>
      <c r="L391" s="1" t="s">
        <v>29</v>
      </c>
      <c r="M391" s="1" t="s">
        <v>44</v>
      </c>
      <c r="N391" s="1">
        <v>10</v>
      </c>
      <c r="O391" s="1">
        <v>10</v>
      </c>
      <c r="Q391" s="2" t="s">
        <v>1748</v>
      </c>
      <c r="U391" s="1" t="s">
        <v>1749</v>
      </c>
    </row>
    <row r="392" spans="1:21" ht="14.25" customHeight="1" x14ac:dyDescent="0.35">
      <c r="A392" s="1" t="s">
        <v>1750</v>
      </c>
      <c r="B392" s="1" t="s">
        <v>1751</v>
      </c>
      <c r="C392" s="1" t="s">
        <v>1537</v>
      </c>
      <c r="D392" s="1">
        <v>2022</v>
      </c>
      <c r="E392" s="1" t="s">
        <v>1538</v>
      </c>
      <c r="F392" s="1" t="s">
        <v>1752</v>
      </c>
      <c r="G392" s="1" t="s">
        <v>1393</v>
      </c>
      <c r="H392" s="1">
        <v>20222</v>
      </c>
      <c r="J392" s="1" t="s">
        <v>27</v>
      </c>
      <c r="K392" s="1" t="s">
        <v>28</v>
      </c>
      <c r="L392" s="1" t="s">
        <v>29</v>
      </c>
      <c r="M392" s="1" t="s">
        <v>44</v>
      </c>
      <c r="N392" s="1">
        <v>31</v>
      </c>
      <c r="O392" s="1">
        <v>2</v>
      </c>
      <c r="R392" s="2" t="s">
        <v>1753</v>
      </c>
      <c r="S392" s="2" t="s">
        <v>1754</v>
      </c>
      <c r="U392" s="1" t="s">
        <v>1755</v>
      </c>
    </row>
    <row r="393" spans="1:21" ht="14.25" customHeight="1" x14ac:dyDescent="0.35">
      <c r="A393" s="1" t="s">
        <v>1750</v>
      </c>
      <c r="B393" s="1" t="s">
        <v>1751</v>
      </c>
      <c r="C393" s="1" t="s">
        <v>1537</v>
      </c>
      <c r="D393" s="1">
        <v>2022</v>
      </c>
      <c r="E393" s="1" t="s">
        <v>1756</v>
      </c>
      <c r="F393" s="1" t="s">
        <v>53</v>
      </c>
      <c r="G393" s="1" t="s">
        <v>1757</v>
      </c>
      <c r="H393" s="1">
        <v>20231</v>
      </c>
      <c r="I393" s="1" t="s">
        <v>1758</v>
      </c>
      <c r="J393" s="1" t="s">
        <v>27</v>
      </c>
      <c r="K393" s="1" t="s">
        <v>830</v>
      </c>
      <c r="L393" s="1" t="s">
        <v>86</v>
      </c>
      <c r="M393" s="1" t="s">
        <v>30</v>
      </c>
      <c r="N393" s="1">
        <v>5</v>
      </c>
      <c r="O393" s="1">
        <v>9</v>
      </c>
      <c r="P393" s="2" t="s">
        <v>1687</v>
      </c>
      <c r="R393" s="2" t="s">
        <v>1759</v>
      </c>
      <c r="S393" s="2" t="s">
        <v>1760</v>
      </c>
      <c r="U393" s="1" t="s">
        <v>1761</v>
      </c>
    </row>
    <row r="394" spans="1:21" ht="14.25" customHeight="1" x14ac:dyDescent="0.35">
      <c r="A394" s="1" t="s">
        <v>1750</v>
      </c>
      <c r="B394" s="1" t="s">
        <v>1751</v>
      </c>
      <c r="C394" s="1" t="s">
        <v>1537</v>
      </c>
      <c r="D394" s="1">
        <v>2022</v>
      </c>
      <c r="E394" s="1" t="s">
        <v>1762</v>
      </c>
      <c r="F394" s="1" t="s">
        <v>1763</v>
      </c>
      <c r="G394" s="1" t="s">
        <v>1763</v>
      </c>
      <c r="H394" s="1">
        <v>20231</v>
      </c>
      <c r="I394" s="1" t="s">
        <v>1764</v>
      </c>
      <c r="J394" s="1" t="s">
        <v>27</v>
      </c>
      <c r="K394" s="1" t="s">
        <v>28</v>
      </c>
      <c r="L394" s="1" t="s">
        <v>29</v>
      </c>
      <c r="M394" s="1" t="s">
        <v>44</v>
      </c>
      <c r="N394" s="1">
        <v>15</v>
      </c>
      <c r="O394" s="1">
        <v>20</v>
      </c>
      <c r="R394" s="2" t="s">
        <v>1765</v>
      </c>
      <c r="S394" s="2" t="s">
        <v>1766</v>
      </c>
      <c r="U394" s="1" t="s">
        <v>101</v>
      </c>
    </row>
    <row r="395" spans="1:21" ht="14.25" customHeight="1" x14ac:dyDescent="0.35">
      <c r="A395" s="1" t="s">
        <v>1750</v>
      </c>
      <c r="B395" s="1" t="s">
        <v>1751</v>
      </c>
      <c r="C395" s="1" t="s">
        <v>1537</v>
      </c>
      <c r="D395" s="1">
        <v>2022</v>
      </c>
      <c r="E395" s="1" t="s">
        <v>1767</v>
      </c>
      <c r="F395" s="1" t="s">
        <v>1768</v>
      </c>
      <c r="G395" s="1" t="s">
        <v>1241</v>
      </c>
      <c r="H395" s="1">
        <v>20232</v>
      </c>
      <c r="I395" s="1" t="s">
        <v>1769</v>
      </c>
      <c r="J395" s="1" t="s">
        <v>27</v>
      </c>
      <c r="K395" s="1" t="s">
        <v>55</v>
      </c>
      <c r="L395" s="1" t="s">
        <v>29</v>
      </c>
      <c r="M395" s="1" t="s">
        <v>44</v>
      </c>
      <c r="N395" s="1">
        <v>30</v>
      </c>
      <c r="O395" s="1">
        <v>10</v>
      </c>
      <c r="Q395" s="2" t="s">
        <v>1770</v>
      </c>
      <c r="U395" s="1" t="s">
        <v>1771</v>
      </c>
    </row>
    <row r="396" spans="1:21" ht="14.25" customHeight="1" x14ac:dyDescent="0.35">
      <c r="A396" s="1" t="s">
        <v>1772</v>
      </c>
      <c r="B396" s="1" t="s">
        <v>1773</v>
      </c>
      <c r="C396" s="1" t="s">
        <v>1537</v>
      </c>
      <c r="D396" s="1">
        <v>2022</v>
      </c>
      <c r="E396" s="1" t="s">
        <v>720</v>
      </c>
      <c r="F396" s="1" t="s">
        <v>39</v>
      </c>
      <c r="G396" s="1" t="s">
        <v>40</v>
      </c>
      <c r="H396" s="1">
        <v>20231</v>
      </c>
      <c r="J396" s="1" t="s">
        <v>41</v>
      </c>
      <c r="K396" s="1" t="s">
        <v>389</v>
      </c>
      <c r="L396" s="1" t="s">
        <v>43</v>
      </c>
      <c r="M396" s="1" t="s">
        <v>44</v>
      </c>
      <c r="O396" s="1">
        <v>14</v>
      </c>
      <c r="U396" s="1" t="s">
        <v>721</v>
      </c>
    </row>
    <row r="397" spans="1:21" ht="14.25" customHeight="1" x14ac:dyDescent="0.35">
      <c r="A397" s="1" t="s">
        <v>1772</v>
      </c>
      <c r="B397" s="1" t="s">
        <v>1773</v>
      </c>
      <c r="C397" s="1" t="s">
        <v>1537</v>
      </c>
      <c r="D397" s="1">
        <v>2022</v>
      </c>
      <c r="E397" s="1" t="s">
        <v>1774</v>
      </c>
      <c r="F397" s="1" t="s">
        <v>47</v>
      </c>
      <c r="G397" s="1" t="s">
        <v>48</v>
      </c>
      <c r="H397" s="1">
        <v>20232</v>
      </c>
      <c r="J397" s="1" t="s">
        <v>41</v>
      </c>
      <c r="K397" s="1" t="s">
        <v>389</v>
      </c>
      <c r="L397" s="1" t="s">
        <v>43</v>
      </c>
      <c r="M397" s="1" t="s">
        <v>44</v>
      </c>
      <c r="O397" s="1">
        <v>12</v>
      </c>
      <c r="U397" s="1" t="s">
        <v>721</v>
      </c>
    </row>
    <row r="398" spans="1:21" ht="14.25" customHeight="1" x14ac:dyDescent="0.35">
      <c r="A398" s="1" t="s">
        <v>1775</v>
      </c>
      <c r="B398" s="1" t="s">
        <v>1776</v>
      </c>
      <c r="C398" s="1" t="s">
        <v>1537</v>
      </c>
      <c r="D398" s="1">
        <v>2022</v>
      </c>
      <c r="E398" s="1" t="s">
        <v>1735</v>
      </c>
      <c r="F398" s="1" t="s">
        <v>1539</v>
      </c>
      <c r="G398" s="1" t="s">
        <v>970</v>
      </c>
      <c r="H398" s="1">
        <v>20221</v>
      </c>
      <c r="I398" s="1" t="s">
        <v>1777</v>
      </c>
      <c r="J398" s="1" t="s">
        <v>27</v>
      </c>
      <c r="K398" s="1" t="s">
        <v>28</v>
      </c>
      <c r="L398" s="1" t="s">
        <v>116</v>
      </c>
      <c r="M398" s="1" t="s">
        <v>44</v>
      </c>
      <c r="N398" s="1">
        <v>50</v>
      </c>
      <c r="O398" s="1">
        <v>3</v>
      </c>
      <c r="R398" s="2" t="s">
        <v>1778</v>
      </c>
      <c r="S398" s="2" t="s">
        <v>1779</v>
      </c>
      <c r="U398" s="1" t="s">
        <v>1780</v>
      </c>
    </row>
    <row r="399" spans="1:21" ht="14.25" customHeight="1" x14ac:dyDescent="0.35">
      <c r="A399" s="1" t="s">
        <v>1781</v>
      </c>
      <c r="B399" s="1" t="s">
        <v>1782</v>
      </c>
      <c r="C399" s="1" t="s">
        <v>1537</v>
      </c>
      <c r="D399" s="1">
        <v>2022</v>
      </c>
      <c r="E399" s="1" t="s">
        <v>1538</v>
      </c>
      <c r="F399" s="1" t="s">
        <v>1752</v>
      </c>
      <c r="G399" s="1" t="s">
        <v>1783</v>
      </c>
      <c r="H399" s="1">
        <v>20222</v>
      </c>
      <c r="J399" s="1" t="s">
        <v>27</v>
      </c>
      <c r="K399" s="1" t="s">
        <v>28</v>
      </c>
      <c r="L399" s="1" t="s">
        <v>29</v>
      </c>
      <c r="M399" s="1" t="s">
        <v>44</v>
      </c>
      <c r="N399" s="1">
        <v>10</v>
      </c>
      <c r="O399" s="1">
        <v>2</v>
      </c>
      <c r="R399" s="2" t="s">
        <v>1784</v>
      </c>
      <c r="S399" s="2" t="s">
        <v>1785</v>
      </c>
      <c r="U399" s="1" t="s">
        <v>1786</v>
      </c>
    </row>
    <row r="400" spans="1:21" ht="14.25" customHeight="1" x14ac:dyDescent="0.35">
      <c r="A400" s="1" t="s">
        <v>1787</v>
      </c>
      <c r="B400" s="1" t="s">
        <v>1788</v>
      </c>
      <c r="C400" s="1" t="s">
        <v>1537</v>
      </c>
      <c r="D400" s="1">
        <v>2022</v>
      </c>
      <c r="E400" s="1" t="s">
        <v>1789</v>
      </c>
      <c r="F400" s="1" t="s">
        <v>1752</v>
      </c>
      <c r="G400" s="1" t="s">
        <v>1783</v>
      </c>
      <c r="H400" s="1">
        <v>20222</v>
      </c>
      <c r="J400" s="1" t="s">
        <v>27</v>
      </c>
      <c r="K400" s="1" t="s">
        <v>28</v>
      </c>
      <c r="L400" s="1" t="s">
        <v>29</v>
      </c>
      <c r="M400" s="1" t="s">
        <v>44</v>
      </c>
      <c r="N400" s="1">
        <v>10</v>
      </c>
      <c r="O400" s="1">
        <v>2</v>
      </c>
      <c r="R400" s="2" t="s">
        <v>1790</v>
      </c>
      <c r="S400" s="2" t="s">
        <v>1791</v>
      </c>
      <c r="U400" s="1" t="s">
        <v>1792</v>
      </c>
    </row>
    <row r="401" spans="1:21" ht="14.25" customHeight="1" x14ac:dyDescent="0.35">
      <c r="A401" s="1" t="s">
        <v>1787</v>
      </c>
      <c r="B401" s="1" t="s">
        <v>1788</v>
      </c>
      <c r="C401" s="1" t="s">
        <v>1537</v>
      </c>
      <c r="D401" s="1">
        <v>2022</v>
      </c>
      <c r="E401" s="1" t="s">
        <v>1793</v>
      </c>
      <c r="F401" s="1" t="s">
        <v>53</v>
      </c>
      <c r="G401" s="1" t="s">
        <v>1757</v>
      </c>
      <c r="H401" s="1">
        <v>20231</v>
      </c>
      <c r="I401" s="1" t="s">
        <v>1794</v>
      </c>
      <c r="J401" s="1" t="s">
        <v>27</v>
      </c>
      <c r="K401" s="1" t="s">
        <v>830</v>
      </c>
      <c r="L401" s="1" t="s">
        <v>86</v>
      </c>
      <c r="M401" s="1" t="s">
        <v>30</v>
      </c>
      <c r="N401" s="1">
        <v>5</v>
      </c>
      <c r="O401" s="1">
        <v>9</v>
      </c>
      <c r="P401" s="2" t="s">
        <v>1687</v>
      </c>
      <c r="S401" s="2" t="s">
        <v>1795</v>
      </c>
      <c r="U401" s="1" t="s">
        <v>101</v>
      </c>
    </row>
    <row r="402" spans="1:21" ht="14.25" customHeight="1" x14ac:dyDescent="0.35">
      <c r="A402" s="1" t="s">
        <v>1796</v>
      </c>
      <c r="B402" s="1" t="s">
        <v>1797</v>
      </c>
      <c r="C402" s="1" t="s">
        <v>1537</v>
      </c>
      <c r="D402" s="1">
        <v>2022</v>
      </c>
      <c r="E402" s="1" t="s">
        <v>1798</v>
      </c>
      <c r="F402" s="1" t="s">
        <v>1539</v>
      </c>
      <c r="G402" s="1" t="s">
        <v>970</v>
      </c>
      <c r="H402" s="1">
        <v>20221</v>
      </c>
      <c r="I402" s="1" t="s">
        <v>1799</v>
      </c>
      <c r="J402" s="1" t="s">
        <v>27</v>
      </c>
      <c r="K402" s="1" t="s">
        <v>28</v>
      </c>
      <c r="L402" s="1" t="s">
        <v>29</v>
      </c>
      <c r="M402" s="1" t="s">
        <v>44</v>
      </c>
      <c r="N402" s="1">
        <v>22</v>
      </c>
      <c r="O402" s="1">
        <v>3</v>
      </c>
      <c r="R402" s="2" t="s">
        <v>1800</v>
      </c>
      <c r="S402" s="2" t="s">
        <v>1801</v>
      </c>
      <c r="U402" s="1" t="s">
        <v>1635</v>
      </c>
    </row>
    <row r="403" spans="1:21" ht="14.25" customHeight="1" x14ac:dyDescent="0.35">
      <c r="A403" s="1" t="s">
        <v>1802</v>
      </c>
      <c r="B403" s="1" t="s">
        <v>1803</v>
      </c>
      <c r="C403" s="1" t="s">
        <v>1537</v>
      </c>
      <c r="D403" s="1">
        <v>2022</v>
      </c>
      <c r="E403" s="1" t="s">
        <v>1735</v>
      </c>
      <c r="F403" s="1" t="s">
        <v>1539</v>
      </c>
      <c r="G403" s="1" t="s">
        <v>970</v>
      </c>
      <c r="H403" s="1">
        <v>20221</v>
      </c>
      <c r="I403" s="1" t="s">
        <v>1804</v>
      </c>
      <c r="J403" s="1" t="s">
        <v>27</v>
      </c>
      <c r="K403" s="1" t="s">
        <v>28</v>
      </c>
      <c r="L403" s="1" t="s">
        <v>116</v>
      </c>
      <c r="M403" s="1" t="s">
        <v>44</v>
      </c>
      <c r="N403" s="1">
        <v>22</v>
      </c>
      <c r="O403" s="1">
        <v>3</v>
      </c>
      <c r="R403" s="2" t="s">
        <v>1805</v>
      </c>
      <c r="S403" s="2" t="s">
        <v>1806</v>
      </c>
      <c r="U403" s="1" t="s">
        <v>1807</v>
      </c>
    </row>
    <row r="404" spans="1:21" ht="14.25" customHeight="1" x14ac:dyDescent="0.35">
      <c r="A404" s="1" t="s">
        <v>1808</v>
      </c>
      <c r="B404" s="1" t="s">
        <v>1809</v>
      </c>
      <c r="C404" s="1" t="s">
        <v>1537</v>
      </c>
      <c r="D404" s="1">
        <v>2022</v>
      </c>
      <c r="E404" s="1" t="s">
        <v>1810</v>
      </c>
      <c r="F404" s="1" t="s">
        <v>1811</v>
      </c>
      <c r="G404" s="1" t="s">
        <v>1811</v>
      </c>
      <c r="H404" s="1">
        <v>20222</v>
      </c>
      <c r="I404" s="1" t="s">
        <v>1812</v>
      </c>
      <c r="J404" s="1" t="s">
        <v>27</v>
      </c>
      <c r="K404" s="1" t="s">
        <v>85</v>
      </c>
      <c r="L404" s="1" t="s">
        <v>56</v>
      </c>
      <c r="M404" s="1" t="s">
        <v>44</v>
      </c>
      <c r="N404" s="1">
        <v>2300</v>
      </c>
      <c r="O404" s="1">
        <v>20</v>
      </c>
      <c r="P404" s="1" t="s">
        <v>1813</v>
      </c>
      <c r="Q404" s="2" t="s">
        <v>1814</v>
      </c>
      <c r="R404" s="2" t="s">
        <v>1815</v>
      </c>
      <c r="T404" s="2" t="s">
        <v>1816</v>
      </c>
      <c r="U404" s="1" t="s">
        <v>1813</v>
      </c>
    </row>
    <row r="405" spans="1:21" ht="14.25" customHeight="1" x14ac:dyDescent="0.35">
      <c r="A405" s="1" t="s">
        <v>1817</v>
      </c>
      <c r="B405" s="1" t="s">
        <v>1818</v>
      </c>
      <c r="C405" s="1" t="s">
        <v>1819</v>
      </c>
      <c r="D405" s="1">
        <v>2022</v>
      </c>
      <c r="E405" s="1" t="s">
        <v>1820</v>
      </c>
      <c r="F405" s="1" t="s">
        <v>1821</v>
      </c>
      <c r="G405" s="1" t="s">
        <v>235</v>
      </c>
      <c r="H405" s="1">
        <v>20221</v>
      </c>
      <c r="I405" s="1" t="s">
        <v>1822</v>
      </c>
      <c r="J405" s="1" t="s">
        <v>27</v>
      </c>
      <c r="K405" s="1" t="s">
        <v>105</v>
      </c>
      <c r="L405" s="1" t="s">
        <v>86</v>
      </c>
      <c r="M405" s="1" t="s">
        <v>30</v>
      </c>
      <c r="N405" s="1">
        <v>3</v>
      </c>
      <c r="O405" s="1">
        <v>20</v>
      </c>
      <c r="P405" s="2" t="s">
        <v>1823</v>
      </c>
      <c r="Q405" s="2" t="s">
        <v>1824</v>
      </c>
      <c r="U405" s="1" t="s">
        <v>1825</v>
      </c>
    </row>
    <row r="406" spans="1:21" ht="14.25" customHeight="1" x14ac:dyDescent="0.35">
      <c r="A406" s="1" t="s">
        <v>1817</v>
      </c>
      <c r="B406" s="1" t="s">
        <v>1818</v>
      </c>
      <c r="C406" s="1" t="s">
        <v>1819</v>
      </c>
      <c r="D406" s="1">
        <v>2022</v>
      </c>
      <c r="E406" s="1" t="s">
        <v>1826</v>
      </c>
      <c r="F406" s="1" t="s">
        <v>1539</v>
      </c>
      <c r="G406" s="1" t="s">
        <v>148</v>
      </c>
      <c r="H406" s="1">
        <v>20221</v>
      </c>
      <c r="I406" s="1" t="s">
        <v>1827</v>
      </c>
      <c r="J406" s="1" t="s">
        <v>27</v>
      </c>
      <c r="K406" s="1" t="s">
        <v>28</v>
      </c>
      <c r="L406" s="1" t="s">
        <v>29</v>
      </c>
      <c r="M406" s="1" t="s">
        <v>30</v>
      </c>
      <c r="N406" s="1">
        <v>10</v>
      </c>
      <c r="O406" s="1">
        <v>8</v>
      </c>
      <c r="R406" s="2" t="s">
        <v>1828</v>
      </c>
      <c r="S406" s="2" t="s">
        <v>1829</v>
      </c>
      <c r="U406" s="1" t="s">
        <v>101</v>
      </c>
    </row>
    <row r="407" spans="1:21" ht="14.25" customHeight="1" x14ac:dyDescent="0.35">
      <c r="A407" s="1" t="s">
        <v>1817</v>
      </c>
      <c r="B407" s="1" t="s">
        <v>1818</v>
      </c>
      <c r="C407" s="1" t="s">
        <v>1819</v>
      </c>
      <c r="D407" s="1">
        <v>2022</v>
      </c>
      <c r="E407" s="1" t="s">
        <v>1830</v>
      </c>
      <c r="F407" s="1" t="s">
        <v>97</v>
      </c>
      <c r="G407" s="1" t="s">
        <v>1088</v>
      </c>
      <c r="H407" s="1">
        <v>20222</v>
      </c>
      <c r="I407" s="1" t="s">
        <v>1831</v>
      </c>
      <c r="J407" s="1" t="s">
        <v>27</v>
      </c>
      <c r="K407" s="1" t="s">
        <v>28</v>
      </c>
      <c r="L407" s="1" t="s">
        <v>29</v>
      </c>
      <c r="M407" s="1" t="s">
        <v>30</v>
      </c>
      <c r="N407" s="1">
        <v>7</v>
      </c>
      <c r="O407" s="1">
        <v>8</v>
      </c>
      <c r="R407" s="2" t="s">
        <v>1832</v>
      </c>
      <c r="S407" s="2" t="s">
        <v>1833</v>
      </c>
      <c r="U407" s="1" t="s">
        <v>1834</v>
      </c>
    </row>
    <row r="408" spans="1:21" ht="14.25" customHeight="1" x14ac:dyDescent="0.35">
      <c r="A408" s="1" t="s">
        <v>1817</v>
      </c>
      <c r="B408" s="1" t="s">
        <v>1818</v>
      </c>
      <c r="C408" s="1" t="s">
        <v>1819</v>
      </c>
      <c r="D408" s="1">
        <v>2022</v>
      </c>
      <c r="E408" s="1" t="s">
        <v>1835</v>
      </c>
      <c r="F408" s="1" t="s">
        <v>1836</v>
      </c>
      <c r="G408" s="1" t="s">
        <v>486</v>
      </c>
      <c r="H408" s="1">
        <v>20232</v>
      </c>
      <c r="I408" s="1" t="s">
        <v>1837</v>
      </c>
      <c r="J408" s="1" t="s">
        <v>27</v>
      </c>
      <c r="K408" s="1" t="s">
        <v>350</v>
      </c>
      <c r="L408" s="1" t="s">
        <v>86</v>
      </c>
      <c r="M408" s="1" t="s">
        <v>30</v>
      </c>
      <c r="N408" s="1">
        <v>6</v>
      </c>
      <c r="O408" s="1">
        <v>8</v>
      </c>
      <c r="R408" s="2" t="s">
        <v>1838</v>
      </c>
      <c r="S408" s="2" t="s">
        <v>1839</v>
      </c>
      <c r="U408" s="1" t="s">
        <v>1819</v>
      </c>
    </row>
    <row r="409" spans="1:21" ht="14.25" customHeight="1" x14ac:dyDescent="0.35">
      <c r="A409" s="1" t="s">
        <v>1840</v>
      </c>
      <c r="B409" s="1" t="s">
        <v>1841</v>
      </c>
      <c r="C409" s="1" t="s">
        <v>1819</v>
      </c>
      <c r="D409" s="1">
        <v>2022</v>
      </c>
      <c r="E409" s="1" t="s">
        <v>1842</v>
      </c>
      <c r="F409" s="1" t="s">
        <v>1843</v>
      </c>
      <c r="G409" s="1" t="s">
        <v>1844</v>
      </c>
      <c r="H409" s="1">
        <v>20221</v>
      </c>
      <c r="I409" s="1" t="s">
        <v>1845</v>
      </c>
      <c r="J409" s="1" t="s">
        <v>27</v>
      </c>
      <c r="K409" s="1" t="s">
        <v>28</v>
      </c>
      <c r="L409" s="1" t="s">
        <v>29</v>
      </c>
      <c r="M409" s="1" t="s">
        <v>30</v>
      </c>
      <c r="N409" s="1">
        <v>2</v>
      </c>
      <c r="O409" s="1">
        <v>30</v>
      </c>
      <c r="R409" s="2" t="s">
        <v>1846</v>
      </c>
      <c r="S409" s="2" t="s">
        <v>1847</v>
      </c>
      <c r="U409" s="1" t="s">
        <v>1848</v>
      </c>
    </row>
    <row r="410" spans="1:21" ht="14.25" customHeight="1" x14ac:dyDescent="0.35">
      <c r="A410" s="1" t="s">
        <v>1840</v>
      </c>
      <c r="B410" s="1" t="s">
        <v>1841</v>
      </c>
      <c r="C410" s="1" t="s">
        <v>1819</v>
      </c>
      <c r="D410" s="1">
        <v>2022</v>
      </c>
      <c r="E410" s="1" t="s">
        <v>1849</v>
      </c>
      <c r="F410" s="1" t="s">
        <v>1006</v>
      </c>
      <c r="G410" s="1" t="s">
        <v>1850</v>
      </c>
      <c r="H410" s="1">
        <v>20221</v>
      </c>
      <c r="I410" s="1" t="s">
        <v>1851</v>
      </c>
      <c r="J410" s="1" t="s">
        <v>27</v>
      </c>
      <c r="K410" s="1" t="s">
        <v>350</v>
      </c>
      <c r="L410" s="1" t="s">
        <v>86</v>
      </c>
      <c r="M410" s="1" t="s">
        <v>44</v>
      </c>
      <c r="N410" s="1">
        <v>1</v>
      </c>
      <c r="O410" s="1">
        <v>20</v>
      </c>
      <c r="Q410" s="2" t="s">
        <v>1852</v>
      </c>
      <c r="R410" s="2" t="s">
        <v>1853</v>
      </c>
      <c r="S410" s="2" t="s">
        <v>1854</v>
      </c>
      <c r="U410" s="1" t="s">
        <v>490</v>
      </c>
    </row>
    <row r="411" spans="1:21" ht="14.25" customHeight="1" x14ac:dyDescent="0.35">
      <c r="A411" s="1" t="s">
        <v>1840</v>
      </c>
      <c r="B411" s="1" t="s">
        <v>1841</v>
      </c>
      <c r="C411" s="1" t="s">
        <v>1819</v>
      </c>
      <c r="D411" s="1">
        <v>2022</v>
      </c>
      <c r="E411" s="1" t="s">
        <v>1830</v>
      </c>
      <c r="F411" s="1" t="s">
        <v>97</v>
      </c>
      <c r="G411" s="1" t="s">
        <v>1088</v>
      </c>
      <c r="H411" s="1">
        <v>20222</v>
      </c>
      <c r="I411" s="1" t="s">
        <v>1831</v>
      </c>
      <c r="J411" s="1" t="s">
        <v>27</v>
      </c>
      <c r="K411" s="1" t="s">
        <v>28</v>
      </c>
      <c r="L411" s="1" t="s">
        <v>29</v>
      </c>
      <c r="M411" s="1" t="s">
        <v>30</v>
      </c>
      <c r="N411" s="1">
        <v>7</v>
      </c>
      <c r="O411" s="1">
        <v>8</v>
      </c>
      <c r="R411" s="2" t="s">
        <v>1832</v>
      </c>
      <c r="S411" s="2" t="s">
        <v>1833</v>
      </c>
      <c r="U411" s="1" t="s">
        <v>1834</v>
      </c>
    </row>
    <row r="412" spans="1:21" ht="14.25" customHeight="1" x14ac:dyDescent="0.35">
      <c r="A412" s="1" t="s">
        <v>1840</v>
      </c>
      <c r="B412" s="1" t="s">
        <v>1841</v>
      </c>
      <c r="C412" s="1" t="s">
        <v>1819</v>
      </c>
      <c r="D412" s="1">
        <v>2022</v>
      </c>
      <c r="E412" s="1" t="s">
        <v>1855</v>
      </c>
      <c r="F412" s="1" t="s">
        <v>39</v>
      </c>
      <c r="G412" s="1" t="s">
        <v>40</v>
      </c>
      <c r="H412" s="1">
        <v>20231</v>
      </c>
      <c r="J412" s="1" t="s">
        <v>41</v>
      </c>
      <c r="K412" s="1" t="s">
        <v>389</v>
      </c>
      <c r="L412" s="1" t="s">
        <v>43</v>
      </c>
      <c r="M412" s="1" t="s">
        <v>44</v>
      </c>
      <c r="O412" s="1">
        <v>13</v>
      </c>
      <c r="U412" s="1" t="s">
        <v>45</v>
      </c>
    </row>
    <row r="413" spans="1:21" ht="14.25" customHeight="1" x14ac:dyDescent="0.35">
      <c r="A413" s="1" t="s">
        <v>1840</v>
      </c>
      <c r="B413" s="1" t="s">
        <v>1841</v>
      </c>
      <c r="C413" s="1" t="s">
        <v>1819</v>
      </c>
      <c r="D413" s="1">
        <v>2022</v>
      </c>
      <c r="E413" s="1" t="s">
        <v>1856</v>
      </c>
      <c r="F413" s="1" t="s">
        <v>47</v>
      </c>
      <c r="G413" s="1" t="s">
        <v>48</v>
      </c>
      <c r="H413" s="1">
        <v>20232</v>
      </c>
      <c r="J413" s="1" t="s">
        <v>41</v>
      </c>
      <c r="K413" s="1" t="s">
        <v>389</v>
      </c>
      <c r="L413" s="1" t="s">
        <v>43</v>
      </c>
      <c r="M413" s="1" t="s">
        <v>44</v>
      </c>
      <c r="O413" s="1">
        <v>12</v>
      </c>
      <c r="U413" s="1" t="s">
        <v>45</v>
      </c>
    </row>
    <row r="414" spans="1:21" ht="14.25" customHeight="1" x14ac:dyDescent="0.35">
      <c r="A414" s="1" t="s">
        <v>1857</v>
      </c>
      <c r="B414" s="1" t="s">
        <v>1858</v>
      </c>
      <c r="C414" s="1" t="s">
        <v>1819</v>
      </c>
      <c r="D414" s="1">
        <v>2022</v>
      </c>
      <c r="E414" s="1" t="s">
        <v>1830</v>
      </c>
      <c r="F414" s="1" t="s">
        <v>97</v>
      </c>
      <c r="G414" s="1" t="s">
        <v>1088</v>
      </c>
      <c r="H414" s="1">
        <v>20222</v>
      </c>
      <c r="I414" s="1" t="s">
        <v>1831</v>
      </c>
      <c r="J414" s="1" t="s">
        <v>27</v>
      </c>
      <c r="K414" s="1" t="s">
        <v>28</v>
      </c>
      <c r="L414" s="1" t="s">
        <v>29</v>
      </c>
      <c r="M414" s="1" t="s">
        <v>30</v>
      </c>
      <c r="N414" s="1">
        <v>7</v>
      </c>
      <c r="O414" s="1">
        <v>8</v>
      </c>
      <c r="R414" s="2" t="s">
        <v>1832</v>
      </c>
      <c r="S414" s="2" t="s">
        <v>1833</v>
      </c>
      <c r="U414" s="1" t="s">
        <v>1834</v>
      </c>
    </row>
    <row r="415" spans="1:21" ht="14.25" customHeight="1" x14ac:dyDescent="0.35">
      <c r="A415" s="1" t="s">
        <v>1859</v>
      </c>
      <c r="B415" s="1" t="s">
        <v>1860</v>
      </c>
      <c r="C415" s="1" t="s">
        <v>1819</v>
      </c>
      <c r="D415" s="1">
        <v>2022</v>
      </c>
      <c r="E415" s="1" t="s">
        <v>1842</v>
      </c>
      <c r="F415" s="1" t="s">
        <v>1843</v>
      </c>
      <c r="G415" s="1" t="s">
        <v>1844</v>
      </c>
      <c r="H415" s="1">
        <v>20221</v>
      </c>
      <c r="I415" s="1" t="s">
        <v>1845</v>
      </c>
      <c r="J415" s="1" t="s">
        <v>27</v>
      </c>
      <c r="K415" s="1" t="s">
        <v>28</v>
      </c>
      <c r="L415" s="1" t="s">
        <v>29</v>
      </c>
      <c r="M415" s="1" t="s">
        <v>30</v>
      </c>
      <c r="N415" s="1">
        <v>2</v>
      </c>
      <c r="O415" s="1">
        <v>30</v>
      </c>
      <c r="R415" s="2" t="s">
        <v>1846</v>
      </c>
      <c r="S415" s="2" t="s">
        <v>1847</v>
      </c>
      <c r="U415" s="1" t="s">
        <v>1848</v>
      </c>
    </row>
    <row r="416" spans="1:21" ht="14.25" customHeight="1" x14ac:dyDescent="0.35">
      <c r="A416" s="1" t="s">
        <v>1861</v>
      </c>
      <c r="B416" s="1" t="s">
        <v>1862</v>
      </c>
      <c r="C416" s="1" t="s">
        <v>1819</v>
      </c>
      <c r="D416" s="1">
        <v>2022</v>
      </c>
      <c r="E416" s="1" t="s">
        <v>1863</v>
      </c>
      <c r="F416" s="1" t="s">
        <v>1843</v>
      </c>
      <c r="G416" s="1" t="s">
        <v>1864</v>
      </c>
      <c r="H416" s="1">
        <v>20221</v>
      </c>
      <c r="I416" s="1" t="s">
        <v>1865</v>
      </c>
      <c r="J416" s="1" t="s">
        <v>27</v>
      </c>
      <c r="K416" s="1" t="s">
        <v>28</v>
      </c>
      <c r="L416" s="1" t="s">
        <v>29</v>
      </c>
      <c r="M416" s="1" t="s">
        <v>30</v>
      </c>
      <c r="N416" s="1">
        <v>3</v>
      </c>
      <c r="O416" s="1">
        <v>20</v>
      </c>
      <c r="R416" s="2" t="s">
        <v>1866</v>
      </c>
      <c r="S416" s="2" t="s">
        <v>1867</v>
      </c>
      <c r="U416" s="1" t="s">
        <v>1834</v>
      </c>
    </row>
    <row r="417" spans="1:21" ht="14.25" customHeight="1" x14ac:dyDescent="0.35">
      <c r="A417" s="1" t="s">
        <v>1861</v>
      </c>
      <c r="B417" s="1" t="s">
        <v>1862</v>
      </c>
      <c r="C417" s="1" t="s">
        <v>1819</v>
      </c>
      <c r="D417" s="1">
        <v>2022</v>
      </c>
      <c r="E417" s="1" t="s">
        <v>1868</v>
      </c>
      <c r="F417" s="1" t="s">
        <v>1539</v>
      </c>
      <c r="G417" s="1" t="s">
        <v>148</v>
      </c>
      <c r="H417" s="1">
        <v>20221</v>
      </c>
      <c r="I417" s="1" t="s">
        <v>1869</v>
      </c>
      <c r="J417" s="1" t="s">
        <v>27</v>
      </c>
      <c r="K417" s="1" t="s">
        <v>28</v>
      </c>
      <c r="L417" s="1" t="s">
        <v>29</v>
      </c>
      <c r="M417" s="1" t="s">
        <v>44</v>
      </c>
      <c r="N417" s="1">
        <v>8</v>
      </c>
      <c r="O417" s="1">
        <v>8</v>
      </c>
      <c r="R417" s="2" t="s">
        <v>1870</v>
      </c>
      <c r="S417" s="2" t="s">
        <v>1871</v>
      </c>
      <c r="U417" s="1" t="s">
        <v>101</v>
      </c>
    </row>
    <row r="418" spans="1:21" ht="14.25" customHeight="1" x14ac:dyDescent="0.35">
      <c r="A418" s="1" t="s">
        <v>1872</v>
      </c>
      <c r="B418" s="1" t="s">
        <v>1873</v>
      </c>
      <c r="C418" s="1" t="s">
        <v>1819</v>
      </c>
      <c r="D418" s="1">
        <v>2022</v>
      </c>
      <c r="E418" s="1" t="s">
        <v>933</v>
      </c>
      <c r="F418" s="1" t="s">
        <v>496</v>
      </c>
      <c r="G418" s="1" t="s">
        <v>496</v>
      </c>
      <c r="H418" s="1">
        <v>20231</v>
      </c>
      <c r="I418" s="1" t="s">
        <v>933</v>
      </c>
      <c r="J418" s="1" t="s">
        <v>27</v>
      </c>
      <c r="K418" s="1" t="s">
        <v>126</v>
      </c>
      <c r="L418" s="1" t="s">
        <v>29</v>
      </c>
      <c r="M418" s="1" t="s">
        <v>30</v>
      </c>
      <c r="O418" s="1">
        <v>20</v>
      </c>
      <c r="P418" s="2" t="s">
        <v>934</v>
      </c>
      <c r="Q418" s="2" t="s">
        <v>935</v>
      </c>
      <c r="R418" s="2" t="s">
        <v>936</v>
      </c>
      <c r="T418" s="2" t="s">
        <v>937</v>
      </c>
      <c r="U418" s="1" t="s">
        <v>938</v>
      </c>
    </row>
    <row r="419" spans="1:21" ht="14.25" customHeight="1" x14ac:dyDescent="0.35">
      <c r="A419" s="1" t="s">
        <v>1872</v>
      </c>
      <c r="B419" s="1" t="s">
        <v>1873</v>
      </c>
      <c r="C419" s="1" t="s">
        <v>1819</v>
      </c>
      <c r="D419" s="1">
        <v>2022</v>
      </c>
      <c r="E419" s="1" t="s">
        <v>939</v>
      </c>
      <c r="F419" s="1" t="s">
        <v>940</v>
      </c>
      <c r="G419" s="1" t="s">
        <v>940</v>
      </c>
      <c r="H419" s="1">
        <v>20232</v>
      </c>
      <c r="I419" s="1" t="s">
        <v>939</v>
      </c>
      <c r="J419" s="1" t="s">
        <v>27</v>
      </c>
      <c r="K419" s="1" t="s">
        <v>105</v>
      </c>
      <c r="L419" s="1" t="s">
        <v>29</v>
      </c>
      <c r="M419" s="1" t="s">
        <v>30</v>
      </c>
      <c r="O419" s="1">
        <v>15</v>
      </c>
      <c r="P419" s="2" t="s">
        <v>941</v>
      </c>
      <c r="Q419" s="2" t="s">
        <v>942</v>
      </c>
      <c r="R419" s="2" t="s">
        <v>943</v>
      </c>
      <c r="T419" s="2" t="s">
        <v>944</v>
      </c>
      <c r="U419" s="1" t="s">
        <v>945</v>
      </c>
    </row>
    <row r="420" spans="1:21" ht="14.25" customHeight="1" x14ac:dyDescent="0.35">
      <c r="A420" s="1" t="s">
        <v>1874</v>
      </c>
      <c r="B420" s="1" t="s">
        <v>1875</v>
      </c>
      <c r="C420" s="1" t="s">
        <v>1819</v>
      </c>
      <c r="D420" s="1">
        <v>2022</v>
      </c>
      <c r="E420" s="1" t="s">
        <v>1820</v>
      </c>
      <c r="F420" s="1" t="s">
        <v>1081</v>
      </c>
      <c r="G420" s="1" t="s">
        <v>1844</v>
      </c>
      <c r="H420" s="1">
        <v>20221</v>
      </c>
      <c r="I420" s="1" t="s">
        <v>1876</v>
      </c>
      <c r="J420" s="1" t="s">
        <v>27</v>
      </c>
      <c r="K420" s="1" t="s">
        <v>105</v>
      </c>
      <c r="L420" s="1" t="s">
        <v>86</v>
      </c>
      <c r="M420" s="1" t="s">
        <v>30</v>
      </c>
      <c r="N420" s="1">
        <v>3</v>
      </c>
      <c r="O420" s="1">
        <v>20</v>
      </c>
      <c r="P420" s="2" t="s">
        <v>1823</v>
      </c>
      <c r="Q420" s="2" t="s">
        <v>1877</v>
      </c>
      <c r="R420" s="2" t="s">
        <v>1878</v>
      </c>
      <c r="T420" s="2" t="s">
        <v>1879</v>
      </c>
      <c r="U420" s="1" t="s">
        <v>1880</v>
      </c>
    </row>
    <row r="421" spans="1:21" ht="14.25" customHeight="1" x14ac:dyDescent="0.35">
      <c r="A421" s="1" t="s">
        <v>1874</v>
      </c>
      <c r="B421" s="1" t="s">
        <v>1875</v>
      </c>
      <c r="C421" s="1" t="s">
        <v>1819</v>
      </c>
      <c r="D421" s="1">
        <v>2022</v>
      </c>
      <c r="E421" s="1" t="s">
        <v>1830</v>
      </c>
      <c r="F421" s="1" t="s">
        <v>97</v>
      </c>
      <c r="G421" s="1" t="s">
        <v>1088</v>
      </c>
      <c r="H421" s="1">
        <v>20222</v>
      </c>
      <c r="I421" s="1" t="s">
        <v>1831</v>
      </c>
      <c r="J421" s="1" t="s">
        <v>27</v>
      </c>
      <c r="K421" s="1" t="s">
        <v>28</v>
      </c>
      <c r="L421" s="1" t="s">
        <v>29</v>
      </c>
      <c r="M421" s="1" t="s">
        <v>30</v>
      </c>
      <c r="N421" s="1">
        <v>7</v>
      </c>
      <c r="O421" s="1">
        <v>8</v>
      </c>
      <c r="R421" s="2" t="s">
        <v>1832</v>
      </c>
      <c r="S421" s="2" t="s">
        <v>1833</v>
      </c>
      <c r="U421" s="1" t="s">
        <v>1834</v>
      </c>
    </row>
    <row r="422" spans="1:21" ht="14.25" customHeight="1" x14ac:dyDescent="0.35">
      <c r="A422" s="1" t="s">
        <v>1874</v>
      </c>
      <c r="B422" s="1" t="s">
        <v>1875</v>
      </c>
      <c r="C422" s="1" t="s">
        <v>1819</v>
      </c>
      <c r="D422" s="1">
        <v>2022</v>
      </c>
      <c r="E422" s="1" t="s">
        <v>1881</v>
      </c>
      <c r="F422" s="1" t="s">
        <v>1836</v>
      </c>
      <c r="G422" s="1" t="s">
        <v>486</v>
      </c>
      <c r="H422" s="1">
        <v>20232</v>
      </c>
      <c r="I422" s="1" t="s">
        <v>1882</v>
      </c>
      <c r="J422" s="1" t="s">
        <v>27</v>
      </c>
      <c r="K422" s="1" t="s">
        <v>350</v>
      </c>
      <c r="L422" s="1" t="s">
        <v>86</v>
      </c>
      <c r="M422" s="1" t="s">
        <v>30</v>
      </c>
      <c r="N422" s="1">
        <v>6</v>
      </c>
      <c r="O422" s="1">
        <v>12</v>
      </c>
      <c r="R422" s="2" t="s">
        <v>1883</v>
      </c>
      <c r="S422" s="2" t="s">
        <v>1884</v>
      </c>
      <c r="U422" s="1" t="s">
        <v>1819</v>
      </c>
    </row>
    <row r="423" spans="1:21" ht="14.25" customHeight="1" x14ac:dyDescent="0.35">
      <c r="A423" s="1" t="s">
        <v>1885</v>
      </c>
      <c r="B423" s="1" t="s">
        <v>1886</v>
      </c>
      <c r="C423" s="1" t="s">
        <v>1819</v>
      </c>
      <c r="D423" s="1">
        <v>2022</v>
      </c>
      <c r="E423" s="1" t="s">
        <v>1887</v>
      </c>
      <c r="F423" s="1" t="s">
        <v>1888</v>
      </c>
      <c r="G423" s="1" t="s">
        <v>1889</v>
      </c>
      <c r="H423" s="1">
        <v>20221</v>
      </c>
      <c r="J423" s="1" t="s">
        <v>27</v>
      </c>
      <c r="K423" s="1" t="s">
        <v>126</v>
      </c>
      <c r="L423" s="1" t="s">
        <v>29</v>
      </c>
      <c r="M423" s="1" t="s">
        <v>44</v>
      </c>
      <c r="N423" s="1">
        <v>20</v>
      </c>
      <c r="O423" s="1">
        <v>20</v>
      </c>
      <c r="P423" s="2" t="s">
        <v>1890</v>
      </c>
      <c r="Q423" s="2" t="s">
        <v>1891</v>
      </c>
      <c r="R423" s="2" t="s">
        <v>1892</v>
      </c>
      <c r="U423" s="1" t="s">
        <v>1893</v>
      </c>
    </row>
    <row r="424" spans="1:21" ht="14.25" customHeight="1" x14ac:dyDescent="0.35">
      <c r="A424" s="1" t="s">
        <v>1885</v>
      </c>
      <c r="B424" s="1" t="s">
        <v>1886</v>
      </c>
      <c r="C424" s="1" t="s">
        <v>1819</v>
      </c>
      <c r="D424" s="1">
        <v>2022</v>
      </c>
      <c r="E424" s="1" t="s">
        <v>1894</v>
      </c>
      <c r="F424" s="1" t="s">
        <v>1539</v>
      </c>
      <c r="G424" s="1" t="s">
        <v>148</v>
      </c>
      <c r="H424" s="1">
        <v>20221</v>
      </c>
      <c r="I424" s="1" t="s">
        <v>1895</v>
      </c>
      <c r="J424" s="1" t="s">
        <v>27</v>
      </c>
      <c r="K424" s="1" t="s">
        <v>28</v>
      </c>
      <c r="L424" s="1" t="s">
        <v>29</v>
      </c>
      <c r="M424" s="1" t="s">
        <v>44</v>
      </c>
      <c r="N424" s="1">
        <v>10</v>
      </c>
      <c r="O424" s="1">
        <v>8</v>
      </c>
      <c r="R424" s="2" t="s">
        <v>1896</v>
      </c>
      <c r="S424" s="2" t="s">
        <v>1897</v>
      </c>
      <c r="U424" s="1" t="s">
        <v>1898</v>
      </c>
    </row>
    <row r="425" spans="1:21" ht="14.25" customHeight="1" x14ac:dyDescent="0.35">
      <c r="A425" s="1" t="s">
        <v>1885</v>
      </c>
      <c r="B425" s="1" t="s">
        <v>1886</v>
      </c>
      <c r="C425" s="1" t="s">
        <v>1819</v>
      </c>
      <c r="D425" s="1">
        <v>2022</v>
      </c>
      <c r="E425" s="1" t="s">
        <v>1899</v>
      </c>
      <c r="F425" s="1" t="s">
        <v>1900</v>
      </c>
      <c r="G425" s="1" t="s">
        <v>305</v>
      </c>
      <c r="H425" s="1">
        <v>20231</v>
      </c>
      <c r="I425" s="1" t="s">
        <v>1899</v>
      </c>
      <c r="J425" s="1" t="s">
        <v>27</v>
      </c>
      <c r="K425" s="1" t="s">
        <v>85</v>
      </c>
      <c r="L425" s="1" t="s">
        <v>86</v>
      </c>
      <c r="M425" s="1" t="s">
        <v>30</v>
      </c>
      <c r="O425" s="1">
        <v>15</v>
      </c>
      <c r="P425" s="2" t="s">
        <v>1901</v>
      </c>
      <c r="Q425" s="2" t="s">
        <v>1902</v>
      </c>
      <c r="R425" s="2" t="s">
        <v>1903</v>
      </c>
      <c r="T425" s="2" t="s">
        <v>1904</v>
      </c>
      <c r="U425" s="1" t="s">
        <v>1905</v>
      </c>
    </row>
    <row r="426" spans="1:21" ht="14.25" customHeight="1" x14ac:dyDescent="0.35">
      <c r="A426" s="1" t="s">
        <v>1885</v>
      </c>
      <c r="B426" s="1" t="s">
        <v>1886</v>
      </c>
      <c r="C426" s="1" t="s">
        <v>1819</v>
      </c>
      <c r="D426" s="1">
        <v>2022</v>
      </c>
      <c r="E426" s="1" t="s">
        <v>1906</v>
      </c>
      <c r="F426" s="1" t="s">
        <v>1907</v>
      </c>
      <c r="G426" s="1" t="s">
        <v>1167</v>
      </c>
      <c r="H426" s="1">
        <v>20231</v>
      </c>
      <c r="J426" s="1" t="s">
        <v>27</v>
      </c>
      <c r="K426" s="1" t="s">
        <v>350</v>
      </c>
      <c r="L426" s="1" t="s">
        <v>86</v>
      </c>
      <c r="M426" s="1" t="s">
        <v>30</v>
      </c>
      <c r="N426" s="1">
        <v>61</v>
      </c>
      <c r="O426" s="1">
        <v>8</v>
      </c>
      <c r="R426" s="2" t="s">
        <v>1908</v>
      </c>
      <c r="S426" s="2" t="s">
        <v>1909</v>
      </c>
      <c r="U426" s="1" t="s">
        <v>1898</v>
      </c>
    </row>
    <row r="427" spans="1:21" ht="14.25" customHeight="1" x14ac:dyDescent="0.35">
      <c r="A427" s="1" t="s">
        <v>1885</v>
      </c>
      <c r="B427" s="1" t="s">
        <v>1886</v>
      </c>
      <c r="C427" s="1" t="s">
        <v>1819</v>
      </c>
      <c r="D427" s="1">
        <v>2022</v>
      </c>
      <c r="E427" s="1" t="s">
        <v>1910</v>
      </c>
      <c r="F427" s="1" t="s">
        <v>1911</v>
      </c>
      <c r="G427" s="1" t="s">
        <v>1912</v>
      </c>
      <c r="H427" s="1">
        <v>20232</v>
      </c>
      <c r="I427" s="1" t="s">
        <v>1913</v>
      </c>
      <c r="J427" s="1" t="s">
        <v>27</v>
      </c>
      <c r="K427" s="1" t="s">
        <v>749</v>
      </c>
      <c r="L427" s="1" t="s">
        <v>86</v>
      </c>
      <c r="M427" s="1" t="s">
        <v>44</v>
      </c>
      <c r="N427" s="1">
        <v>14</v>
      </c>
      <c r="O427" s="1">
        <v>15</v>
      </c>
      <c r="P427" s="2" t="s">
        <v>1914</v>
      </c>
      <c r="Q427" s="2" t="s">
        <v>1915</v>
      </c>
      <c r="U427" s="1" t="s">
        <v>1916</v>
      </c>
    </row>
    <row r="428" spans="1:21" ht="14.25" customHeight="1" x14ac:dyDescent="0.35">
      <c r="A428" s="1" t="s">
        <v>1917</v>
      </c>
      <c r="B428" s="1" t="s">
        <v>1918</v>
      </c>
      <c r="C428" s="1" t="s">
        <v>1819</v>
      </c>
      <c r="D428" s="1">
        <v>2022</v>
      </c>
      <c r="E428" s="1" t="s">
        <v>1919</v>
      </c>
      <c r="F428" s="1" t="s">
        <v>1920</v>
      </c>
      <c r="G428" s="1" t="s">
        <v>1921</v>
      </c>
      <c r="H428" s="1">
        <v>20222</v>
      </c>
      <c r="I428" s="1" t="s">
        <v>1922</v>
      </c>
      <c r="J428" s="1" t="s">
        <v>27</v>
      </c>
      <c r="K428" s="1" t="s">
        <v>350</v>
      </c>
      <c r="L428" s="1" t="s">
        <v>86</v>
      </c>
      <c r="M428" s="1" t="s">
        <v>30</v>
      </c>
      <c r="N428" s="1">
        <v>20</v>
      </c>
      <c r="O428" s="1">
        <v>3</v>
      </c>
      <c r="R428" s="2" t="s">
        <v>1923</v>
      </c>
      <c r="U428" s="1" t="s">
        <v>1924</v>
      </c>
    </row>
    <row r="429" spans="1:21" ht="14.25" customHeight="1" x14ac:dyDescent="0.35">
      <c r="A429" s="1" t="s">
        <v>1917</v>
      </c>
      <c r="B429" s="1" t="s">
        <v>1918</v>
      </c>
      <c r="C429" s="1" t="s">
        <v>1819</v>
      </c>
      <c r="D429" s="1">
        <v>2022</v>
      </c>
      <c r="E429" s="1" t="s">
        <v>1925</v>
      </c>
      <c r="F429" s="1" t="s">
        <v>39</v>
      </c>
      <c r="G429" s="1" t="s">
        <v>474</v>
      </c>
      <c r="H429" s="1">
        <v>20231</v>
      </c>
      <c r="I429" s="1" t="s">
        <v>1926</v>
      </c>
      <c r="J429" s="1" t="s">
        <v>27</v>
      </c>
      <c r="K429" s="1" t="s">
        <v>350</v>
      </c>
      <c r="L429" s="1" t="s">
        <v>86</v>
      </c>
      <c r="M429" s="1" t="s">
        <v>30</v>
      </c>
      <c r="N429" s="1">
        <v>5</v>
      </c>
      <c r="O429" s="1">
        <v>3</v>
      </c>
      <c r="S429" s="2" t="s">
        <v>1927</v>
      </c>
      <c r="U429" s="1" t="s">
        <v>1928</v>
      </c>
    </row>
    <row r="430" spans="1:21" ht="14.25" customHeight="1" x14ac:dyDescent="0.35">
      <c r="A430" s="1" t="s">
        <v>1929</v>
      </c>
      <c r="B430" s="1" t="s">
        <v>1930</v>
      </c>
      <c r="C430" s="1" t="s">
        <v>1819</v>
      </c>
      <c r="D430" s="1">
        <v>2022</v>
      </c>
      <c r="E430" s="1" t="s">
        <v>1931</v>
      </c>
      <c r="F430" s="1" t="s">
        <v>184</v>
      </c>
      <c r="G430" s="1" t="s">
        <v>1850</v>
      </c>
      <c r="H430" s="1">
        <v>20221</v>
      </c>
      <c r="I430" s="1" t="s">
        <v>1932</v>
      </c>
      <c r="J430" s="1" t="s">
        <v>27</v>
      </c>
      <c r="K430" s="1" t="s">
        <v>350</v>
      </c>
      <c r="L430" s="1" t="s">
        <v>86</v>
      </c>
      <c r="M430" s="1" t="s">
        <v>44</v>
      </c>
      <c r="N430" s="1">
        <v>2</v>
      </c>
      <c r="O430" s="1">
        <v>20</v>
      </c>
      <c r="R430" s="2" t="s">
        <v>1933</v>
      </c>
      <c r="S430" s="2" t="s">
        <v>1934</v>
      </c>
      <c r="U430" s="1" t="s">
        <v>490</v>
      </c>
    </row>
    <row r="431" spans="1:21" ht="14.25" customHeight="1" x14ac:dyDescent="0.35">
      <c r="A431" s="1" t="s">
        <v>1929</v>
      </c>
      <c r="B431" s="1" t="s">
        <v>1930</v>
      </c>
      <c r="C431" s="1" t="s">
        <v>1819</v>
      </c>
      <c r="D431" s="1">
        <v>2022</v>
      </c>
      <c r="E431" s="1" t="s">
        <v>933</v>
      </c>
      <c r="F431" s="1" t="s">
        <v>496</v>
      </c>
      <c r="G431" s="1" t="s">
        <v>496</v>
      </c>
      <c r="H431" s="1">
        <v>20231</v>
      </c>
      <c r="I431" s="1" t="s">
        <v>933</v>
      </c>
      <c r="J431" s="1" t="s">
        <v>27</v>
      </c>
      <c r="K431" s="1" t="s">
        <v>126</v>
      </c>
      <c r="L431" s="1" t="s">
        <v>29</v>
      </c>
      <c r="M431" s="1" t="s">
        <v>30</v>
      </c>
      <c r="O431" s="1">
        <v>20</v>
      </c>
      <c r="P431" s="2" t="s">
        <v>934</v>
      </c>
      <c r="Q431" s="2" t="s">
        <v>935</v>
      </c>
      <c r="R431" s="2" t="s">
        <v>936</v>
      </c>
      <c r="T431" s="2" t="s">
        <v>937</v>
      </c>
      <c r="U431" s="1" t="s">
        <v>938</v>
      </c>
    </row>
    <row r="432" spans="1:21" ht="14.25" customHeight="1" x14ac:dyDescent="0.35">
      <c r="A432" s="1" t="s">
        <v>1929</v>
      </c>
      <c r="B432" s="1" t="s">
        <v>1930</v>
      </c>
      <c r="C432" s="1" t="s">
        <v>1819</v>
      </c>
      <c r="D432" s="1">
        <v>2022</v>
      </c>
      <c r="E432" s="1" t="s">
        <v>939</v>
      </c>
      <c r="F432" s="1" t="s">
        <v>940</v>
      </c>
      <c r="G432" s="1" t="s">
        <v>940</v>
      </c>
      <c r="H432" s="1">
        <v>20232</v>
      </c>
      <c r="I432" s="1" t="s">
        <v>939</v>
      </c>
      <c r="J432" s="1" t="s">
        <v>27</v>
      </c>
      <c r="K432" s="1" t="s">
        <v>105</v>
      </c>
      <c r="L432" s="1" t="s">
        <v>29</v>
      </c>
      <c r="M432" s="1" t="s">
        <v>30</v>
      </c>
      <c r="O432" s="1">
        <v>15</v>
      </c>
      <c r="P432" s="2" t="s">
        <v>941</v>
      </c>
      <c r="Q432" s="2" t="s">
        <v>942</v>
      </c>
      <c r="R432" s="2" t="s">
        <v>943</v>
      </c>
      <c r="T432" s="2" t="s">
        <v>944</v>
      </c>
      <c r="U432" s="1" t="s">
        <v>945</v>
      </c>
    </row>
    <row r="433" spans="1:21" ht="14.25" customHeight="1" x14ac:dyDescent="0.35">
      <c r="A433" s="1" t="s">
        <v>1935</v>
      </c>
      <c r="B433" s="1" t="s">
        <v>1936</v>
      </c>
      <c r="C433" s="1" t="s">
        <v>1819</v>
      </c>
      <c r="D433" s="1">
        <v>2022</v>
      </c>
      <c r="E433" s="1" t="s">
        <v>1937</v>
      </c>
      <c r="F433" s="1" t="s">
        <v>1938</v>
      </c>
      <c r="G433" s="1" t="s">
        <v>1938</v>
      </c>
      <c r="H433" s="1">
        <v>20222</v>
      </c>
      <c r="I433" s="1" t="s">
        <v>1939</v>
      </c>
      <c r="J433" s="1" t="s">
        <v>27</v>
      </c>
      <c r="K433" s="1" t="s">
        <v>105</v>
      </c>
      <c r="L433" s="1" t="s">
        <v>29</v>
      </c>
      <c r="M433" s="1" t="s">
        <v>44</v>
      </c>
      <c r="N433" s="1">
        <v>1</v>
      </c>
      <c r="O433" s="1">
        <v>15</v>
      </c>
      <c r="P433" s="2" t="s">
        <v>1940</v>
      </c>
      <c r="Q433" s="2" t="s">
        <v>1941</v>
      </c>
      <c r="R433" s="2" t="s">
        <v>1942</v>
      </c>
      <c r="T433" s="2" t="s">
        <v>1943</v>
      </c>
      <c r="U433" s="1" t="s">
        <v>1944</v>
      </c>
    </row>
    <row r="434" spans="1:21" ht="14.25" customHeight="1" x14ac:dyDescent="0.35">
      <c r="A434" s="1" t="s">
        <v>1945</v>
      </c>
      <c r="B434" s="1" t="s">
        <v>1946</v>
      </c>
      <c r="C434" s="1" t="s">
        <v>1819</v>
      </c>
      <c r="D434" s="1">
        <v>2022</v>
      </c>
      <c r="E434" s="1" t="s">
        <v>1947</v>
      </c>
      <c r="F434" s="1" t="s">
        <v>1907</v>
      </c>
      <c r="G434" s="1" t="s">
        <v>1948</v>
      </c>
      <c r="H434" s="1">
        <v>20231</v>
      </c>
      <c r="I434" s="1" t="s">
        <v>1949</v>
      </c>
      <c r="J434" s="1" t="s">
        <v>27</v>
      </c>
      <c r="K434" s="1" t="s">
        <v>350</v>
      </c>
      <c r="L434" s="1" t="s">
        <v>86</v>
      </c>
      <c r="M434" s="1" t="s">
        <v>30</v>
      </c>
      <c r="N434" s="1">
        <v>227</v>
      </c>
      <c r="O434" s="1">
        <v>3</v>
      </c>
      <c r="P434" s="2" t="s">
        <v>1950</v>
      </c>
      <c r="R434" s="2" t="s">
        <v>1951</v>
      </c>
      <c r="S434" s="2" t="s">
        <v>1952</v>
      </c>
      <c r="U434" s="1" t="s">
        <v>1953</v>
      </c>
    </row>
    <row r="435" spans="1:21" ht="14.25" customHeight="1" x14ac:dyDescent="0.35">
      <c r="A435" s="1" t="s">
        <v>1954</v>
      </c>
      <c r="B435" s="1" t="s">
        <v>1955</v>
      </c>
      <c r="C435" s="1" t="s">
        <v>1819</v>
      </c>
      <c r="D435" s="1">
        <v>2022</v>
      </c>
      <c r="E435" s="1" t="s">
        <v>1956</v>
      </c>
      <c r="F435" s="1" t="s">
        <v>1843</v>
      </c>
      <c r="G435" s="1" t="s">
        <v>1864</v>
      </c>
      <c r="H435" s="1">
        <v>20221</v>
      </c>
      <c r="I435" s="1" t="s">
        <v>1957</v>
      </c>
      <c r="J435" s="1" t="s">
        <v>27</v>
      </c>
      <c r="K435" s="1" t="s">
        <v>28</v>
      </c>
      <c r="L435" s="1" t="s">
        <v>29</v>
      </c>
      <c r="M435" s="1" t="s">
        <v>30</v>
      </c>
      <c r="N435" s="1">
        <v>3</v>
      </c>
      <c r="O435" s="1">
        <v>20</v>
      </c>
      <c r="R435" s="2" t="s">
        <v>1958</v>
      </c>
      <c r="S435" s="2" t="s">
        <v>1959</v>
      </c>
      <c r="U435" s="1" t="s">
        <v>1834</v>
      </c>
    </row>
    <row r="436" spans="1:21" ht="14.25" customHeight="1" x14ac:dyDescent="0.35">
      <c r="A436" s="1" t="s">
        <v>1954</v>
      </c>
      <c r="B436" s="1" t="s">
        <v>1955</v>
      </c>
      <c r="C436" s="1" t="s">
        <v>1819</v>
      </c>
      <c r="D436" s="1">
        <v>2022</v>
      </c>
      <c r="E436" s="1" t="s">
        <v>1830</v>
      </c>
      <c r="F436" s="1" t="s">
        <v>97</v>
      </c>
      <c r="G436" s="1" t="s">
        <v>1088</v>
      </c>
      <c r="H436" s="1">
        <v>20222</v>
      </c>
      <c r="I436" s="1" t="s">
        <v>1831</v>
      </c>
      <c r="J436" s="1" t="s">
        <v>27</v>
      </c>
      <c r="K436" s="1" t="s">
        <v>28</v>
      </c>
      <c r="L436" s="1" t="s">
        <v>29</v>
      </c>
      <c r="M436" s="1" t="s">
        <v>30</v>
      </c>
      <c r="N436" s="1">
        <v>7</v>
      </c>
      <c r="O436" s="1">
        <v>8</v>
      </c>
      <c r="R436" s="2" t="s">
        <v>1832</v>
      </c>
      <c r="S436" s="2" t="s">
        <v>1833</v>
      </c>
      <c r="U436" s="1" t="s">
        <v>1834</v>
      </c>
    </row>
    <row r="437" spans="1:21" ht="14.25" customHeight="1" x14ac:dyDescent="0.35">
      <c r="A437" s="1" t="s">
        <v>1960</v>
      </c>
      <c r="B437" s="1" t="s">
        <v>1961</v>
      </c>
      <c r="C437" s="1" t="s">
        <v>1819</v>
      </c>
      <c r="D437" s="1">
        <v>2022</v>
      </c>
      <c r="E437" s="1" t="s">
        <v>1962</v>
      </c>
      <c r="F437" s="1" t="s">
        <v>1963</v>
      </c>
      <c r="G437" s="1" t="s">
        <v>1963</v>
      </c>
      <c r="H437" s="1">
        <v>20221</v>
      </c>
      <c r="I437" s="1" t="s">
        <v>1964</v>
      </c>
      <c r="J437" s="1" t="s">
        <v>27</v>
      </c>
      <c r="K437" s="1" t="s">
        <v>105</v>
      </c>
      <c r="L437" s="1" t="s">
        <v>29</v>
      </c>
      <c r="M437" s="1" t="s">
        <v>44</v>
      </c>
      <c r="N437" s="1">
        <v>8</v>
      </c>
      <c r="O437" s="1">
        <v>15</v>
      </c>
      <c r="P437" s="2" t="s">
        <v>1965</v>
      </c>
      <c r="Q437" s="2" t="s">
        <v>1966</v>
      </c>
      <c r="U437" s="1" t="s">
        <v>1967</v>
      </c>
    </row>
    <row r="438" spans="1:21" ht="14.25" customHeight="1" x14ac:dyDescent="0.35">
      <c r="A438" s="1" t="s">
        <v>1960</v>
      </c>
      <c r="B438" s="1" t="s">
        <v>1961</v>
      </c>
      <c r="C438" s="1" t="s">
        <v>1819</v>
      </c>
      <c r="D438" s="1">
        <v>2022</v>
      </c>
      <c r="E438" s="1" t="s">
        <v>1899</v>
      </c>
      <c r="F438" s="1" t="s">
        <v>1900</v>
      </c>
      <c r="G438" s="1" t="s">
        <v>305</v>
      </c>
      <c r="H438" s="1">
        <v>20231</v>
      </c>
      <c r="I438" s="1" t="s">
        <v>1899</v>
      </c>
      <c r="J438" s="1" t="s">
        <v>27</v>
      </c>
      <c r="K438" s="1" t="s">
        <v>85</v>
      </c>
      <c r="L438" s="1" t="s">
        <v>86</v>
      </c>
      <c r="M438" s="1" t="s">
        <v>30</v>
      </c>
      <c r="O438" s="1">
        <v>15</v>
      </c>
      <c r="P438" s="2" t="s">
        <v>1901</v>
      </c>
      <c r="Q438" s="2" t="s">
        <v>1902</v>
      </c>
      <c r="R438" s="2" t="s">
        <v>1903</v>
      </c>
      <c r="T438" s="2" t="s">
        <v>1904</v>
      </c>
      <c r="U438" s="1" t="s">
        <v>1905</v>
      </c>
    </row>
    <row r="439" spans="1:21" ht="14.25" customHeight="1" x14ac:dyDescent="0.35">
      <c r="A439" s="1" t="s">
        <v>1968</v>
      </c>
      <c r="B439" s="1" t="s">
        <v>1969</v>
      </c>
      <c r="C439" s="1" t="s">
        <v>1819</v>
      </c>
      <c r="D439" s="1">
        <v>2022</v>
      </c>
      <c r="E439" s="1" t="s">
        <v>1970</v>
      </c>
      <c r="F439" s="1" t="s">
        <v>39</v>
      </c>
      <c r="G439" s="1" t="s">
        <v>1099</v>
      </c>
      <c r="H439" s="1">
        <v>20231</v>
      </c>
      <c r="J439" s="1" t="s">
        <v>27</v>
      </c>
      <c r="K439" s="1" t="s">
        <v>350</v>
      </c>
      <c r="L439" s="1" t="s">
        <v>86</v>
      </c>
      <c r="M439" s="1" t="s">
        <v>30</v>
      </c>
      <c r="N439" s="1">
        <v>5</v>
      </c>
      <c r="O439" s="1">
        <v>3</v>
      </c>
      <c r="S439" s="2" t="s">
        <v>1971</v>
      </c>
      <c r="U439" s="1" t="s">
        <v>1972</v>
      </c>
    </row>
    <row r="440" spans="1:21" ht="14.25" customHeight="1" x14ac:dyDescent="0.35">
      <c r="A440" s="1" t="s">
        <v>1973</v>
      </c>
      <c r="B440" s="1" t="s">
        <v>1974</v>
      </c>
      <c r="C440" s="1" t="s">
        <v>1819</v>
      </c>
      <c r="D440" s="1">
        <v>2022</v>
      </c>
      <c r="E440" s="1" t="s">
        <v>1925</v>
      </c>
      <c r="F440" s="1" t="s">
        <v>39</v>
      </c>
      <c r="G440" s="1" t="s">
        <v>474</v>
      </c>
      <c r="H440" s="1">
        <v>20231</v>
      </c>
      <c r="J440" s="1" t="s">
        <v>27</v>
      </c>
      <c r="K440" s="1" t="s">
        <v>350</v>
      </c>
      <c r="L440" s="1" t="s">
        <v>86</v>
      </c>
      <c r="M440" s="1" t="s">
        <v>30</v>
      </c>
      <c r="N440" s="1">
        <v>5</v>
      </c>
      <c r="O440" s="1">
        <v>3</v>
      </c>
      <c r="S440" s="2" t="s">
        <v>1975</v>
      </c>
      <c r="U440" s="1" t="s">
        <v>1972</v>
      </c>
    </row>
    <row r="441" spans="1:21" ht="14.25" customHeight="1" x14ac:dyDescent="0.35">
      <c r="A441" s="1" t="s">
        <v>1976</v>
      </c>
      <c r="B441" s="1" t="s">
        <v>1977</v>
      </c>
      <c r="C441" s="1" t="s">
        <v>1819</v>
      </c>
      <c r="D441" s="1">
        <v>2022</v>
      </c>
      <c r="E441" s="1" t="s">
        <v>1899</v>
      </c>
      <c r="F441" s="1" t="s">
        <v>1900</v>
      </c>
      <c r="G441" s="1" t="s">
        <v>1900</v>
      </c>
      <c r="H441" s="1">
        <v>20231</v>
      </c>
      <c r="I441" s="1" t="s">
        <v>1899</v>
      </c>
      <c r="J441" s="1" t="s">
        <v>27</v>
      </c>
      <c r="K441" s="1" t="s">
        <v>105</v>
      </c>
      <c r="L441" s="1" t="s">
        <v>86</v>
      </c>
      <c r="M441" s="1" t="s">
        <v>30</v>
      </c>
      <c r="O441" s="1">
        <v>20</v>
      </c>
      <c r="P441" s="2" t="s">
        <v>1901</v>
      </c>
      <c r="Q441" s="2" t="s">
        <v>1978</v>
      </c>
      <c r="R441" s="2" t="s">
        <v>1979</v>
      </c>
      <c r="T441" s="2" t="s">
        <v>1980</v>
      </c>
      <c r="U441" s="1" t="s">
        <v>1905</v>
      </c>
    </row>
    <row r="442" spans="1:21" ht="14.25" customHeight="1" x14ac:dyDescent="0.35">
      <c r="A442" s="1" t="s">
        <v>1981</v>
      </c>
      <c r="B442" s="1" t="s">
        <v>1982</v>
      </c>
      <c r="C442" s="1" t="s">
        <v>1819</v>
      </c>
      <c r="D442" s="1">
        <v>2022</v>
      </c>
      <c r="E442" s="1" t="s">
        <v>1899</v>
      </c>
      <c r="F442" s="1" t="s">
        <v>1900</v>
      </c>
      <c r="G442" s="1" t="s">
        <v>1900</v>
      </c>
      <c r="H442" s="1">
        <v>20231</v>
      </c>
      <c r="I442" s="1" t="s">
        <v>1899</v>
      </c>
      <c r="J442" s="1" t="s">
        <v>27</v>
      </c>
      <c r="K442" s="1" t="s">
        <v>105</v>
      </c>
      <c r="L442" s="1" t="s">
        <v>86</v>
      </c>
      <c r="M442" s="1" t="s">
        <v>30</v>
      </c>
      <c r="O442" s="1">
        <v>20</v>
      </c>
      <c r="P442" s="2" t="s">
        <v>1901</v>
      </c>
      <c r="Q442" s="2" t="s">
        <v>1978</v>
      </c>
      <c r="R442" s="2" t="s">
        <v>1979</v>
      </c>
      <c r="T442" s="2" t="s">
        <v>1980</v>
      </c>
      <c r="U442" s="1" t="s">
        <v>1905</v>
      </c>
    </row>
    <row r="443" spans="1:21" ht="14.25" customHeight="1" x14ac:dyDescent="0.35">
      <c r="A443" s="1" t="s">
        <v>1983</v>
      </c>
      <c r="B443" s="1" t="s">
        <v>1984</v>
      </c>
      <c r="C443" s="1" t="s">
        <v>1819</v>
      </c>
      <c r="D443" s="1">
        <v>2022</v>
      </c>
      <c r="E443" s="1" t="s">
        <v>1956</v>
      </c>
      <c r="F443" s="1" t="s">
        <v>1843</v>
      </c>
      <c r="G443" s="1" t="s">
        <v>1864</v>
      </c>
      <c r="H443" s="1">
        <v>20221</v>
      </c>
      <c r="I443" s="1" t="s">
        <v>1957</v>
      </c>
      <c r="J443" s="1" t="s">
        <v>27</v>
      </c>
      <c r="K443" s="1" t="s">
        <v>28</v>
      </c>
      <c r="L443" s="1" t="s">
        <v>29</v>
      </c>
      <c r="M443" s="1" t="s">
        <v>30</v>
      </c>
      <c r="N443" s="1">
        <v>3</v>
      </c>
      <c r="O443" s="1">
        <v>20</v>
      </c>
      <c r="R443" s="2" t="s">
        <v>1958</v>
      </c>
      <c r="S443" s="2" t="s">
        <v>1959</v>
      </c>
      <c r="U443" s="1" t="s">
        <v>1834</v>
      </c>
    </row>
    <row r="444" spans="1:21" ht="14.25" customHeight="1" x14ac:dyDescent="0.35">
      <c r="A444" s="1" t="s">
        <v>1983</v>
      </c>
      <c r="B444" s="1" t="s">
        <v>1984</v>
      </c>
      <c r="C444" s="1" t="s">
        <v>1819</v>
      </c>
      <c r="D444" s="1">
        <v>2022</v>
      </c>
      <c r="E444" s="1" t="s">
        <v>1820</v>
      </c>
      <c r="F444" s="1" t="s">
        <v>1081</v>
      </c>
      <c r="G444" s="1" t="s">
        <v>1844</v>
      </c>
      <c r="H444" s="1">
        <v>20221</v>
      </c>
      <c r="I444" s="1" t="s">
        <v>1822</v>
      </c>
      <c r="J444" s="1" t="s">
        <v>27</v>
      </c>
      <c r="K444" s="1" t="s">
        <v>105</v>
      </c>
      <c r="L444" s="1" t="s">
        <v>86</v>
      </c>
      <c r="M444" s="1" t="s">
        <v>30</v>
      </c>
      <c r="N444" s="1">
        <v>3</v>
      </c>
      <c r="O444" s="1">
        <v>20</v>
      </c>
      <c r="P444" s="2" t="s">
        <v>1823</v>
      </c>
      <c r="Q444" s="2" t="s">
        <v>1985</v>
      </c>
      <c r="R444" s="2" t="s">
        <v>1986</v>
      </c>
      <c r="T444" s="2" t="s">
        <v>1987</v>
      </c>
      <c r="U444" s="1" t="s">
        <v>1825</v>
      </c>
    </row>
    <row r="445" spans="1:21" ht="14.25" customHeight="1" x14ac:dyDescent="0.35">
      <c r="A445" s="1" t="s">
        <v>1988</v>
      </c>
      <c r="B445" s="1" t="s">
        <v>1989</v>
      </c>
      <c r="C445" s="1" t="s">
        <v>1819</v>
      </c>
      <c r="D445" s="1">
        <v>2022</v>
      </c>
      <c r="E445" s="1" t="s">
        <v>1956</v>
      </c>
      <c r="F445" s="1" t="s">
        <v>1843</v>
      </c>
      <c r="G445" s="1" t="s">
        <v>1864</v>
      </c>
      <c r="H445" s="1">
        <v>20221</v>
      </c>
      <c r="I445" s="1" t="s">
        <v>1957</v>
      </c>
      <c r="J445" s="1" t="s">
        <v>27</v>
      </c>
      <c r="K445" s="1" t="s">
        <v>28</v>
      </c>
      <c r="L445" s="1" t="s">
        <v>29</v>
      </c>
      <c r="M445" s="1" t="s">
        <v>30</v>
      </c>
      <c r="N445" s="1">
        <v>3</v>
      </c>
      <c r="O445" s="1">
        <v>20</v>
      </c>
      <c r="R445" s="2" t="s">
        <v>1958</v>
      </c>
      <c r="S445" s="2" t="s">
        <v>1959</v>
      </c>
      <c r="U445" s="1" t="s">
        <v>1834</v>
      </c>
    </row>
    <row r="446" spans="1:21" ht="14.25" customHeight="1" x14ac:dyDescent="0.35">
      <c r="A446" s="1" t="s">
        <v>1988</v>
      </c>
      <c r="B446" s="1" t="s">
        <v>1989</v>
      </c>
      <c r="C446" s="1" t="s">
        <v>1819</v>
      </c>
      <c r="D446" s="1">
        <v>2022</v>
      </c>
      <c r="E446" s="1" t="s">
        <v>1830</v>
      </c>
      <c r="F446" s="1" t="s">
        <v>97</v>
      </c>
      <c r="G446" s="1" t="s">
        <v>1088</v>
      </c>
      <c r="H446" s="1">
        <v>20222</v>
      </c>
      <c r="I446" s="1" t="s">
        <v>1831</v>
      </c>
      <c r="J446" s="1" t="s">
        <v>27</v>
      </c>
      <c r="K446" s="1" t="s">
        <v>28</v>
      </c>
      <c r="L446" s="1" t="s">
        <v>29</v>
      </c>
      <c r="M446" s="1" t="s">
        <v>30</v>
      </c>
      <c r="N446" s="1">
        <v>7</v>
      </c>
      <c r="O446" s="1">
        <v>8</v>
      </c>
      <c r="R446" s="2" t="s">
        <v>1832</v>
      </c>
      <c r="S446" s="2" t="s">
        <v>1833</v>
      </c>
      <c r="U446" s="1" t="s">
        <v>1834</v>
      </c>
    </row>
    <row r="447" spans="1:21" ht="14.25" customHeight="1" x14ac:dyDescent="0.35">
      <c r="A447" s="1" t="s">
        <v>1990</v>
      </c>
      <c r="B447" s="1" t="s">
        <v>1991</v>
      </c>
      <c r="C447" s="1" t="s">
        <v>1819</v>
      </c>
      <c r="D447" s="1">
        <v>2022</v>
      </c>
      <c r="E447" s="1" t="s">
        <v>1947</v>
      </c>
      <c r="F447" s="1" t="s">
        <v>1907</v>
      </c>
      <c r="G447" s="1" t="s">
        <v>1948</v>
      </c>
      <c r="H447" s="1">
        <v>20231</v>
      </c>
      <c r="I447" s="1" t="s">
        <v>1949</v>
      </c>
      <c r="J447" s="1" t="s">
        <v>27</v>
      </c>
      <c r="K447" s="1" t="s">
        <v>350</v>
      </c>
      <c r="L447" s="1" t="s">
        <v>86</v>
      </c>
      <c r="M447" s="1" t="s">
        <v>30</v>
      </c>
      <c r="N447" s="1">
        <v>227</v>
      </c>
      <c r="O447" s="1">
        <v>3</v>
      </c>
      <c r="P447" s="2" t="s">
        <v>1950</v>
      </c>
      <c r="S447" s="2" t="s">
        <v>1992</v>
      </c>
      <c r="U447" s="1" t="s">
        <v>101</v>
      </c>
    </row>
    <row r="448" spans="1:21" ht="14.25" customHeight="1" x14ac:dyDescent="0.35">
      <c r="A448" s="1" t="s">
        <v>1993</v>
      </c>
      <c r="B448" s="1" t="s">
        <v>1994</v>
      </c>
      <c r="C448" s="1" t="s">
        <v>1819</v>
      </c>
      <c r="D448" s="1">
        <v>2022</v>
      </c>
      <c r="E448" s="1" t="s">
        <v>1899</v>
      </c>
      <c r="F448" s="1" t="s">
        <v>1900</v>
      </c>
      <c r="G448" s="1" t="s">
        <v>1900</v>
      </c>
      <c r="H448" s="1">
        <v>20231</v>
      </c>
      <c r="I448" s="1" t="s">
        <v>1899</v>
      </c>
      <c r="J448" s="1" t="s">
        <v>27</v>
      </c>
      <c r="K448" s="1" t="s">
        <v>105</v>
      </c>
      <c r="L448" s="1" t="s">
        <v>86</v>
      </c>
      <c r="M448" s="1" t="s">
        <v>30</v>
      </c>
      <c r="O448" s="1">
        <v>20</v>
      </c>
      <c r="P448" s="2" t="s">
        <v>1901</v>
      </c>
      <c r="Q448" s="2" t="s">
        <v>1978</v>
      </c>
      <c r="R448" s="2" t="s">
        <v>1979</v>
      </c>
      <c r="T448" s="2" t="s">
        <v>1980</v>
      </c>
      <c r="U448" s="1" t="s">
        <v>1905</v>
      </c>
    </row>
    <row r="449" spans="1:21" ht="14.25" customHeight="1" x14ac:dyDescent="0.35">
      <c r="A449" s="1" t="s">
        <v>1995</v>
      </c>
      <c r="B449" s="1" t="s">
        <v>1996</v>
      </c>
      <c r="C449" s="1" t="s">
        <v>1819</v>
      </c>
      <c r="D449" s="1">
        <v>2022</v>
      </c>
      <c r="E449" s="1" t="s">
        <v>1997</v>
      </c>
      <c r="F449" s="1" t="s">
        <v>1998</v>
      </c>
      <c r="G449" s="1" t="s">
        <v>1999</v>
      </c>
      <c r="H449" s="1">
        <v>20212</v>
      </c>
      <c r="I449" s="1" t="s">
        <v>2000</v>
      </c>
      <c r="J449" s="1" t="s">
        <v>27</v>
      </c>
      <c r="K449" s="1" t="s">
        <v>28</v>
      </c>
      <c r="L449" s="1" t="s">
        <v>29</v>
      </c>
      <c r="M449" s="1" t="s">
        <v>44</v>
      </c>
      <c r="N449" s="1">
        <v>100</v>
      </c>
      <c r="O449" s="1">
        <v>3</v>
      </c>
      <c r="R449" s="2" t="s">
        <v>2001</v>
      </c>
      <c r="S449" s="2" t="s">
        <v>2002</v>
      </c>
      <c r="U449" s="1" t="s">
        <v>2003</v>
      </c>
    </row>
    <row r="450" spans="1:21" ht="14.25" customHeight="1" x14ac:dyDescent="0.35">
      <c r="A450" s="1" t="s">
        <v>2004</v>
      </c>
      <c r="B450" s="1" t="s">
        <v>2005</v>
      </c>
      <c r="C450" s="1" t="s">
        <v>1819</v>
      </c>
      <c r="D450" s="1">
        <v>2022</v>
      </c>
      <c r="E450" s="1" t="s">
        <v>1863</v>
      </c>
      <c r="F450" s="1" t="s">
        <v>1843</v>
      </c>
      <c r="G450" s="1" t="s">
        <v>1864</v>
      </c>
      <c r="H450" s="1">
        <v>20221</v>
      </c>
      <c r="I450" s="1" t="s">
        <v>1865</v>
      </c>
      <c r="J450" s="1" t="s">
        <v>27</v>
      </c>
      <c r="K450" s="1" t="s">
        <v>28</v>
      </c>
      <c r="L450" s="1" t="s">
        <v>29</v>
      </c>
      <c r="M450" s="1" t="s">
        <v>30</v>
      </c>
      <c r="N450" s="1">
        <v>3</v>
      </c>
      <c r="O450" s="1">
        <v>20</v>
      </c>
      <c r="R450" s="2" t="s">
        <v>1866</v>
      </c>
      <c r="S450" s="2" t="s">
        <v>1867</v>
      </c>
      <c r="U450" s="1" t="s">
        <v>1834</v>
      </c>
    </row>
    <row r="451" spans="1:21" ht="14.25" customHeight="1" x14ac:dyDescent="0.35">
      <c r="A451" s="1" t="s">
        <v>2004</v>
      </c>
      <c r="B451" s="1" t="s">
        <v>2005</v>
      </c>
      <c r="C451" s="1" t="s">
        <v>1819</v>
      </c>
      <c r="D451" s="1">
        <v>2022</v>
      </c>
      <c r="E451" s="1" t="s">
        <v>1830</v>
      </c>
      <c r="F451" s="1" t="s">
        <v>97</v>
      </c>
      <c r="G451" s="1" t="s">
        <v>1088</v>
      </c>
      <c r="H451" s="1">
        <v>20222</v>
      </c>
      <c r="I451" s="1" t="s">
        <v>1831</v>
      </c>
      <c r="J451" s="1" t="s">
        <v>27</v>
      </c>
      <c r="K451" s="1" t="s">
        <v>28</v>
      </c>
      <c r="L451" s="1" t="s">
        <v>29</v>
      </c>
      <c r="M451" s="1" t="s">
        <v>30</v>
      </c>
      <c r="N451" s="1">
        <v>7</v>
      </c>
      <c r="O451" s="1">
        <v>8</v>
      </c>
      <c r="R451" s="2" t="s">
        <v>1832</v>
      </c>
      <c r="S451" s="2" t="s">
        <v>1833</v>
      </c>
      <c r="U451" s="1" t="s">
        <v>1834</v>
      </c>
    </row>
    <row r="452" spans="1:21" ht="14.25" customHeight="1" x14ac:dyDescent="0.35">
      <c r="A452" s="1" t="s">
        <v>2006</v>
      </c>
      <c r="B452" s="1" t="s">
        <v>2007</v>
      </c>
      <c r="C452" s="1" t="s">
        <v>1819</v>
      </c>
      <c r="D452" s="1">
        <v>2022</v>
      </c>
      <c r="E452" s="1" t="s">
        <v>644</v>
      </c>
      <c r="F452" s="1" t="s">
        <v>39</v>
      </c>
      <c r="G452" s="1" t="s">
        <v>40</v>
      </c>
      <c r="H452" s="1">
        <v>20231</v>
      </c>
      <c r="J452" s="1" t="s">
        <v>41</v>
      </c>
      <c r="K452" s="1" t="s">
        <v>389</v>
      </c>
      <c r="L452" s="1" t="s">
        <v>43</v>
      </c>
      <c r="M452" s="1" t="s">
        <v>44</v>
      </c>
      <c r="O452" s="1">
        <v>12</v>
      </c>
      <c r="U452" s="1" t="s">
        <v>645</v>
      </c>
    </row>
    <row r="453" spans="1:21" ht="14.25" customHeight="1" x14ac:dyDescent="0.35">
      <c r="A453" s="1" t="s">
        <v>2006</v>
      </c>
      <c r="B453" s="1" t="s">
        <v>2007</v>
      </c>
      <c r="C453" s="1" t="s">
        <v>1819</v>
      </c>
      <c r="D453" s="1">
        <v>2022</v>
      </c>
      <c r="E453" s="1" t="s">
        <v>646</v>
      </c>
      <c r="F453" s="1" t="s">
        <v>47</v>
      </c>
      <c r="G453" s="1" t="s">
        <v>48</v>
      </c>
      <c r="H453" s="1">
        <v>20232</v>
      </c>
      <c r="J453" s="1" t="s">
        <v>41</v>
      </c>
      <c r="K453" s="1" t="s">
        <v>389</v>
      </c>
      <c r="L453" s="1" t="s">
        <v>43</v>
      </c>
      <c r="M453" s="1" t="s">
        <v>44</v>
      </c>
      <c r="O453" s="1">
        <v>12</v>
      </c>
      <c r="U453" s="1" t="s">
        <v>645</v>
      </c>
    </row>
    <row r="454" spans="1:21" ht="14.25" customHeight="1" x14ac:dyDescent="0.35">
      <c r="A454" s="1" t="s">
        <v>2008</v>
      </c>
      <c r="B454" s="1" t="s">
        <v>2009</v>
      </c>
      <c r="C454" s="1" t="s">
        <v>1819</v>
      </c>
      <c r="D454" s="1">
        <v>2022</v>
      </c>
      <c r="E454" s="1" t="s">
        <v>2010</v>
      </c>
      <c r="F454" s="1" t="s">
        <v>39</v>
      </c>
      <c r="G454" s="1" t="s">
        <v>40</v>
      </c>
      <c r="H454" s="1">
        <v>20231</v>
      </c>
      <c r="J454" s="1" t="s">
        <v>41</v>
      </c>
      <c r="K454" s="1" t="s">
        <v>389</v>
      </c>
      <c r="L454" s="1" t="s">
        <v>43</v>
      </c>
      <c r="M454" s="1" t="s">
        <v>44</v>
      </c>
      <c r="O454" s="1">
        <v>15</v>
      </c>
      <c r="U454" s="1" t="s">
        <v>245</v>
      </c>
    </row>
    <row r="455" spans="1:21" ht="14.25" customHeight="1" x14ac:dyDescent="0.35">
      <c r="A455" s="1" t="s">
        <v>2008</v>
      </c>
      <c r="B455" s="1" t="s">
        <v>2009</v>
      </c>
      <c r="C455" s="1" t="s">
        <v>1819</v>
      </c>
      <c r="D455" s="1">
        <v>2022</v>
      </c>
      <c r="E455" s="1" t="s">
        <v>481</v>
      </c>
      <c r="F455" s="1" t="s">
        <v>47</v>
      </c>
      <c r="G455" s="1" t="s">
        <v>48</v>
      </c>
      <c r="H455" s="1">
        <v>20232</v>
      </c>
      <c r="J455" s="1" t="s">
        <v>41</v>
      </c>
      <c r="K455" s="1" t="s">
        <v>389</v>
      </c>
      <c r="L455" s="1" t="s">
        <v>43</v>
      </c>
      <c r="M455" s="1" t="s">
        <v>44</v>
      </c>
      <c r="O455" s="1">
        <v>14</v>
      </c>
      <c r="U455" s="1" t="s">
        <v>245</v>
      </c>
    </row>
    <row r="456" spans="1:21" ht="14.25" customHeight="1" x14ac:dyDescent="0.35">
      <c r="A456" s="1" t="s">
        <v>2011</v>
      </c>
      <c r="B456" s="1" t="s">
        <v>2012</v>
      </c>
      <c r="C456" s="1" t="s">
        <v>1819</v>
      </c>
      <c r="D456" s="1">
        <v>2022</v>
      </c>
      <c r="E456" s="1" t="s">
        <v>2013</v>
      </c>
      <c r="F456" s="1" t="s">
        <v>861</v>
      </c>
      <c r="G456" s="1" t="s">
        <v>861</v>
      </c>
      <c r="H456" s="1">
        <v>20222</v>
      </c>
      <c r="I456" s="1" t="s">
        <v>2014</v>
      </c>
      <c r="J456" s="1" t="s">
        <v>27</v>
      </c>
      <c r="K456" s="1" t="s">
        <v>28</v>
      </c>
      <c r="L456" s="1" t="s">
        <v>29</v>
      </c>
      <c r="M456" s="1" t="s">
        <v>44</v>
      </c>
      <c r="N456" s="1">
        <v>42</v>
      </c>
      <c r="O456" s="1">
        <v>1</v>
      </c>
      <c r="Q456" s="2" t="s">
        <v>2015</v>
      </c>
      <c r="S456" s="2" t="s">
        <v>2016</v>
      </c>
      <c r="U456" s="1" t="s">
        <v>240</v>
      </c>
    </row>
    <row r="457" spans="1:21" ht="14.25" customHeight="1" x14ac:dyDescent="0.35">
      <c r="A457" s="1" t="s">
        <v>2017</v>
      </c>
      <c r="B457" s="1" t="s">
        <v>2018</v>
      </c>
      <c r="C457" s="1" t="s">
        <v>1819</v>
      </c>
      <c r="D457" s="1">
        <v>2022</v>
      </c>
      <c r="E457" s="1" t="s">
        <v>2019</v>
      </c>
      <c r="F457" s="1" t="s">
        <v>1539</v>
      </c>
      <c r="G457" s="1" t="s">
        <v>861</v>
      </c>
      <c r="H457" s="1">
        <v>20221</v>
      </c>
      <c r="I457" s="1" t="s">
        <v>2020</v>
      </c>
      <c r="J457" s="1" t="s">
        <v>27</v>
      </c>
      <c r="K457" s="1" t="s">
        <v>28</v>
      </c>
      <c r="L457" s="1" t="s">
        <v>29</v>
      </c>
      <c r="M457" s="1" t="s">
        <v>237</v>
      </c>
      <c r="N457" s="1">
        <v>44</v>
      </c>
      <c r="O457" s="1">
        <v>1</v>
      </c>
      <c r="R457" s="2" t="s">
        <v>2021</v>
      </c>
      <c r="S457" s="2" t="s">
        <v>2022</v>
      </c>
      <c r="U457" s="1" t="s">
        <v>2023</v>
      </c>
    </row>
    <row r="458" spans="1:21" ht="14.25" customHeight="1" x14ac:dyDescent="0.35">
      <c r="A458" s="1" t="s">
        <v>2024</v>
      </c>
      <c r="B458" s="1" t="s">
        <v>2025</v>
      </c>
      <c r="C458" s="1" t="s">
        <v>1819</v>
      </c>
      <c r="D458" s="1">
        <v>2022</v>
      </c>
      <c r="E458" s="1" t="s">
        <v>1997</v>
      </c>
      <c r="F458" s="1" t="s">
        <v>1998</v>
      </c>
      <c r="G458" s="1" t="s">
        <v>1999</v>
      </c>
      <c r="H458" s="1">
        <v>20212</v>
      </c>
      <c r="I458" s="1" t="s">
        <v>2000</v>
      </c>
      <c r="J458" s="1" t="s">
        <v>27</v>
      </c>
      <c r="K458" s="1" t="s">
        <v>28</v>
      </c>
      <c r="L458" s="1" t="s">
        <v>29</v>
      </c>
      <c r="M458" s="1" t="s">
        <v>44</v>
      </c>
      <c r="N458" s="1">
        <v>100</v>
      </c>
      <c r="O458" s="1">
        <v>3</v>
      </c>
      <c r="R458" s="2" t="s">
        <v>2001</v>
      </c>
      <c r="S458" s="2" t="s">
        <v>2002</v>
      </c>
      <c r="U458" s="1" t="s">
        <v>2003</v>
      </c>
    </row>
    <row r="459" spans="1:21" ht="14.25" customHeight="1" x14ac:dyDescent="0.35">
      <c r="A459" s="1" t="s">
        <v>2026</v>
      </c>
      <c r="B459" s="1" t="s">
        <v>2027</v>
      </c>
      <c r="C459" s="1" t="s">
        <v>1819</v>
      </c>
      <c r="D459" s="1">
        <v>2022</v>
      </c>
      <c r="E459" s="1" t="s">
        <v>2028</v>
      </c>
      <c r="F459" s="1" t="s">
        <v>2029</v>
      </c>
      <c r="G459" s="1" t="s">
        <v>2029</v>
      </c>
      <c r="H459" s="1">
        <v>20221</v>
      </c>
      <c r="I459" s="1" t="s">
        <v>2030</v>
      </c>
      <c r="J459" s="1" t="s">
        <v>27</v>
      </c>
      <c r="K459" s="1" t="s">
        <v>55</v>
      </c>
      <c r="L459" s="1" t="s">
        <v>29</v>
      </c>
      <c r="M459" s="1" t="s">
        <v>44</v>
      </c>
      <c r="N459" s="1">
        <v>0</v>
      </c>
      <c r="O459" s="1">
        <v>10</v>
      </c>
      <c r="P459" s="1" t="s">
        <v>2031</v>
      </c>
      <c r="Q459" s="2" t="s">
        <v>2032</v>
      </c>
      <c r="U459" s="1" t="s">
        <v>538</v>
      </c>
    </row>
    <row r="460" spans="1:21" ht="14.25" customHeight="1" x14ac:dyDescent="0.35">
      <c r="A460" s="1" t="s">
        <v>2033</v>
      </c>
      <c r="B460" s="1" t="s">
        <v>2034</v>
      </c>
      <c r="C460" s="1" t="s">
        <v>2035</v>
      </c>
      <c r="D460" s="1">
        <v>2022</v>
      </c>
      <c r="E460" s="1" t="s">
        <v>2036</v>
      </c>
      <c r="F460" s="1" t="s">
        <v>319</v>
      </c>
      <c r="G460" s="1" t="s">
        <v>319</v>
      </c>
      <c r="H460" s="1">
        <v>20232</v>
      </c>
      <c r="I460" s="1" t="s">
        <v>2037</v>
      </c>
      <c r="J460" s="1" t="s">
        <v>27</v>
      </c>
      <c r="K460" s="1" t="s">
        <v>28</v>
      </c>
      <c r="L460" s="1" t="s">
        <v>29</v>
      </c>
      <c r="M460" s="1" t="s">
        <v>44</v>
      </c>
      <c r="N460" s="1">
        <v>1</v>
      </c>
      <c r="O460" s="1">
        <v>9</v>
      </c>
      <c r="P460" s="1" t="s">
        <v>127</v>
      </c>
      <c r="R460" s="2" t="s">
        <v>2038</v>
      </c>
      <c r="S460" s="2" t="s">
        <v>2039</v>
      </c>
      <c r="U460" s="1" t="s">
        <v>2040</v>
      </c>
    </row>
    <row r="461" spans="1:21" ht="14.25" customHeight="1" x14ac:dyDescent="0.35">
      <c r="A461" s="1" t="s">
        <v>2041</v>
      </c>
      <c r="B461" s="1" t="s">
        <v>2042</v>
      </c>
      <c r="C461" s="1" t="s">
        <v>2035</v>
      </c>
      <c r="D461" s="1">
        <v>2022</v>
      </c>
      <c r="E461" s="1" t="s">
        <v>2043</v>
      </c>
      <c r="F461" s="1" t="s">
        <v>25</v>
      </c>
      <c r="G461" s="1" t="s">
        <v>2044</v>
      </c>
      <c r="H461" s="1">
        <v>20222</v>
      </c>
      <c r="I461" s="1" t="s">
        <v>2045</v>
      </c>
      <c r="J461" s="1" t="s">
        <v>27</v>
      </c>
      <c r="K461" s="1" t="s">
        <v>28</v>
      </c>
      <c r="L461" s="1" t="s">
        <v>86</v>
      </c>
      <c r="M461" s="1" t="s">
        <v>30</v>
      </c>
      <c r="N461" s="1">
        <v>100</v>
      </c>
      <c r="O461" s="1">
        <v>6</v>
      </c>
      <c r="R461" s="2" t="s">
        <v>2046</v>
      </c>
      <c r="S461" s="2" t="s">
        <v>2047</v>
      </c>
      <c r="U461" s="1" t="s">
        <v>2048</v>
      </c>
    </row>
    <row r="462" spans="1:21" ht="14.25" customHeight="1" x14ac:dyDescent="0.35">
      <c r="A462" s="1" t="s">
        <v>2049</v>
      </c>
      <c r="B462" s="1" t="s">
        <v>2050</v>
      </c>
      <c r="C462" s="1" t="s">
        <v>2035</v>
      </c>
      <c r="D462" s="1">
        <v>2022</v>
      </c>
      <c r="E462" s="1" t="s">
        <v>2051</v>
      </c>
      <c r="F462" s="1" t="s">
        <v>39</v>
      </c>
      <c r="G462" s="1" t="s">
        <v>40</v>
      </c>
      <c r="H462" s="1">
        <v>20231</v>
      </c>
      <c r="J462" s="1" t="s">
        <v>41</v>
      </c>
      <c r="K462" s="1" t="s">
        <v>244</v>
      </c>
      <c r="L462" s="1" t="s">
        <v>43</v>
      </c>
      <c r="M462" s="1" t="s">
        <v>44</v>
      </c>
      <c r="O462" s="1">
        <v>17</v>
      </c>
      <c r="U462" s="1" t="s">
        <v>2052</v>
      </c>
    </row>
    <row r="463" spans="1:21" ht="14.25" customHeight="1" x14ac:dyDescent="0.35">
      <c r="A463" s="1" t="s">
        <v>2049</v>
      </c>
      <c r="B463" s="1" t="s">
        <v>2050</v>
      </c>
      <c r="C463" s="1" t="s">
        <v>2035</v>
      </c>
      <c r="D463" s="1">
        <v>2022</v>
      </c>
      <c r="E463" s="1" t="s">
        <v>2053</v>
      </c>
      <c r="F463" s="1" t="s">
        <v>47</v>
      </c>
      <c r="G463" s="1" t="s">
        <v>48</v>
      </c>
      <c r="H463" s="1">
        <v>20232</v>
      </c>
      <c r="J463" s="1" t="s">
        <v>41</v>
      </c>
      <c r="K463" s="1" t="s">
        <v>244</v>
      </c>
      <c r="L463" s="1" t="s">
        <v>43</v>
      </c>
      <c r="M463" s="1" t="s">
        <v>44</v>
      </c>
      <c r="O463" s="1">
        <v>18</v>
      </c>
      <c r="U463" s="1" t="s">
        <v>2052</v>
      </c>
    </row>
    <row r="464" spans="1:21" ht="14.25" customHeight="1" x14ac:dyDescent="0.35">
      <c r="A464" s="1" t="s">
        <v>2054</v>
      </c>
      <c r="B464" s="1" t="s">
        <v>2055</v>
      </c>
      <c r="C464" s="1" t="s">
        <v>2035</v>
      </c>
      <c r="D464" s="1">
        <v>2022</v>
      </c>
      <c r="E464" s="1" t="s">
        <v>2056</v>
      </c>
      <c r="F464" s="1" t="s">
        <v>2057</v>
      </c>
      <c r="G464" s="1" t="s">
        <v>2058</v>
      </c>
      <c r="H464" s="1">
        <v>20222</v>
      </c>
      <c r="I464" s="1" t="s">
        <v>2059</v>
      </c>
      <c r="J464" s="1" t="s">
        <v>27</v>
      </c>
      <c r="K464" s="1" t="s">
        <v>105</v>
      </c>
      <c r="L464" s="1" t="s">
        <v>86</v>
      </c>
      <c r="M464" s="1" t="s">
        <v>44</v>
      </c>
      <c r="N464" s="1">
        <v>50</v>
      </c>
      <c r="O464" s="1">
        <v>20</v>
      </c>
      <c r="Q464" s="2" t="s">
        <v>2060</v>
      </c>
      <c r="R464" s="2" t="s">
        <v>2061</v>
      </c>
      <c r="T464" s="2" t="s">
        <v>2062</v>
      </c>
      <c r="U464" s="1" t="s">
        <v>2063</v>
      </c>
    </row>
    <row r="465" spans="1:21" ht="14.25" customHeight="1" x14ac:dyDescent="0.35">
      <c r="A465" s="1" t="s">
        <v>2064</v>
      </c>
      <c r="B465" s="1" t="s">
        <v>2065</v>
      </c>
      <c r="C465" s="1" t="s">
        <v>2035</v>
      </c>
      <c r="D465" s="1">
        <v>2022</v>
      </c>
      <c r="E465" s="1" t="s">
        <v>2043</v>
      </c>
      <c r="F465" s="1" t="s">
        <v>25</v>
      </c>
      <c r="G465" s="1" t="s">
        <v>2044</v>
      </c>
      <c r="H465" s="1">
        <v>20222</v>
      </c>
      <c r="I465" s="1" t="s">
        <v>2045</v>
      </c>
      <c r="J465" s="1" t="s">
        <v>27</v>
      </c>
      <c r="K465" s="1" t="s">
        <v>28</v>
      </c>
      <c r="L465" s="1" t="s">
        <v>86</v>
      </c>
      <c r="M465" s="1" t="s">
        <v>30</v>
      </c>
      <c r="N465" s="1">
        <v>100</v>
      </c>
      <c r="O465" s="1">
        <v>6</v>
      </c>
      <c r="R465" s="2" t="s">
        <v>2046</v>
      </c>
      <c r="S465" s="2" t="s">
        <v>2047</v>
      </c>
      <c r="U465" s="1" t="s">
        <v>2048</v>
      </c>
    </row>
    <row r="466" spans="1:21" ht="14.25" customHeight="1" x14ac:dyDescent="0.35">
      <c r="A466" s="1" t="s">
        <v>2066</v>
      </c>
      <c r="B466" s="1" t="s">
        <v>2067</v>
      </c>
      <c r="C466" s="1" t="s">
        <v>2035</v>
      </c>
      <c r="D466" s="1">
        <v>2022</v>
      </c>
      <c r="E466" s="1" t="s">
        <v>2043</v>
      </c>
      <c r="F466" s="1" t="s">
        <v>25</v>
      </c>
      <c r="G466" s="1" t="s">
        <v>2044</v>
      </c>
      <c r="H466" s="1">
        <v>20222</v>
      </c>
      <c r="I466" s="1" t="s">
        <v>2045</v>
      </c>
      <c r="J466" s="1" t="s">
        <v>27</v>
      </c>
      <c r="K466" s="1" t="s">
        <v>28</v>
      </c>
      <c r="L466" s="1" t="s">
        <v>86</v>
      </c>
      <c r="M466" s="1" t="s">
        <v>30</v>
      </c>
      <c r="N466" s="1">
        <v>100</v>
      </c>
      <c r="O466" s="1">
        <v>6</v>
      </c>
      <c r="R466" s="2" t="s">
        <v>2046</v>
      </c>
      <c r="S466" s="2" t="s">
        <v>2047</v>
      </c>
      <c r="U466" s="1" t="s">
        <v>2048</v>
      </c>
    </row>
    <row r="467" spans="1:21" ht="14.25" customHeight="1" x14ac:dyDescent="0.35">
      <c r="A467" s="1" t="s">
        <v>2068</v>
      </c>
      <c r="B467" s="1" t="s">
        <v>2069</v>
      </c>
      <c r="C467" s="1" t="s">
        <v>2035</v>
      </c>
      <c r="D467" s="1">
        <v>2022</v>
      </c>
      <c r="E467" s="1" t="s">
        <v>2043</v>
      </c>
      <c r="F467" s="1" t="s">
        <v>25</v>
      </c>
      <c r="G467" s="1" t="s">
        <v>2044</v>
      </c>
      <c r="H467" s="1">
        <v>20222</v>
      </c>
      <c r="I467" s="1" t="s">
        <v>2045</v>
      </c>
      <c r="J467" s="1" t="s">
        <v>27</v>
      </c>
      <c r="K467" s="1" t="s">
        <v>28</v>
      </c>
      <c r="L467" s="1" t="s">
        <v>86</v>
      </c>
      <c r="M467" s="1" t="s">
        <v>30</v>
      </c>
      <c r="N467" s="1">
        <v>100</v>
      </c>
      <c r="O467" s="1">
        <v>6</v>
      </c>
      <c r="R467" s="2" t="s">
        <v>2046</v>
      </c>
      <c r="S467" s="2" t="s">
        <v>2047</v>
      </c>
      <c r="U467" s="1" t="s">
        <v>2048</v>
      </c>
    </row>
    <row r="468" spans="1:21" ht="14.25" customHeight="1" x14ac:dyDescent="0.35">
      <c r="A468" s="1" t="s">
        <v>2070</v>
      </c>
      <c r="B468" s="1" t="s">
        <v>2071</v>
      </c>
      <c r="C468" s="1" t="s">
        <v>2035</v>
      </c>
      <c r="D468" s="1">
        <v>2022</v>
      </c>
      <c r="E468" s="1" t="s">
        <v>2072</v>
      </c>
      <c r="F468" s="1" t="s">
        <v>422</v>
      </c>
      <c r="G468" s="1" t="s">
        <v>2073</v>
      </c>
      <c r="H468" s="1">
        <v>20232</v>
      </c>
      <c r="I468" s="1" t="s">
        <v>2072</v>
      </c>
      <c r="J468" s="1" t="s">
        <v>27</v>
      </c>
      <c r="K468" s="1" t="s">
        <v>105</v>
      </c>
      <c r="L468" s="1" t="s">
        <v>56</v>
      </c>
      <c r="M468" s="1" t="s">
        <v>30</v>
      </c>
      <c r="O468" s="1">
        <v>25</v>
      </c>
      <c r="P468" s="2" t="s">
        <v>2074</v>
      </c>
      <c r="Q468" s="2" t="s">
        <v>2075</v>
      </c>
      <c r="R468" s="2" t="s">
        <v>2076</v>
      </c>
      <c r="T468" s="2" t="s">
        <v>2077</v>
      </c>
    </row>
    <row r="469" spans="1:21" ht="14.25" customHeight="1" x14ac:dyDescent="0.35">
      <c r="A469" s="1" t="s">
        <v>2078</v>
      </c>
      <c r="B469" s="1" t="s">
        <v>2079</v>
      </c>
      <c r="C469" s="1" t="s">
        <v>2035</v>
      </c>
      <c r="D469" s="1">
        <v>2022</v>
      </c>
      <c r="E469" s="1" t="s">
        <v>2043</v>
      </c>
      <c r="F469" s="1" t="s">
        <v>25</v>
      </c>
      <c r="G469" s="1" t="s">
        <v>2044</v>
      </c>
      <c r="H469" s="1">
        <v>20222</v>
      </c>
      <c r="I469" s="1" t="s">
        <v>2045</v>
      </c>
      <c r="J469" s="1" t="s">
        <v>27</v>
      </c>
      <c r="K469" s="1" t="s">
        <v>28</v>
      </c>
      <c r="L469" s="1" t="s">
        <v>86</v>
      </c>
      <c r="M469" s="1" t="s">
        <v>30</v>
      </c>
      <c r="N469" s="1">
        <v>100</v>
      </c>
      <c r="O469" s="1">
        <v>6</v>
      </c>
      <c r="R469" s="2" t="s">
        <v>2046</v>
      </c>
      <c r="S469" s="2" t="s">
        <v>2047</v>
      </c>
      <c r="U469" s="1" t="s">
        <v>2048</v>
      </c>
    </row>
    <row r="470" spans="1:21" ht="14.25" customHeight="1" x14ac:dyDescent="0.35">
      <c r="A470" s="1" t="s">
        <v>2080</v>
      </c>
      <c r="B470" s="1" t="s">
        <v>2081</v>
      </c>
      <c r="C470" s="1" t="s">
        <v>2035</v>
      </c>
      <c r="D470" s="1">
        <v>2022</v>
      </c>
      <c r="E470" s="1" t="s">
        <v>1863</v>
      </c>
      <c r="F470" s="1" t="s">
        <v>1843</v>
      </c>
      <c r="G470" s="1" t="s">
        <v>1864</v>
      </c>
      <c r="H470" s="1">
        <v>20221</v>
      </c>
      <c r="I470" s="1" t="s">
        <v>1865</v>
      </c>
      <c r="J470" s="1" t="s">
        <v>27</v>
      </c>
      <c r="K470" s="1" t="s">
        <v>28</v>
      </c>
      <c r="L470" s="1" t="s">
        <v>29</v>
      </c>
      <c r="M470" s="1" t="s">
        <v>30</v>
      </c>
      <c r="N470" s="1">
        <v>3</v>
      </c>
      <c r="O470" s="1">
        <v>20</v>
      </c>
      <c r="R470" s="2" t="s">
        <v>1866</v>
      </c>
      <c r="S470" s="2" t="s">
        <v>1867</v>
      </c>
      <c r="U470" s="1" t="s">
        <v>1834</v>
      </c>
    </row>
    <row r="471" spans="1:21" ht="14.25" customHeight="1" x14ac:dyDescent="0.35">
      <c r="A471" s="1" t="s">
        <v>2080</v>
      </c>
      <c r="B471" s="1" t="s">
        <v>2081</v>
      </c>
      <c r="C471" s="1" t="s">
        <v>2035</v>
      </c>
      <c r="D471" s="1">
        <v>2022</v>
      </c>
      <c r="E471" s="1" t="s">
        <v>2043</v>
      </c>
      <c r="F471" s="1" t="s">
        <v>25</v>
      </c>
      <c r="G471" s="1" t="s">
        <v>2044</v>
      </c>
      <c r="H471" s="1">
        <v>20222</v>
      </c>
      <c r="I471" s="1" t="s">
        <v>2045</v>
      </c>
      <c r="J471" s="1" t="s">
        <v>27</v>
      </c>
      <c r="K471" s="1" t="s">
        <v>28</v>
      </c>
      <c r="L471" s="1" t="s">
        <v>86</v>
      </c>
      <c r="M471" s="1" t="s">
        <v>30</v>
      </c>
      <c r="N471" s="1">
        <v>100</v>
      </c>
      <c r="O471" s="1">
        <v>6</v>
      </c>
      <c r="R471" s="2" t="s">
        <v>2046</v>
      </c>
      <c r="S471" s="2" t="s">
        <v>2047</v>
      </c>
      <c r="U471" s="1" t="s">
        <v>2048</v>
      </c>
    </row>
    <row r="472" spans="1:21" ht="14.25" customHeight="1" x14ac:dyDescent="0.35">
      <c r="A472" s="1" t="s">
        <v>2080</v>
      </c>
      <c r="B472" s="1" t="s">
        <v>2081</v>
      </c>
      <c r="C472" s="1" t="s">
        <v>2035</v>
      </c>
      <c r="D472" s="1">
        <v>2022</v>
      </c>
      <c r="E472" s="1" t="s">
        <v>2082</v>
      </c>
      <c r="F472" s="1" t="s">
        <v>1571</v>
      </c>
      <c r="G472" s="1" t="s">
        <v>1571</v>
      </c>
      <c r="H472" s="1">
        <v>20222</v>
      </c>
      <c r="I472" s="1" t="s">
        <v>2083</v>
      </c>
      <c r="J472" s="1" t="s">
        <v>27</v>
      </c>
      <c r="K472" s="1" t="s">
        <v>85</v>
      </c>
      <c r="L472" s="1" t="s">
        <v>86</v>
      </c>
      <c r="M472" s="1" t="s">
        <v>44</v>
      </c>
      <c r="N472" s="1">
        <v>50</v>
      </c>
      <c r="O472" s="1">
        <v>15</v>
      </c>
      <c r="P472" s="2" t="s">
        <v>2084</v>
      </c>
      <c r="Q472" s="2" t="s">
        <v>2085</v>
      </c>
      <c r="R472" s="2" t="s">
        <v>2086</v>
      </c>
      <c r="U472" s="1" t="s">
        <v>2087</v>
      </c>
    </row>
    <row r="473" spans="1:21" ht="14.25" customHeight="1" x14ac:dyDescent="0.35">
      <c r="A473" s="1" t="s">
        <v>2080</v>
      </c>
      <c r="B473" s="1" t="s">
        <v>2081</v>
      </c>
      <c r="C473" s="1" t="s">
        <v>2035</v>
      </c>
      <c r="D473" s="1">
        <v>2022</v>
      </c>
      <c r="E473" s="1" t="s">
        <v>1617</v>
      </c>
      <c r="F473" s="1" t="s">
        <v>1618</v>
      </c>
      <c r="G473" s="1" t="s">
        <v>1618</v>
      </c>
      <c r="H473" s="1">
        <v>20232</v>
      </c>
      <c r="I473" s="1" t="s">
        <v>1619</v>
      </c>
      <c r="J473" s="1" t="s">
        <v>27</v>
      </c>
      <c r="K473" s="1" t="s">
        <v>55</v>
      </c>
      <c r="L473" s="1" t="s">
        <v>29</v>
      </c>
      <c r="M473" s="1" t="s">
        <v>44</v>
      </c>
      <c r="N473" s="1">
        <v>16</v>
      </c>
      <c r="O473" s="1">
        <v>5</v>
      </c>
      <c r="Q473" s="2" t="s">
        <v>1620</v>
      </c>
      <c r="U473" s="1" t="s">
        <v>71</v>
      </c>
    </row>
    <row r="474" spans="1:21" ht="14.25" customHeight="1" x14ac:dyDescent="0.35">
      <c r="A474" s="1" t="s">
        <v>2088</v>
      </c>
      <c r="B474" s="1" t="s">
        <v>2089</v>
      </c>
      <c r="C474" s="1" t="s">
        <v>2035</v>
      </c>
      <c r="D474" s="1">
        <v>2022</v>
      </c>
      <c r="E474" s="1" t="s">
        <v>2043</v>
      </c>
      <c r="F474" s="1" t="s">
        <v>25</v>
      </c>
      <c r="G474" s="1" t="s">
        <v>2044</v>
      </c>
      <c r="H474" s="1">
        <v>20222</v>
      </c>
      <c r="I474" s="1" t="s">
        <v>2045</v>
      </c>
      <c r="J474" s="1" t="s">
        <v>27</v>
      </c>
      <c r="K474" s="1" t="s">
        <v>28</v>
      </c>
      <c r="L474" s="1" t="s">
        <v>86</v>
      </c>
      <c r="M474" s="1" t="s">
        <v>30</v>
      </c>
      <c r="N474" s="1">
        <v>100</v>
      </c>
      <c r="O474" s="1">
        <v>6</v>
      </c>
      <c r="R474" s="2" t="s">
        <v>2046</v>
      </c>
      <c r="S474" s="2" t="s">
        <v>2047</v>
      </c>
      <c r="U474" s="1" t="s">
        <v>2048</v>
      </c>
    </row>
    <row r="475" spans="1:21" ht="14.25" customHeight="1" x14ac:dyDescent="0.35">
      <c r="A475" s="1" t="s">
        <v>2090</v>
      </c>
      <c r="B475" s="1" t="s">
        <v>2091</v>
      </c>
      <c r="C475" s="1" t="s">
        <v>2092</v>
      </c>
      <c r="D475" s="1">
        <v>2022</v>
      </c>
      <c r="E475" s="1" t="s">
        <v>2093</v>
      </c>
      <c r="F475" s="1" t="s">
        <v>2094</v>
      </c>
      <c r="G475" s="1" t="s">
        <v>2095</v>
      </c>
      <c r="H475" s="1">
        <v>20221</v>
      </c>
      <c r="I475" s="1" t="s">
        <v>2093</v>
      </c>
      <c r="J475" s="1" t="s">
        <v>27</v>
      </c>
      <c r="K475" s="1" t="s">
        <v>28</v>
      </c>
      <c r="L475" s="1" t="s">
        <v>29</v>
      </c>
      <c r="M475" s="1" t="s">
        <v>44</v>
      </c>
      <c r="N475" s="1">
        <v>200</v>
      </c>
      <c r="O475" s="1">
        <v>4</v>
      </c>
      <c r="R475" s="2" t="s">
        <v>2096</v>
      </c>
      <c r="S475" s="2" t="s">
        <v>2097</v>
      </c>
      <c r="U475" s="1" t="s">
        <v>2098</v>
      </c>
    </row>
    <row r="476" spans="1:21" ht="14.25" customHeight="1" x14ac:dyDescent="0.35">
      <c r="A476" s="1" t="s">
        <v>2090</v>
      </c>
      <c r="B476" s="1" t="s">
        <v>2091</v>
      </c>
      <c r="C476" s="1" t="s">
        <v>2092</v>
      </c>
      <c r="D476" s="1">
        <v>2022</v>
      </c>
      <c r="E476" s="1" t="s">
        <v>2099</v>
      </c>
      <c r="F476" s="1" t="s">
        <v>25</v>
      </c>
      <c r="G476" s="1" t="s">
        <v>1388</v>
      </c>
      <c r="H476" s="1">
        <v>20222</v>
      </c>
      <c r="I476" s="1" t="s">
        <v>2100</v>
      </c>
      <c r="J476" s="1" t="s">
        <v>27</v>
      </c>
      <c r="K476" s="1" t="s">
        <v>28</v>
      </c>
      <c r="L476" s="1" t="s">
        <v>29</v>
      </c>
      <c r="M476" s="1" t="s">
        <v>30</v>
      </c>
      <c r="N476" s="1">
        <v>1000</v>
      </c>
      <c r="O476" s="1">
        <v>24</v>
      </c>
      <c r="Q476" s="2" t="s">
        <v>2101</v>
      </c>
      <c r="R476" s="2" t="s">
        <v>2102</v>
      </c>
      <c r="S476" s="2" t="s">
        <v>2103</v>
      </c>
      <c r="U476" s="1" t="s">
        <v>2104</v>
      </c>
    </row>
    <row r="477" spans="1:21" ht="14.25" customHeight="1" x14ac:dyDescent="0.35">
      <c r="A477" s="1" t="s">
        <v>2105</v>
      </c>
      <c r="B477" s="1" t="s">
        <v>2106</v>
      </c>
      <c r="C477" s="1" t="s">
        <v>2092</v>
      </c>
      <c r="D477" s="1">
        <v>2022</v>
      </c>
      <c r="E477" s="1" t="s">
        <v>2093</v>
      </c>
      <c r="F477" s="1" t="s">
        <v>2094</v>
      </c>
      <c r="G477" s="1" t="s">
        <v>2095</v>
      </c>
      <c r="H477" s="1">
        <v>20221</v>
      </c>
      <c r="I477" s="1" t="s">
        <v>2093</v>
      </c>
      <c r="J477" s="1" t="s">
        <v>27</v>
      </c>
      <c r="K477" s="1" t="s">
        <v>28</v>
      </c>
      <c r="L477" s="1" t="s">
        <v>29</v>
      </c>
      <c r="M477" s="1" t="s">
        <v>44</v>
      </c>
      <c r="N477" s="1">
        <v>200</v>
      </c>
      <c r="O477" s="1">
        <v>4</v>
      </c>
      <c r="R477" s="2" t="s">
        <v>2096</v>
      </c>
      <c r="S477" s="2" t="s">
        <v>2097</v>
      </c>
      <c r="U477" s="1" t="s">
        <v>2098</v>
      </c>
    </row>
    <row r="478" spans="1:21" ht="14.25" customHeight="1" x14ac:dyDescent="0.35">
      <c r="A478" s="1" t="s">
        <v>2105</v>
      </c>
      <c r="B478" s="1" t="s">
        <v>2106</v>
      </c>
      <c r="C478" s="1" t="s">
        <v>2092</v>
      </c>
      <c r="D478" s="1">
        <v>2022</v>
      </c>
      <c r="E478" s="1" t="s">
        <v>2107</v>
      </c>
      <c r="F478" s="1" t="s">
        <v>1462</v>
      </c>
      <c r="G478" s="1" t="s">
        <v>1999</v>
      </c>
      <c r="H478" s="1">
        <v>20221</v>
      </c>
      <c r="I478" s="1" t="s">
        <v>2108</v>
      </c>
      <c r="J478" s="1" t="s">
        <v>27</v>
      </c>
      <c r="K478" s="1" t="s">
        <v>28</v>
      </c>
      <c r="L478" s="1" t="s">
        <v>56</v>
      </c>
      <c r="M478" s="1" t="s">
        <v>44</v>
      </c>
      <c r="N478" s="1">
        <v>100</v>
      </c>
      <c r="O478" s="1">
        <v>8</v>
      </c>
      <c r="R478" s="2" t="s">
        <v>2109</v>
      </c>
      <c r="S478" s="2" t="s">
        <v>2110</v>
      </c>
      <c r="U478" s="1" t="s">
        <v>2111</v>
      </c>
    </row>
    <row r="479" spans="1:21" ht="14.25" customHeight="1" x14ac:dyDescent="0.35">
      <c r="A479" s="1" t="s">
        <v>2105</v>
      </c>
      <c r="B479" s="1" t="s">
        <v>2106</v>
      </c>
      <c r="C479" s="1" t="s">
        <v>2092</v>
      </c>
      <c r="D479" s="1">
        <v>2022</v>
      </c>
      <c r="E479" s="1" t="s">
        <v>2112</v>
      </c>
      <c r="F479" s="1" t="s">
        <v>2113</v>
      </c>
      <c r="G479" s="1" t="s">
        <v>2113</v>
      </c>
      <c r="H479" s="1">
        <v>20222</v>
      </c>
      <c r="I479" s="1" t="s">
        <v>2114</v>
      </c>
      <c r="J479" s="1" t="s">
        <v>27</v>
      </c>
      <c r="K479" s="1" t="s">
        <v>350</v>
      </c>
      <c r="L479" s="1" t="s">
        <v>86</v>
      </c>
      <c r="M479" s="1" t="s">
        <v>30</v>
      </c>
      <c r="N479" s="1">
        <v>6</v>
      </c>
      <c r="O479" s="1">
        <v>2</v>
      </c>
      <c r="Q479" s="2" t="s">
        <v>2115</v>
      </c>
      <c r="S479" s="2" t="s">
        <v>2116</v>
      </c>
      <c r="U479" s="1" t="s">
        <v>490</v>
      </c>
    </row>
    <row r="480" spans="1:21" ht="14.25" customHeight="1" x14ac:dyDescent="0.35">
      <c r="A480" s="1" t="s">
        <v>2117</v>
      </c>
      <c r="B480" s="1" t="s">
        <v>2118</v>
      </c>
      <c r="C480" s="1" t="s">
        <v>2092</v>
      </c>
      <c r="D480" s="1">
        <v>2022</v>
      </c>
      <c r="E480" s="1" t="s">
        <v>2093</v>
      </c>
      <c r="F480" s="1" t="s">
        <v>2094</v>
      </c>
      <c r="G480" s="1" t="s">
        <v>2095</v>
      </c>
      <c r="H480" s="1">
        <v>20221</v>
      </c>
      <c r="I480" s="1" t="s">
        <v>2093</v>
      </c>
      <c r="J480" s="1" t="s">
        <v>27</v>
      </c>
      <c r="K480" s="1" t="s">
        <v>28</v>
      </c>
      <c r="L480" s="1" t="s">
        <v>29</v>
      </c>
      <c r="M480" s="1" t="s">
        <v>44</v>
      </c>
      <c r="N480" s="1">
        <v>200</v>
      </c>
      <c r="O480" s="1">
        <v>4</v>
      </c>
      <c r="R480" s="2" t="s">
        <v>2096</v>
      </c>
      <c r="S480" s="2" t="s">
        <v>2097</v>
      </c>
      <c r="U480" s="1" t="s">
        <v>2098</v>
      </c>
    </row>
    <row r="481" spans="1:21" ht="14.25" customHeight="1" x14ac:dyDescent="0.35">
      <c r="A481" s="1" t="s">
        <v>2119</v>
      </c>
      <c r="B481" s="1" t="s">
        <v>2120</v>
      </c>
      <c r="C481" s="1" t="s">
        <v>2092</v>
      </c>
      <c r="D481" s="1">
        <v>2022</v>
      </c>
      <c r="E481" s="1" t="s">
        <v>2121</v>
      </c>
      <c r="F481" s="1" t="s">
        <v>2122</v>
      </c>
      <c r="G481" s="1" t="s">
        <v>1613</v>
      </c>
      <c r="H481" s="1">
        <v>20221</v>
      </c>
      <c r="I481" s="1" t="s">
        <v>2123</v>
      </c>
      <c r="J481" s="1" t="s">
        <v>27</v>
      </c>
      <c r="K481" s="1" t="s">
        <v>350</v>
      </c>
      <c r="L481" s="1" t="s">
        <v>86</v>
      </c>
      <c r="M481" s="1" t="s">
        <v>30</v>
      </c>
      <c r="N481" s="1">
        <v>5</v>
      </c>
      <c r="O481" s="1">
        <v>3</v>
      </c>
      <c r="S481" s="2" t="s">
        <v>2124</v>
      </c>
      <c r="U481" s="1" t="s">
        <v>2125</v>
      </c>
    </row>
    <row r="482" spans="1:21" ht="14.25" customHeight="1" x14ac:dyDescent="0.35">
      <c r="A482" s="1" t="s">
        <v>2119</v>
      </c>
      <c r="B482" s="1" t="s">
        <v>2120</v>
      </c>
      <c r="C482" s="1" t="s">
        <v>2092</v>
      </c>
      <c r="D482" s="1">
        <v>2022</v>
      </c>
      <c r="E482" s="1" t="s">
        <v>2126</v>
      </c>
      <c r="F482" s="1" t="s">
        <v>39</v>
      </c>
      <c r="G482" s="1" t="s">
        <v>2127</v>
      </c>
      <c r="H482" s="1">
        <v>20231</v>
      </c>
      <c r="J482" s="1" t="s">
        <v>27</v>
      </c>
      <c r="K482" s="1" t="s">
        <v>28</v>
      </c>
      <c r="L482" s="1" t="s">
        <v>29</v>
      </c>
      <c r="M482" s="1" t="s">
        <v>30</v>
      </c>
      <c r="N482" s="1">
        <v>18</v>
      </c>
      <c r="O482" s="1">
        <v>4</v>
      </c>
      <c r="R482" s="2" t="s">
        <v>2128</v>
      </c>
      <c r="S482" s="2" t="s">
        <v>2129</v>
      </c>
      <c r="U482" s="1" t="s">
        <v>2130</v>
      </c>
    </row>
    <row r="483" spans="1:21" ht="14.25" customHeight="1" x14ac:dyDescent="0.35">
      <c r="A483" s="1" t="s">
        <v>2119</v>
      </c>
      <c r="B483" s="1" t="s">
        <v>2120</v>
      </c>
      <c r="C483" s="1" t="s">
        <v>2092</v>
      </c>
      <c r="D483" s="1">
        <v>2022</v>
      </c>
      <c r="E483" s="1" t="s">
        <v>2131</v>
      </c>
      <c r="F483" s="1" t="s">
        <v>2132</v>
      </c>
      <c r="G483" s="1" t="s">
        <v>2132</v>
      </c>
      <c r="H483" s="1">
        <v>20232</v>
      </c>
      <c r="I483" s="1" t="s">
        <v>2133</v>
      </c>
      <c r="J483" s="1" t="s">
        <v>27</v>
      </c>
      <c r="K483" s="1" t="s">
        <v>350</v>
      </c>
      <c r="L483" s="1" t="s">
        <v>86</v>
      </c>
      <c r="M483" s="1" t="s">
        <v>30</v>
      </c>
      <c r="N483" s="1">
        <v>3</v>
      </c>
      <c r="O483" s="1">
        <v>8</v>
      </c>
      <c r="R483" s="2" t="s">
        <v>2134</v>
      </c>
      <c r="U483" s="1" t="s">
        <v>2135</v>
      </c>
    </row>
    <row r="484" spans="1:21" ht="14.25" customHeight="1" x14ac:dyDescent="0.35">
      <c r="A484" s="1" t="s">
        <v>2136</v>
      </c>
      <c r="B484" s="1" t="s">
        <v>2137</v>
      </c>
      <c r="C484" s="1" t="s">
        <v>2092</v>
      </c>
      <c r="D484" s="1">
        <v>2022</v>
      </c>
      <c r="E484" s="1" t="s">
        <v>2099</v>
      </c>
      <c r="F484" s="1" t="s">
        <v>25</v>
      </c>
      <c r="G484" s="1" t="s">
        <v>1388</v>
      </c>
      <c r="H484" s="1">
        <v>20222</v>
      </c>
      <c r="I484" s="1" t="s">
        <v>2100</v>
      </c>
      <c r="J484" s="1" t="s">
        <v>27</v>
      </c>
      <c r="K484" s="1" t="s">
        <v>28</v>
      </c>
      <c r="L484" s="1" t="s">
        <v>29</v>
      </c>
      <c r="M484" s="1" t="s">
        <v>30</v>
      </c>
      <c r="N484" s="1">
        <v>1000</v>
      </c>
      <c r="O484" s="1">
        <v>18</v>
      </c>
      <c r="Q484" s="2" t="s">
        <v>2101</v>
      </c>
      <c r="R484" s="2" t="s">
        <v>2102</v>
      </c>
      <c r="S484" s="2" t="s">
        <v>2103</v>
      </c>
      <c r="U484" s="1" t="s">
        <v>2104</v>
      </c>
    </row>
    <row r="485" spans="1:21" ht="14.25" customHeight="1" x14ac:dyDescent="0.35">
      <c r="A485" s="1" t="s">
        <v>2136</v>
      </c>
      <c r="B485" s="1" t="s">
        <v>2137</v>
      </c>
      <c r="C485" s="1" t="s">
        <v>2092</v>
      </c>
      <c r="D485" s="1">
        <v>2022</v>
      </c>
      <c r="E485" s="1" t="s">
        <v>65</v>
      </c>
      <c r="F485" s="1" t="s">
        <v>66</v>
      </c>
      <c r="G485" s="1" t="s">
        <v>67</v>
      </c>
      <c r="H485" s="1">
        <v>20222</v>
      </c>
      <c r="I485" s="1" t="s">
        <v>68</v>
      </c>
      <c r="J485" s="1" t="s">
        <v>27</v>
      </c>
      <c r="K485" s="1" t="s">
        <v>28</v>
      </c>
      <c r="L485" s="1" t="s">
        <v>29</v>
      </c>
      <c r="M485" s="1" t="s">
        <v>44</v>
      </c>
      <c r="N485" s="1">
        <v>30</v>
      </c>
      <c r="O485" s="1">
        <v>10</v>
      </c>
      <c r="R485" s="2" t="s">
        <v>69</v>
      </c>
      <c r="S485" s="2" t="s">
        <v>70</v>
      </c>
      <c r="U485" s="1" t="s">
        <v>71</v>
      </c>
    </row>
    <row r="486" spans="1:21" ht="14.25" customHeight="1" x14ac:dyDescent="0.35">
      <c r="A486" s="1" t="s">
        <v>2136</v>
      </c>
      <c r="B486" s="1" t="s">
        <v>2137</v>
      </c>
      <c r="C486" s="1" t="s">
        <v>2092</v>
      </c>
      <c r="D486" s="1">
        <v>2022</v>
      </c>
      <c r="E486" s="1" t="s">
        <v>51</v>
      </c>
      <c r="F486" s="1" t="s">
        <v>52</v>
      </c>
      <c r="G486" s="1" t="s">
        <v>53</v>
      </c>
      <c r="H486" s="1">
        <v>20231</v>
      </c>
      <c r="I486" s="1" t="s">
        <v>54</v>
      </c>
      <c r="J486" s="1" t="s">
        <v>27</v>
      </c>
      <c r="K486" s="1" t="s">
        <v>55</v>
      </c>
      <c r="L486" s="1" t="s">
        <v>56</v>
      </c>
      <c r="M486" s="1" t="s">
        <v>44</v>
      </c>
      <c r="N486" s="1">
        <v>500</v>
      </c>
      <c r="O486" s="1">
        <v>10</v>
      </c>
      <c r="P486" s="2" t="s">
        <v>57</v>
      </c>
      <c r="Q486" s="2" t="s">
        <v>394</v>
      </c>
      <c r="R486" s="2" t="s">
        <v>395</v>
      </c>
      <c r="U486" s="1" t="s">
        <v>60</v>
      </c>
    </row>
    <row r="487" spans="1:21" ht="14.25" customHeight="1" x14ac:dyDescent="0.35">
      <c r="A487" s="1" t="s">
        <v>2138</v>
      </c>
      <c r="B487" s="1" t="s">
        <v>2139</v>
      </c>
      <c r="C487" s="1" t="s">
        <v>2092</v>
      </c>
      <c r="D487" s="1">
        <v>2022</v>
      </c>
      <c r="E487" s="1" t="s">
        <v>2093</v>
      </c>
      <c r="F487" s="1" t="s">
        <v>2094</v>
      </c>
      <c r="G487" s="1" t="s">
        <v>2095</v>
      </c>
      <c r="H487" s="1">
        <v>20221</v>
      </c>
      <c r="I487" s="1" t="s">
        <v>2093</v>
      </c>
      <c r="J487" s="1" t="s">
        <v>27</v>
      </c>
      <c r="K487" s="1" t="s">
        <v>28</v>
      </c>
      <c r="L487" s="1" t="s">
        <v>29</v>
      </c>
      <c r="M487" s="1" t="s">
        <v>44</v>
      </c>
      <c r="N487" s="1">
        <v>200</v>
      </c>
      <c r="O487" s="1">
        <v>4</v>
      </c>
      <c r="R487" s="2" t="s">
        <v>2096</v>
      </c>
      <c r="S487" s="2" t="s">
        <v>2097</v>
      </c>
      <c r="U487" s="1" t="s">
        <v>2098</v>
      </c>
    </row>
    <row r="488" spans="1:21" ht="14.25" customHeight="1" x14ac:dyDescent="0.35">
      <c r="A488" s="1" t="s">
        <v>2138</v>
      </c>
      <c r="B488" s="1" t="s">
        <v>2139</v>
      </c>
      <c r="C488" s="1" t="s">
        <v>2092</v>
      </c>
      <c r="D488" s="1">
        <v>2022</v>
      </c>
      <c r="E488" s="1" t="s">
        <v>2140</v>
      </c>
      <c r="F488" s="1" t="s">
        <v>747</v>
      </c>
      <c r="G488" s="1" t="s">
        <v>747</v>
      </c>
      <c r="H488" s="1">
        <v>20222</v>
      </c>
      <c r="I488" s="1" t="s">
        <v>2141</v>
      </c>
      <c r="J488" s="1" t="s">
        <v>27</v>
      </c>
      <c r="K488" s="1" t="s">
        <v>350</v>
      </c>
      <c r="L488" s="1" t="s">
        <v>86</v>
      </c>
      <c r="M488" s="1" t="s">
        <v>30</v>
      </c>
      <c r="N488" s="1">
        <v>6</v>
      </c>
      <c r="O488" s="1">
        <v>2</v>
      </c>
      <c r="R488" s="2" t="s">
        <v>2142</v>
      </c>
      <c r="U488" s="1" t="s">
        <v>490</v>
      </c>
    </row>
    <row r="489" spans="1:21" ht="14.25" customHeight="1" x14ac:dyDescent="0.35">
      <c r="A489" s="1" t="s">
        <v>2138</v>
      </c>
      <c r="B489" s="1" t="s">
        <v>2139</v>
      </c>
      <c r="C489" s="1" t="s">
        <v>2092</v>
      </c>
      <c r="D489" s="1">
        <v>2022</v>
      </c>
      <c r="E489" s="1" t="s">
        <v>2143</v>
      </c>
      <c r="F489" s="1" t="s">
        <v>39</v>
      </c>
      <c r="G489" s="1" t="s">
        <v>2127</v>
      </c>
      <c r="H489" s="1">
        <v>20231</v>
      </c>
      <c r="I489" s="1" t="s">
        <v>2144</v>
      </c>
      <c r="J489" s="1" t="s">
        <v>27</v>
      </c>
      <c r="K489" s="1" t="s">
        <v>28</v>
      </c>
      <c r="L489" s="1" t="s">
        <v>29</v>
      </c>
      <c r="M489" s="1" t="s">
        <v>30</v>
      </c>
      <c r="N489" s="1">
        <v>7</v>
      </c>
      <c r="O489" s="1">
        <v>5</v>
      </c>
      <c r="R489" s="2" t="s">
        <v>2145</v>
      </c>
      <c r="S489" s="2" t="s">
        <v>2146</v>
      </c>
      <c r="U489" s="1" t="s">
        <v>2147</v>
      </c>
    </row>
    <row r="490" spans="1:21" ht="14.25" customHeight="1" x14ac:dyDescent="0.35">
      <c r="A490" s="1" t="s">
        <v>2148</v>
      </c>
      <c r="B490" s="1" t="s">
        <v>2149</v>
      </c>
      <c r="C490" s="1" t="s">
        <v>2092</v>
      </c>
      <c r="D490" s="1">
        <v>2022</v>
      </c>
      <c r="E490" s="1" t="s">
        <v>2093</v>
      </c>
      <c r="F490" s="1" t="s">
        <v>2094</v>
      </c>
      <c r="G490" s="1" t="s">
        <v>2095</v>
      </c>
      <c r="H490" s="1">
        <v>20221</v>
      </c>
      <c r="I490" s="1" t="s">
        <v>2093</v>
      </c>
      <c r="J490" s="1" t="s">
        <v>27</v>
      </c>
      <c r="K490" s="1" t="s">
        <v>28</v>
      </c>
      <c r="L490" s="1" t="s">
        <v>29</v>
      </c>
      <c r="M490" s="1" t="s">
        <v>44</v>
      </c>
      <c r="N490" s="1">
        <v>200</v>
      </c>
      <c r="O490" s="1">
        <v>4</v>
      </c>
      <c r="R490" s="2" t="s">
        <v>2096</v>
      </c>
      <c r="S490" s="2" t="s">
        <v>2097</v>
      </c>
      <c r="U490" s="1" t="s">
        <v>2098</v>
      </c>
    </row>
    <row r="491" spans="1:21" ht="14.25" customHeight="1" x14ac:dyDescent="0.35">
      <c r="A491" s="1" t="s">
        <v>2150</v>
      </c>
      <c r="B491" s="1" t="s">
        <v>2151</v>
      </c>
      <c r="C491" s="1" t="s">
        <v>2092</v>
      </c>
      <c r="D491" s="1">
        <v>2022</v>
      </c>
      <c r="E491" s="1" t="s">
        <v>2093</v>
      </c>
      <c r="F491" s="1" t="s">
        <v>2094</v>
      </c>
      <c r="G491" s="1" t="s">
        <v>2095</v>
      </c>
      <c r="H491" s="1">
        <v>20221</v>
      </c>
      <c r="I491" s="1" t="s">
        <v>2093</v>
      </c>
      <c r="J491" s="1" t="s">
        <v>27</v>
      </c>
      <c r="K491" s="1" t="s">
        <v>28</v>
      </c>
      <c r="L491" s="1" t="s">
        <v>29</v>
      </c>
      <c r="M491" s="1" t="s">
        <v>44</v>
      </c>
      <c r="N491" s="1">
        <v>200</v>
      </c>
      <c r="O491" s="1">
        <v>4</v>
      </c>
      <c r="R491" s="2" t="s">
        <v>2096</v>
      </c>
      <c r="S491" s="2" t="s">
        <v>2097</v>
      </c>
      <c r="U491" s="1" t="s">
        <v>2098</v>
      </c>
    </row>
    <row r="492" spans="1:21" ht="14.25" customHeight="1" x14ac:dyDescent="0.35">
      <c r="A492" s="1" t="s">
        <v>2150</v>
      </c>
      <c r="B492" s="1" t="s">
        <v>2151</v>
      </c>
      <c r="C492" s="1" t="s">
        <v>2092</v>
      </c>
      <c r="D492" s="1">
        <v>2022</v>
      </c>
      <c r="E492" s="1" t="s">
        <v>2099</v>
      </c>
      <c r="F492" s="1" t="s">
        <v>25</v>
      </c>
      <c r="G492" s="1" t="s">
        <v>1388</v>
      </c>
      <c r="H492" s="1">
        <v>20222</v>
      </c>
      <c r="I492" s="1" t="s">
        <v>2100</v>
      </c>
      <c r="J492" s="1" t="s">
        <v>27</v>
      </c>
      <c r="K492" s="1" t="s">
        <v>28</v>
      </c>
      <c r="L492" s="1" t="s">
        <v>29</v>
      </c>
      <c r="M492" s="1" t="s">
        <v>30</v>
      </c>
      <c r="N492" s="1">
        <v>1000</v>
      </c>
      <c r="O492" s="1">
        <v>24</v>
      </c>
      <c r="Q492" s="2" t="s">
        <v>2101</v>
      </c>
      <c r="R492" s="2" t="s">
        <v>2102</v>
      </c>
      <c r="S492" s="2" t="s">
        <v>2103</v>
      </c>
      <c r="U492" s="1" t="s">
        <v>2104</v>
      </c>
    </row>
    <row r="493" spans="1:21" ht="14.25" customHeight="1" x14ac:dyDescent="0.35">
      <c r="A493" s="1" t="s">
        <v>2150</v>
      </c>
      <c r="B493" s="1" t="s">
        <v>2151</v>
      </c>
      <c r="C493" s="1" t="s">
        <v>2092</v>
      </c>
      <c r="D493" s="1">
        <v>2022</v>
      </c>
      <c r="E493" s="1" t="s">
        <v>2152</v>
      </c>
      <c r="F493" s="1" t="s">
        <v>1374</v>
      </c>
      <c r="G493" s="1" t="s">
        <v>1374</v>
      </c>
      <c r="H493" s="1">
        <v>20222</v>
      </c>
      <c r="I493" s="1" t="s">
        <v>2153</v>
      </c>
      <c r="J493" s="1" t="s">
        <v>27</v>
      </c>
      <c r="K493" s="1" t="s">
        <v>350</v>
      </c>
      <c r="L493" s="1" t="s">
        <v>86</v>
      </c>
      <c r="M493" s="1" t="s">
        <v>30</v>
      </c>
      <c r="N493" s="1">
        <v>6</v>
      </c>
      <c r="O493" s="1">
        <v>8</v>
      </c>
      <c r="Q493" s="2" t="s">
        <v>2154</v>
      </c>
      <c r="U493" s="1" t="s">
        <v>2155</v>
      </c>
    </row>
    <row r="494" spans="1:21" ht="14.25" customHeight="1" x14ac:dyDescent="0.35">
      <c r="A494" s="1" t="s">
        <v>2150</v>
      </c>
      <c r="B494" s="1" t="s">
        <v>2151</v>
      </c>
      <c r="C494" s="1" t="s">
        <v>2092</v>
      </c>
      <c r="D494" s="1">
        <v>2022</v>
      </c>
      <c r="E494" s="1" t="s">
        <v>2156</v>
      </c>
      <c r="F494" s="1" t="s">
        <v>1374</v>
      </c>
      <c r="G494" s="1" t="s">
        <v>1374</v>
      </c>
      <c r="H494" s="1">
        <v>20222</v>
      </c>
      <c r="I494" s="1" t="s">
        <v>2157</v>
      </c>
      <c r="J494" s="1" t="s">
        <v>27</v>
      </c>
      <c r="K494" s="1" t="s">
        <v>350</v>
      </c>
      <c r="L494" s="1" t="s">
        <v>86</v>
      </c>
      <c r="M494" s="1" t="s">
        <v>30</v>
      </c>
      <c r="N494" s="1">
        <v>5</v>
      </c>
      <c r="O494" s="1">
        <v>2</v>
      </c>
      <c r="S494" s="2" t="s">
        <v>2158</v>
      </c>
      <c r="U494" s="1" t="s">
        <v>101</v>
      </c>
    </row>
    <row r="495" spans="1:21" ht="14.25" customHeight="1" x14ac:dyDescent="0.35">
      <c r="A495" s="1" t="s">
        <v>2150</v>
      </c>
      <c r="B495" s="1" t="s">
        <v>2151</v>
      </c>
      <c r="C495" s="1" t="s">
        <v>2092</v>
      </c>
      <c r="D495" s="1">
        <v>2022</v>
      </c>
      <c r="E495" s="1" t="s">
        <v>2159</v>
      </c>
      <c r="F495" s="1" t="s">
        <v>98</v>
      </c>
      <c r="G495" s="1" t="s">
        <v>98</v>
      </c>
      <c r="H495" s="1">
        <v>20231</v>
      </c>
      <c r="I495" s="1" t="s">
        <v>2160</v>
      </c>
      <c r="J495" s="1" t="s">
        <v>27</v>
      </c>
      <c r="K495" s="1" t="s">
        <v>350</v>
      </c>
      <c r="L495" s="1" t="s">
        <v>86</v>
      </c>
      <c r="M495" s="1" t="s">
        <v>44</v>
      </c>
      <c r="N495" s="1">
        <v>5</v>
      </c>
      <c r="O495" s="1">
        <v>8</v>
      </c>
      <c r="R495" s="2" t="s">
        <v>2161</v>
      </c>
      <c r="S495" s="2" t="s">
        <v>2162</v>
      </c>
      <c r="U495" s="1" t="s">
        <v>101</v>
      </c>
    </row>
    <row r="496" spans="1:21" ht="14.25" customHeight="1" x14ac:dyDescent="0.35">
      <c r="A496" s="1" t="s">
        <v>2163</v>
      </c>
      <c r="B496" s="1" t="s">
        <v>2164</v>
      </c>
      <c r="C496" s="1" t="s">
        <v>2092</v>
      </c>
      <c r="D496" s="1">
        <v>2022</v>
      </c>
      <c r="E496" s="1" t="s">
        <v>2093</v>
      </c>
      <c r="F496" s="1" t="s">
        <v>2094</v>
      </c>
      <c r="G496" s="1" t="s">
        <v>2095</v>
      </c>
      <c r="H496" s="1">
        <v>20221</v>
      </c>
      <c r="I496" s="1" t="s">
        <v>2093</v>
      </c>
      <c r="J496" s="1" t="s">
        <v>27</v>
      </c>
      <c r="K496" s="1" t="s">
        <v>28</v>
      </c>
      <c r="L496" s="1" t="s">
        <v>29</v>
      </c>
      <c r="M496" s="1" t="s">
        <v>44</v>
      </c>
      <c r="N496" s="1">
        <v>200</v>
      </c>
      <c r="O496" s="1">
        <v>4</v>
      </c>
      <c r="R496" s="2" t="s">
        <v>2096</v>
      </c>
      <c r="S496" s="2" t="s">
        <v>2097</v>
      </c>
      <c r="U496" s="1" t="s">
        <v>2098</v>
      </c>
    </row>
    <row r="497" spans="1:21" ht="14.25" customHeight="1" x14ac:dyDescent="0.35">
      <c r="A497" s="1" t="s">
        <v>2163</v>
      </c>
      <c r="B497" s="1" t="s">
        <v>2164</v>
      </c>
      <c r="C497" s="1" t="s">
        <v>2092</v>
      </c>
      <c r="D497" s="1">
        <v>2022</v>
      </c>
      <c r="E497" s="1" t="s">
        <v>2099</v>
      </c>
      <c r="F497" s="1" t="s">
        <v>25</v>
      </c>
      <c r="G497" s="1" t="s">
        <v>1388</v>
      </c>
      <c r="H497" s="1">
        <v>20222</v>
      </c>
      <c r="I497" s="1" t="s">
        <v>2100</v>
      </c>
      <c r="J497" s="1" t="s">
        <v>27</v>
      </c>
      <c r="K497" s="1" t="s">
        <v>28</v>
      </c>
      <c r="L497" s="1" t="s">
        <v>29</v>
      </c>
      <c r="M497" s="1" t="s">
        <v>30</v>
      </c>
      <c r="N497" s="1">
        <v>1000</v>
      </c>
      <c r="O497" s="1">
        <v>36</v>
      </c>
      <c r="Q497" s="2" t="s">
        <v>2101</v>
      </c>
      <c r="R497" s="2" t="s">
        <v>2102</v>
      </c>
      <c r="S497" s="2" t="s">
        <v>2103</v>
      </c>
      <c r="U497" s="1" t="s">
        <v>2104</v>
      </c>
    </row>
    <row r="498" spans="1:21" ht="14.25" customHeight="1" x14ac:dyDescent="0.35">
      <c r="A498" s="1" t="s">
        <v>2163</v>
      </c>
      <c r="B498" s="1" t="s">
        <v>2164</v>
      </c>
      <c r="C498" s="1" t="s">
        <v>2092</v>
      </c>
      <c r="D498" s="1">
        <v>2022</v>
      </c>
      <c r="E498" s="1" t="s">
        <v>2152</v>
      </c>
      <c r="F498" s="1" t="s">
        <v>2165</v>
      </c>
      <c r="G498" s="1" t="s">
        <v>2165</v>
      </c>
      <c r="H498" s="1">
        <v>20222</v>
      </c>
      <c r="I498" s="1" t="s">
        <v>2166</v>
      </c>
      <c r="J498" s="1" t="s">
        <v>27</v>
      </c>
      <c r="K498" s="1" t="s">
        <v>350</v>
      </c>
      <c r="L498" s="1" t="s">
        <v>86</v>
      </c>
      <c r="M498" s="1" t="s">
        <v>30</v>
      </c>
      <c r="N498" s="1">
        <v>6</v>
      </c>
      <c r="O498" s="1">
        <v>2</v>
      </c>
      <c r="S498" s="2" t="s">
        <v>2167</v>
      </c>
      <c r="U498" s="1" t="s">
        <v>2168</v>
      </c>
    </row>
    <row r="499" spans="1:21" ht="14.25" customHeight="1" x14ac:dyDescent="0.35">
      <c r="A499" s="1" t="s">
        <v>2163</v>
      </c>
      <c r="B499" s="1" t="s">
        <v>2164</v>
      </c>
      <c r="C499" s="1" t="s">
        <v>2092</v>
      </c>
      <c r="D499" s="1">
        <v>2022</v>
      </c>
      <c r="E499" s="1" t="s">
        <v>2169</v>
      </c>
      <c r="F499" s="1" t="s">
        <v>2170</v>
      </c>
      <c r="G499" s="1" t="s">
        <v>2170</v>
      </c>
      <c r="H499" s="1">
        <v>20232</v>
      </c>
      <c r="I499" s="1" t="s">
        <v>2171</v>
      </c>
      <c r="J499" s="1" t="s">
        <v>27</v>
      </c>
      <c r="K499" s="1" t="s">
        <v>350</v>
      </c>
      <c r="L499" s="1" t="s">
        <v>86</v>
      </c>
      <c r="M499" s="1" t="s">
        <v>44</v>
      </c>
      <c r="N499" s="1">
        <v>4</v>
      </c>
      <c r="O499" s="1">
        <v>4</v>
      </c>
      <c r="S499" s="2" t="s">
        <v>2172</v>
      </c>
      <c r="U499" s="1" t="s">
        <v>2168</v>
      </c>
    </row>
    <row r="500" spans="1:21" ht="14.25" customHeight="1" x14ac:dyDescent="0.35">
      <c r="A500" s="1" t="s">
        <v>2173</v>
      </c>
      <c r="B500" s="1" t="s">
        <v>2174</v>
      </c>
      <c r="C500" s="1" t="s">
        <v>2092</v>
      </c>
      <c r="D500" s="1">
        <v>2022</v>
      </c>
      <c r="E500" s="1" t="s">
        <v>2093</v>
      </c>
      <c r="F500" s="1" t="s">
        <v>2094</v>
      </c>
      <c r="G500" s="1" t="s">
        <v>2095</v>
      </c>
      <c r="H500" s="1">
        <v>20221</v>
      </c>
      <c r="I500" s="1" t="s">
        <v>2093</v>
      </c>
      <c r="J500" s="1" t="s">
        <v>27</v>
      </c>
      <c r="K500" s="1" t="s">
        <v>28</v>
      </c>
      <c r="L500" s="1" t="s">
        <v>29</v>
      </c>
      <c r="M500" s="1" t="s">
        <v>44</v>
      </c>
      <c r="N500" s="1">
        <v>200</v>
      </c>
      <c r="O500" s="1">
        <v>4</v>
      </c>
      <c r="R500" s="2" t="s">
        <v>2096</v>
      </c>
      <c r="S500" s="2" t="s">
        <v>2097</v>
      </c>
      <c r="U500" s="1" t="s">
        <v>2098</v>
      </c>
    </row>
    <row r="501" spans="1:21" ht="14.25" customHeight="1" x14ac:dyDescent="0.35">
      <c r="A501" s="1" t="s">
        <v>2173</v>
      </c>
      <c r="B501" s="1" t="s">
        <v>2174</v>
      </c>
      <c r="C501" s="1" t="s">
        <v>2092</v>
      </c>
      <c r="D501" s="1">
        <v>2022</v>
      </c>
      <c r="E501" s="1" t="s">
        <v>2099</v>
      </c>
      <c r="F501" s="1" t="s">
        <v>25</v>
      </c>
      <c r="G501" s="1" t="s">
        <v>1388</v>
      </c>
      <c r="H501" s="1">
        <v>20222</v>
      </c>
      <c r="I501" s="1" t="s">
        <v>2100</v>
      </c>
      <c r="J501" s="1" t="s">
        <v>27</v>
      </c>
      <c r="K501" s="1" t="s">
        <v>28</v>
      </c>
      <c r="L501" s="1" t="s">
        <v>29</v>
      </c>
      <c r="M501" s="1" t="s">
        <v>30</v>
      </c>
      <c r="N501" s="1">
        <v>1000</v>
      </c>
      <c r="O501" s="1">
        <v>36</v>
      </c>
      <c r="Q501" s="2" t="s">
        <v>2101</v>
      </c>
      <c r="R501" s="2" t="s">
        <v>2102</v>
      </c>
      <c r="S501" s="2" t="s">
        <v>2103</v>
      </c>
      <c r="U501" s="1" t="s">
        <v>2104</v>
      </c>
    </row>
    <row r="502" spans="1:21" ht="14.25" customHeight="1" x14ac:dyDescent="0.35">
      <c r="A502" s="1" t="s">
        <v>2175</v>
      </c>
      <c r="B502" s="1" t="s">
        <v>2176</v>
      </c>
      <c r="C502" s="1" t="s">
        <v>2092</v>
      </c>
      <c r="D502" s="1">
        <v>2022</v>
      </c>
      <c r="E502" s="1" t="s">
        <v>2099</v>
      </c>
      <c r="F502" s="1" t="s">
        <v>25</v>
      </c>
      <c r="G502" s="1" t="s">
        <v>1388</v>
      </c>
      <c r="H502" s="1">
        <v>20222</v>
      </c>
      <c r="I502" s="1" t="s">
        <v>2100</v>
      </c>
      <c r="J502" s="1" t="s">
        <v>27</v>
      </c>
      <c r="K502" s="1" t="s">
        <v>28</v>
      </c>
      <c r="L502" s="1" t="s">
        <v>29</v>
      </c>
      <c r="M502" s="1" t="s">
        <v>30</v>
      </c>
      <c r="N502" s="1">
        <v>1000</v>
      </c>
      <c r="O502" s="1">
        <v>18</v>
      </c>
      <c r="Q502" s="2" t="s">
        <v>2101</v>
      </c>
      <c r="R502" s="2" t="s">
        <v>2102</v>
      </c>
      <c r="S502" s="2" t="s">
        <v>2103</v>
      </c>
      <c r="U502" s="1" t="s">
        <v>2104</v>
      </c>
    </row>
    <row r="503" spans="1:21" ht="14.25" customHeight="1" x14ac:dyDescent="0.35">
      <c r="A503" s="1" t="s">
        <v>2175</v>
      </c>
      <c r="B503" s="1" t="s">
        <v>2176</v>
      </c>
      <c r="C503" s="1" t="s">
        <v>2092</v>
      </c>
      <c r="D503" s="1">
        <v>2022</v>
      </c>
      <c r="E503" s="1" t="s">
        <v>51</v>
      </c>
      <c r="F503" s="1" t="s">
        <v>52</v>
      </c>
      <c r="G503" s="1" t="s">
        <v>53</v>
      </c>
      <c r="H503" s="1">
        <v>20231</v>
      </c>
      <c r="I503" s="1" t="s">
        <v>54</v>
      </c>
      <c r="J503" s="1" t="s">
        <v>27</v>
      </c>
      <c r="K503" s="1" t="s">
        <v>55</v>
      </c>
      <c r="L503" s="1" t="s">
        <v>56</v>
      </c>
      <c r="M503" s="1" t="s">
        <v>44</v>
      </c>
      <c r="N503" s="1">
        <v>500</v>
      </c>
      <c r="O503" s="1">
        <v>10</v>
      </c>
      <c r="P503" s="2" t="s">
        <v>57</v>
      </c>
      <c r="Q503" s="2" t="s">
        <v>394</v>
      </c>
      <c r="R503" s="2" t="s">
        <v>395</v>
      </c>
      <c r="U503" s="1" t="s">
        <v>60</v>
      </c>
    </row>
    <row r="504" spans="1:21" ht="14.25" customHeight="1" x14ac:dyDescent="0.35">
      <c r="A504" s="1" t="s">
        <v>2177</v>
      </c>
      <c r="B504" s="1" t="s">
        <v>2178</v>
      </c>
      <c r="C504" s="1" t="s">
        <v>2092</v>
      </c>
      <c r="D504" s="1">
        <v>2022</v>
      </c>
      <c r="E504" s="1" t="s">
        <v>2179</v>
      </c>
      <c r="F504" s="1" t="s">
        <v>2180</v>
      </c>
      <c r="G504" s="1" t="s">
        <v>1613</v>
      </c>
      <c r="H504" s="1">
        <v>20221</v>
      </c>
      <c r="I504" s="1" t="s">
        <v>2181</v>
      </c>
      <c r="J504" s="1" t="s">
        <v>27</v>
      </c>
      <c r="K504" s="1" t="s">
        <v>350</v>
      </c>
      <c r="L504" s="1" t="s">
        <v>86</v>
      </c>
      <c r="M504" s="1" t="s">
        <v>30</v>
      </c>
      <c r="N504" s="1">
        <v>6</v>
      </c>
      <c r="O504" s="1">
        <v>3</v>
      </c>
      <c r="S504" s="2" t="s">
        <v>2182</v>
      </c>
      <c r="U504" s="1" t="s">
        <v>2183</v>
      </c>
    </row>
    <row r="505" spans="1:21" ht="14.25" customHeight="1" x14ac:dyDescent="0.35">
      <c r="A505" s="1" t="s">
        <v>2177</v>
      </c>
      <c r="B505" s="1" t="s">
        <v>2178</v>
      </c>
      <c r="C505" s="1" t="s">
        <v>2092</v>
      </c>
      <c r="D505" s="1">
        <v>2022</v>
      </c>
      <c r="E505" s="1" t="s">
        <v>2093</v>
      </c>
      <c r="F505" s="1" t="s">
        <v>2094</v>
      </c>
      <c r="G505" s="1" t="s">
        <v>2095</v>
      </c>
      <c r="H505" s="1">
        <v>20221</v>
      </c>
      <c r="I505" s="1" t="s">
        <v>2093</v>
      </c>
      <c r="J505" s="1" t="s">
        <v>27</v>
      </c>
      <c r="K505" s="1" t="s">
        <v>28</v>
      </c>
      <c r="L505" s="1" t="s">
        <v>29</v>
      </c>
      <c r="M505" s="1" t="s">
        <v>44</v>
      </c>
      <c r="N505" s="1">
        <v>200</v>
      </c>
      <c r="O505" s="1">
        <v>4</v>
      </c>
      <c r="R505" s="2" t="s">
        <v>2096</v>
      </c>
      <c r="S505" s="2" t="s">
        <v>2097</v>
      </c>
      <c r="U505" s="1" t="s">
        <v>2098</v>
      </c>
    </row>
    <row r="506" spans="1:21" ht="14.25" customHeight="1" x14ac:dyDescent="0.35">
      <c r="A506" s="1" t="s">
        <v>2184</v>
      </c>
      <c r="B506" s="1" t="s">
        <v>2185</v>
      </c>
      <c r="C506" s="1" t="s">
        <v>2092</v>
      </c>
      <c r="D506" s="1">
        <v>2022</v>
      </c>
      <c r="E506" s="1" t="s">
        <v>2186</v>
      </c>
      <c r="F506" s="1" t="s">
        <v>148</v>
      </c>
      <c r="G506" s="1" t="s">
        <v>148</v>
      </c>
      <c r="H506" s="1">
        <v>20222</v>
      </c>
      <c r="I506" s="1" t="s">
        <v>2187</v>
      </c>
      <c r="J506" s="1" t="s">
        <v>27</v>
      </c>
      <c r="K506" s="1" t="s">
        <v>350</v>
      </c>
      <c r="L506" s="1" t="s">
        <v>86</v>
      </c>
      <c r="M506" s="1" t="s">
        <v>30</v>
      </c>
      <c r="N506" s="1">
        <v>5</v>
      </c>
      <c r="O506" s="1">
        <v>3</v>
      </c>
      <c r="Q506" s="2" t="s">
        <v>2188</v>
      </c>
      <c r="U506" s="1" t="s">
        <v>2189</v>
      </c>
    </row>
    <row r="507" spans="1:21" ht="14.25" customHeight="1" x14ac:dyDescent="0.35">
      <c r="A507" s="1" t="s">
        <v>2184</v>
      </c>
      <c r="B507" s="1" t="s">
        <v>2185</v>
      </c>
      <c r="C507" s="1" t="s">
        <v>2092</v>
      </c>
      <c r="D507" s="1">
        <v>2022</v>
      </c>
      <c r="E507" s="1" t="s">
        <v>2190</v>
      </c>
      <c r="F507" s="1" t="s">
        <v>39</v>
      </c>
      <c r="G507" s="1" t="s">
        <v>2127</v>
      </c>
      <c r="H507" s="1">
        <v>20231</v>
      </c>
      <c r="I507" s="1" t="s">
        <v>2191</v>
      </c>
      <c r="J507" s="1" t="s">
        <v>27</v>
      </c>
      <c r="K507" s="1" t="s">
        <v>28</v>
      </c>
      <c r="L507" s="1" t="s">
        <v>29</v>
      </c>
      <c r="M507" s="1" t="s">
        <v>30</v>
      </c>
      <c r="N507" s="1">
        <v>13</v>
      </c>
      <c r="O507" s="1">
        <v>5</v>
      </c>
      <c r="R507" s="2" t="s">
        <v>2192</v>
      </c>
      <c r="S507" s="2" t="s">
        <v>2193</v>
      </c>
      <c r="U507" s="1" t="s">
        <v>101</v>
      </c>
    </row>
    <row r="508" spans="1:21" ht="14.25" customHeight="1" x14ac:dyDescent="0.35">
      <c r="A508" s="1" t="s">
        <v>2184</v>
      </c>
      <c r="B508" s="1" t="s">
        <v>2185</v>
      </c>
      <c r="C508" s="1" t="s">
        <v>2092</v>
      </c>
      <c r="D508" s="1">
        <v>2022</v>
      </c>
      <c r="E508" s="1" t="s">
        <v>2194</v>
      </c>
      <c r="F508" s="1" t="s">
        <v>2195</v>
      </c>
      <c r="G508" s="1" t="s">
        <v>2196</v>
      </c>
      <c r="H508" s="1">
        <v>20232</v>
      </c>
      <c r="I508" s="1" t="s">
        <v>2197</v>
      </c>
      <c r="J508" s="1" t="s">
        <v>27</v>
      </c>
      <c r="K508" s="1" t="s">
        <v>28</v>
      </c>
      <c r="L508" s="1" t="s">
        <v>29</v>
      </c>
      <c r="M508" s="1" t="s">
        <v>30</v>
      </c>
      <c r="N508" s="1">
        <v>6</v>
      </c>
      <c r="O508" s="1">
        <v>10</v>
      </c>
      <c r="S508" s="2" t="s">
        <v>2198</v>
      </c>
      <c r="U508" s="1" t="s">
        <v>490</v>
      </c>
    </row>
    <row r="509" spans="1:21" ht="14.25" customHeight="1" x14ac:dyDescent="0.35">
      <c r="A509" s="1" t="s">
        <v>2199</v>
      </c>
      <c r="B509" s="1" t="s">
        <v>2200</v>
      </c>
      <c r="C509" s="1" t="s">
        <v>2092</v>
      </c>
      <c r="D509" s="1">
        <v>2022</v>
      </c>
      <c r="E509" s="1" t="s">
        <v>2093</v>
      </c>
      <c r="F509" s="1" t="s">
        <v>2094</v>
      </c>
      <c r="G509" s="1" t="s">
        <v>2095</v>
      </c>
      <c r="H509" s="1">
        <v>20221</v>
      </c>
      <c r="I509" s="1" t="s">
        <v>2093</v>
      </c>
      <c r="J509" s="1" t="s">
        <v>27</v>
      </c>
      <c r="K509" s="1" t="s">
        <v>28</v>
      </c>
      <c r="L509" s="1" t="s">
        <v>29</v>
      </c>
      <c r="M509" s="1" t="s">
        <v>44</v>
      </c>
      <c r="N509" s="1">
        <v>200</v>
      </c>
      <c r="O509" s="1">
        <v>4</v>
      </c>
      <c r="R509" s="2" t="s">
        <v>2096</v>
      </c>
      <c r="S509" s="2" t="s">
        <v>2097</v>
      </c>
      <c r="U509" s="1" t="s">
        <v>2098</v>
      </c>
    </row>
    <row r="510" spans="1:21" ht="14.25" customHeight="1" x14ac:dyDescent="0.35">
      <c r="A510" s="1" t="s">
        <v>2199</v>
      </c>
      <c r="B510" s="1" t="s">
        <v>2200</v>
      </c>
      <c r="C510" s="1" t="s">
        <v>2092</v>
      </c>
      <c r="D510" s="1">
        <v>2022</v>
      </c>
      <c r="E510" s="1" t="s">
        <v>2099</v>
      </c>
      <c r="F510" s="1" t="s">
        <v>25</v>
      </c>
      <c r="G510" s="1" t="s">
        <v>1388</v>
      </c>
      <c r="H510" s="1">
        <v>20222</v>
      </c>
      <c r="I510" s="1" t="s">
        <v>2100</v>
      </c>
      <c r="J510" s="1" t="s">
        <v>27</v>
      </c>
      <c r="K510" s="1" t="s">
        <v>28</v>
      </c>
      <c r="L510" s="1" t="s">
        <v>29</v>
      </c>
      <c r="M510" s="1" t="s">
        <v>30</v>
      </c>
      <c r="N510" s="1">
        <v>1000</v>
      </c>
      <c r="O510" s="1">
        <v>18</v>
      </c>
      <c r="Q510" s="2" t="s">
        <v>2101</v>
      </c>
      <c r="R510" s="2" t="s">
        <v>2102</v>
      </c>
      <c r="S510" s="2" t="s">
        <v>2103</v>
      </c>
      <c r="U510" s="1" t="s">
        <v>2104</v>
      </c>
    </row>
    <row r="511" spans="1:21" ht="14.25" customHeight="1" x14ac:dyDescent="0.35">
      <c r="A511" s="1" t="s">
        <v>2201</v>
      </c>
      <c r="B511" s="1" t="s">
        <v>2202</v>
      </c>
      <c r="C511" s="1" t="s">
        <v>2092</v>
      </c>
      <c r="D511" s="1">
        <v>2022</v>
      </c>
      <c r="E511" s="1" t="s">
        <v>2093</v>
      </c>
      <c r="F511" s="1" t="s">
        <v>2094</v>
      </c>
      <c r="G511" s="1" t="s">
        <v>2095</v>
      </c>
      <c r="H511" s="1">
        <v>20221</v>
      </c>
      <c r="I511" s="1" t="s">
        <v>2093</v>
      </c>
      <c r="J511" s="1" t="s">
        <v>27</v>
      </c>
      <c r="K511" s="1" t="s">
        <v>28</v>
      </c>
      <c r="L511" s="1" t="s">
        <v>29</v>
      </c>
      <c r="M511" s="1" t="s">
        <v>44</v>
      </c>
      <c r="N511" s="1">
        <v>200</v>
      </c>
      <c r="O511" s="1">
        <v>4</v>
      </c>
      <c r="R511" s="2" t="s">
        <v>2096</v>
      </c>
      <c r="S511" s="2" t="s">
        <v>2097</v>
      </c>
      <c r="U511" s="1" t="s">
        <v>2098</v>
      </c>
    </row>
    <row r="512" spans="1:21" ht="14.25" customHeight="1" x14ac:dyDescent="0.35">
      <c r="A512" s="1" t="s">
        <v>2203</v>
      </c>
      <c r="B512" s="1" t="s">
        <v>2204</v>
      </c>
      <c r="C512" s="1" t="s">
        <v>2092</v>
      </c>
      <c r="D512" s="1">
        <v>2022</v>
      </c>
      <c r="E512" s="1" t="s">
        <v>2205</v>
      </c>
      <c r="F512" s="1" t="s">
        <v>1383</v>
      </c>
      <c r="G512" s="1" t="s">
        <v>1383</v>
      </c>
      <c r="H512" s="1">
        <v>20222</v>
      </c>
      <c r="I512" s="1" t="s">
        <v>2206</v>
      </c>
      <c r="J512" s="1" t="s">
        <v>27</v>
      </c>
      <c r="K512" s="1" t="s">
        <v>350</v>
      </c>
      <c r="L512" s="1" t="s">
        <v>86</v>
      </c>
      <c r="M512" s="1" t="s">
        <v>30</v>
      </c>
      <c r="N512" s="1">
        <v>5</v>
      </c>
      <c r="O512" s="1">
        <v>8</v>
      </c>
      <c r="Q512" s="2" t="s">
        <v>2207</v>
      </c>
      <c r="U512" s="1" t="s">
        <v>2208</v>
      </c>
    </row>
    <row r="513" spans="1:21" ht="14.25" customHeight="1" x14ac:dyDescent="0.35">
      <c r="A513" s="1" t="s">
        <v>2203</v>
      </c>
      <c r="B513" s="1" t="s">
        <v>2204</v>
      </c>
      <c r="C513" s="1" t="s">
        <v>2092</v>
      </c>
      <c r="D513" s="1">
        <v>2022</v>
      </c>
      <c r="E513" s="1" t="s">
        <v>2209</v>
      </c>
      <c r="F513" s="1" t="s">
        <v>2210</v>
      </c>
      <c r="G513" s="1" t="s">
        <v>2210</v>
      </c>
      <c r="H513" s="1">
        <v>20231</v>
      </c>
      <c r="I513" s="1" t="s">
        <v>2211</v>
      </c>
      <c r="J513" s="1" t="s">
        <v>27</v>
      </c>
      <c r="K513" s="1" t="s">
        <v>350</v>
      </c>
      <c r="L513" s="1" t="s">
        <v>86</v>
      </c>
      <c r="M513" s="1" t="s">
        <v>30</v>
      </c>
      <c r="N513" s="1">
        <v>5</v>
      </c>
      <c r="O513" s="1">
        <v>4</v>
      </c>
      <c r="Q513" s="2" t="s">
        <v>2212</v>
      </c>
      <c r="U513" s="1" t="s">
        <v>2208</v>
      </c>
    </row>
    <row r="514" spans="1:21" ht="14.25" customHeight="1" x14ac:dyDescent="0.35">
      <c r="A514" s="1" t="s">
        <v>2213</v>
      </c>
      <c r="B514" s="1" t="s">
        <v>2214</v>
      </c>
      <c r="C514" s="1" t="s">
        <v>2092</v>
      </c>
      <c r="D514" s="1">
        <v>2022</v>
      </c>
      <c r="E514" s="1" t="s">
        <v>2093</v>
      </c>
      <c r="F514" s="1" t="s">
        <v>2094</v>
      </c>
      <c r="G514" s="1" t="s">
        <v>2095</v>
      </c>
      <c r="H514" s="1">
        <v>20221</v>
      </c>
      <c r="I514" s="1" t="s">
        <v>2093</v>
      </c>
      <c r="J514" s="1" t="s">
        <v>27</v>
      </c>
      <c r="K514" s="1" t="s">
        <v>28</v>
      </c>
      <c r="L514" s="1" t="s">
        <v>29</v>
      </c>
      <c r="M514" s="1" t="s">
        <v>44</v>
      </c>
      <c r="N514" s="1">
        <v>200</v>
      </c>
      <c r="O514" s="1">
        <v>4</v>
      </c>
      <c r="R514" s="2" t="s">
        <v>2096</v>
      </c>
      <c r="S514" s="2" t="s">
        <v>2097</v>
      </c>
      <c r="U514" s="1" t="s">
        <v>2098</v>
      </c>
    </row>
    <row r="515" spans="1:21" ht="14.25" customHeight="1" x14ac:dyDescent="0.35">
      <c r="A515" s="1" t="s">
        <v>2215</v>
      </c>
      <c r="B515" s="1" t="s">
        <v>2216</v>
      </c>
      <c r="C515" s="1" t="s">
        <v>2092</v>
      </c>
      <c r="D515" s="1">
        <v>2022</v>
      </c>
      <c r="E515" s="1" t="s">
        <v>968</v>
      </c>
      <c r="F515" s="1" t="s">
        <v>969</v>
      </c>
      <c r="G515" s="1" t="s">
        <v>970</v>
      </c>
      <c r="H515" s="1">
        <v>20221</v>
      </c>
      <c r="J515" s="1" t="s">
        <v>27</v>
      </c>
      <c r="K515" s="1" t="s">
        <v>28</v>
      </c>
      <c r="L515" s="1" t="s">
        <v>29</v>
      </c>
      <c r="M515" s="1" t="s">
        <v>44</v>
      </c>
      <c r="N515" s="1">
        <v>10</v>
      </c>
      <c r="O515" s="1">
        <v>6</v>
      </c>
      <c r="R515" s="2" t="s">
        <v>971</v>
      </c>
      <c r="S515" s="2" t="s">
        <v>972</v>
      </c>
      <c r="U515" s="1" t="s">
        <v>973</v>
      </c>
    </row>
    <row r="516" spans="1:21" ht="14.25" customHeight="1" x14ac:dyDescent="0.35">
      <c r="A516" s="1" t="s">
        <v>2217</v>
      </c>
      <c r="B516" s="1" t="s">
        <v>2218</v>
      </c>
      <c r="C516" s="1" t="s">
        <v>2092</v>
      </c>
      <c r="D516" s="1">
        <v>2022</v>
      </c>
      <c r="E516" s="1" t="s">
        <v>2099</v>
      </c>
      <c r="F516" s="1" t="s">
        <v>25</v>
      </c>
      <c r="G516" s="1" t="s">
        <v>1388</v>
      </c>
      <c r="H516" s="1">
        <v>20222</v>
      </c>
      <c r="I516" s="1" t="s">
        <v>2100</v>
      </c>
      <c r="J516" s="1" t="s">
        <v>27</v>
      </c>
      <c r="K516" s="1" t="s">
        <v>28</v>
      </c>
      <c r="L516" s="1" t="s">
        <v>29</v>
      </c>
      <c r="M516" s="1" t="s">
        <v>30</v>
      </c>
      <c r="N516" s="1">
        <v>1000</v>
      </c>
      <c r="O516" s="1">
        <v>18</v>
      </c>
      <c r="Q516" s="2" t="s">
        <v>2101</v>
      </c>
      <c r="R516" s="2" t="s">
        <v>2102</v>
      </c>
      <c r="S516" s="2" t="s">
        <v>2103</v>
      </c>
      <c r="U516" s="1" t="s">
        <v>2104</v>
      </c>
    </row>
    <row r="517" spans="1:21" ht="14.25" customHeight="1" x14ac:dyDescent="0.35">
      <c r="A517" s="1" t="s">
        <v>2217</v>
      </c>
      <c r="B517" s="1" t="s">
        <v>2218</v>
      </c>
      <c r="C517" s="1" t="s">
        <v>2092</v>
      </c>
      <c r="D517" s="1">
        <v>2022</v>
      </c>
      <c r="E517" s="1" t="s">
        <v>51</v>
      </c>
      <c r="F517" s="1" t="s">
        <v>52</v>
      </c>
      <c r="G517" s="1" t="s">
        <v>53</v>
      </c>
      <c r="H517" s="1">
        <v>20231</v>
      </c>
      <c r="I517" s="1" t="s">
        <v>54</v>
      </c>
      <c r="J517" s="1" t="s">
        <v>27</v>
      </c>
      <c r="K517" s="1" t="s">
        <v>55</v>
      </c>
      <c r="L517" s="1" t="s">
        <v>56</v>
      </c>
      <c r="M517" s="1" t="s">
        <v>44</v>
      </c>
      <c r="N517" s="1">
        <v>500</v>
      </c>
      <c r="O517" s="1">
        <v>10</v>
      </c>
      <c r="P517" s="2" t="s">
        <v>57</v>
      </c>
      <c r="Q517" s="2" t="s">
        <v>394</v>
      </c>
      <c r="R517" s="2" t="s">
        <v>395</v>
      </c>
      <c r="U517" s="1" t="s">
        <v>60</v>
      </c>
    </row>
    <row r="518" spans="1:21" ht="14.25" customHeight="1" x14ac:dyDescent="0.35">
      <c r="A518" s="1" t="s">
        <v>2219</v>
      </c>
      <c r="B518" s="1" t="s">
        <v>2220</v>
      </c>
      <c r="C518" s="1" t="s">
        <v>2092</v>
      </c>
      <c r="D518" s="1">
        <v>2022</v>
      </c>
      <c r="E518" s="1" t="s">
        <v>2093</v>
      </c>
      <c r="F518" s="1" t="s">
        <v>2094</v>
      </c>
      <c r="G518" s="1" t="s">
        <v>2095</v>
      </c>
      <c r="H518" s="1">
        <v>20221</v>
      </c>
      <c r="I518" s="1" t="s">
        <v>2093</v>
      </c>
      <c r="J518" s="1" t="s">
        <v>27</v>
      </c>
      <c r="K518" s="1" t="s">
        <v>28</v>
      </c>
      <c r="L518" s="1" t="s">
        <v>29</v>
      </c>
      <c r="M518" s="1" t="s">
        <v>44</v>
      </c>
      <c r="N518" s="1">
        <v>200</v>
      </c>
      <c r="O518" s="1">
        <v>4</v>
      </c>
      <c r="R518" s="2" t="s">
        <v>2096</v>
      </c>
      <c r="S518" s="2" t="s">
        <v>2097</v>
      </c>
      <c r="U518" s="1" t="s">
        <v>2098</v>
      </c>
    </row>
    <row r="519" spans="1:21" ht="14.25" customHeight="1" x14ac:dyDescent="0.35">
      <c r="A519" s="1" t="s">
        <v>2221</v>
      </c>
      <c r="B519" s="1" t="s">
        <v>2222</v>
      </c>
      <c r="C519" s="1" t="s">
        <v>2092</v>
      </c>
      <c r="D519" s="1">
        <v>2022</v>
      </c>
      <c r="E519" s="1" t="s">
        <v>2093</v>
      </c>
      <c r="F519" s="1" t="s">
        <v>2094</v>
      </c>
      <c r="G519" s="1" t="s">
        <v>2095</v>
      </c>
      <c r="H519" s="1">
        <v>20221</v>
      </c>
      <c r="I519" s="1" t="s">
        <v>2093</v>
      </c>
      <c r="J519" s="1" t="s">
        <v>27</v>
      </c>
      <c r="K519" s="1" t="s">
        <v>28</v>
      </c>
      <c r="L519" s="1" t="s">
        <v>29</v>
      </c>
      <c r="M519" s="1" t="s">
        <v>44</v>
      </c>
      <c r="N519" s="1">
        <v>200</v>
      </c>
      <c r="O519" s="1">
        <v>4</v>
      </c>
      <c r="R519" s="2" t="s">
        <v>2096</v>
      </c>
      <c r="S519" s="2" t="s">
        <v>2097</v>
      </c>
      <c r="U519" s="1" t="s">
        <v>2098</v>
      </c>
    </row>
    <row r="520" spans="1:21" ht="14.25" customHeight="1" x14ac:dyDescent="0.35">
      <c r="A520" s="1" t="s">
        <v>2223</v>
      </c>
      <c r="B520" s="1" t="s">
        <v>2224</v>
      </c>
      <c r="C520" s="1" t="s">
        <v>2092</v>
      </c>
      <c r="D520" s="1">
        <v>2022</v>
      </c>
      <c r="E520" s="1" t="s">
        <v>51</v>
      </c>
      <c r="F520" s="1" t="s">
        <v>52</v>
      </c>
      <c r="G520" s="1" t="s">
        <v>53</v>
      </c>
      <c r="H520" s="1">
        <v>20231</v>
      </c>
      <c r="I520" s="1" t="s">
        <v>54</v>
      </c>
      <c r="J520" s="1" t="s">
        <v>27</v>
      </c>
      <c r="K520" s="1" t="s">
        <v>55</v>
      </c>
      <c r="L520" s="1" t="s">
        <v>56</v>
      </c>
      <c r="M520" s="1" t="s">
        <v>44</v>
      </c>
      <c r="N520" s="1">
        <v>500</v>
      </c>
      <c r="O520" s="1">
        <v>10</v>
      </c>
      <c r="P520" s="2" t="s">
        <v>57</v>
      </c>
      <c r="Q520" s="2" t="s">
        <v>394</v>
      </c>
      <c r="R520" s="2" t="s">
        <v>395</v>
      </c>
      <c r="U520" s="1" t="s">
        <v>60</v>
      </c>
    </row>
    <row r="521" spans="1:21" ht="14.25" customHeight="1" x14ac:dyDescent="0.35">
      <c r="A521" s="1" t="s">
        <v>2225</v>
      </c>
      <c r="B521" s="1" t="s">
        <v>2226</v>
      </c>
      <c r="C521" s="1" t="s">
        <v>2092</v>
      </c>
      <c r="D521" s="1">
        <v>2022</v>
      </c>
      <c r="E521" s="1" t="s">
        <v>2107</v>
      </c>
      <c r="F521" s="1" t="s">
        <v>1462</v>
      </c>
      <c r="G521" s="1" t="s">
        <v>1999</v>
      </c>
      <c r="H521" s="1">
        <v>20221</v>
      </c>
      <c r="I521" s="1" t="s">
        <v>2108</v>
      </c>
      <c r="J521" s="1" t="s">
        <v>27</v>
      </c>
      <c r="K521" s="1" t="s">
        <v>28</v>
      </c>
      <c r="L521" s="1" t="s">
        <v>56</v>
      </c>
      <c r="M521" s="1" t="s">
        <v>44</v>
      </c>
      <c r="N521" s="1">
        <v>100</v>
      </c>
      <c r="O521" s="1">
        <v>8</v>
      </c>
      <c r="R521" s="2" t="s">
        <v>2109</v>
      </c>
      <c r="S521" s="2" t="s">
        <v>2110</v>
      </c>
      <c r="U521" s="1" t="s">
        <v>2111</v>
      </c>
    </row>
    <row r="522" spans="1:21" ht="14.25" customHeight="1" x14ac:dyDescent="0.35">
      <c r="A522" s="1" t="s">
        <v>2227</v>
      </c>
      <c r="B522" s="1" t="s">
        <v>2228</v>
      </c>
      <c r="C522" s="1" t="s">
        <v>2092</v>
      </c>
      <c r="D522" s="1">
        <v>2022</v>
      </c>
      <c r="E522" s="1" t="s">
        <v>2093</v>
      </c>
      <c r="F522" s="1" t="s">
        <v>2094</v>
      </c>
      <c r="G522" s="1" t="s">
        <v>2095</v>
      </c>
      <c r="H522" s="1">
        <v>20221</v>
      </c>
      <c r="I522" s="1" t="s">
        <v>2093</v>
      </c>
      <c r="J522" s="1" t="s">
        <v>27</v>
      </c>
      <c r="K522" s="1" t="s">
        <v>28</v>
      </c>
      <c r="L522" s="1" t="s">
        <v>29</v>
      </c>
      <c r="M522" s="1" t="s">
        <v>44</v>
      </c>
      <c r="N522" s="1">
        <v>200</v>
      </c>
      <c r="O522" s="1">
        <v>4</v>
      </c>
      <c r="R522" s="2" t="s">
        <v>2096</v>
      </c>
      <c r="S522" s="2" t="s">
        <v>2097</v>
      </c>
      <c r="U522" s="1" t="s">
        <v>2098</v>
      </c>
    </row>
    <row r="523" spans="1:21" ht="14.25" customHeight="1" x14ac:dyDescent="0.35">
      <c r="A523" s="1" t="s">
        <v>2227</v>
      </c>
      <c r="B523" s="1" t="s">
        <v>2228</v>
      </c>
      <c r="C523" s="1" t="s">
        <v>2092</v>
      </c>
      <c r="D523" s="1">
        <v>2022</v>
      </c>
      <c r="E523" s="1" t="s">
        <v>2152</v>
      </c>
      <c r="F523" s="1" t="s">
        <v>2229</v>
      </c>
      <c r="G523" s="1" t="s">
        <v>2229</v>
      </c>
      <c r="H523" s="1">
        <v>20222</v>
      </c>
      <c r="I523" s="1" t="s">
        <v>2230</v>
      </c>
      <c r="J523" s="1" t="s">
        <v>27</v>
      </c>
      <c r="K523" s="1" t="s">
        <v>350</v>
      </c>
      <c r="L523" s="1" t="s">
        <v>86</v>
      </c>
      <c r="M523" s="1" t="s">
        <v>44</v>
      </c>
      <c r="N523" s="1">
        <v>6</v>
      </c>
      <c r="O523" s="1">
        <v>2</v>
      </c>
      <c r="S523" s="2" t="s">
        <v>2231</v>
      </c>
      <c r="U523" s="1" t="s">
        <v>101</v>
      </c>
    </row>
    <row r="524" spans="1:21" ht="14.25" customHeight="1" x14ac:dyDescent="0.35">
      <c r="A524" s="1" t="s">
        <v>2227</v>
      </c>
      <c r="B524" s="1" t="s">
        <v>2228</v>
      </c>
      <c r="C524" s="1" t="s">
        <v>2092</v>
      </c>
      <c r="D524" s="1">
        <v>2022</v>
      </c>
      <c r="E524" s="1" t="s">
        <v>2232</v>
      </c>
      <c r="F524" s="1" t="s">
        <v>2229</v>
      </c>
      <c r="G524" s="1" t="s">
        <v>2229</v>
      </c>
      <c r="H524" s="1">
        <v>20222</v>
      </c>
      <c r="I524" s="1" t="s">
        <v>2233</v>
      </c>
      <c r="J524" s="1" t="s">
        <v>27</v>
      </c>
      <c r="K524" s="1" t="s">
        <v>350</v>
      </c>
      <c r="L524" s="1" t="s">
        <v>86</v>
      </c>
      <c r="M524" s="1" t="s">
        <v>44</v>
      </c>
      <c r="N524" s="1">
        <v>5</v>
      </c>
      <c r="O524" s="1">
        <v>8</v>
      </c>
      <c r="S524" s="2" t="s">
        <v>2234</v>
      </c>
      <c r="U524" s="1" t="s">
        <v>101</v>
      </c>
    </row>
    <row r="525" spans="1:21" ht="14.25" customHeight="1" x14ac:dyDescent="0.35">
      <c r="A525" s="1" t="s">
        <v>2227</v>
      </c>
      <c r="B525" s="1" t="s">
        <v>2228</v>
      </c>
      <c r="C525" s="1" t="s">
        <v>2092</v>
      </c>
      <c r="D525" s="1">
        <v>2022</v>
      </c>
      <c r="E525" s="1" t="s">
        <v>2235</v>
      </c>
      <c r="F525" s="1" t="s">
        <v>2229</v>
      </c>
      <c r="G525" s="1" t="s">
        <v>2229</v>
      </c>
      <c r="H525" s="1">
        <v>20222</v>
      </c>
      <c r="I525" s="1" t="s">
        <v>2236</v>
      </c>
      <c r="J525" s="1" t="s">
        <v>27</v>
      </c>
      <c r="K525" s="1" t="s">
        <v>350</v>
      </c>
      <c r="L525" s="1" t="s">
        <v>86</v>
      </c>
      <c r="M525" s="1" t="s">
        <v>30</v>
      </c>
      <c r="N525" s="1">
        <v>4</v>
      </c>
      <c r="O525" s="1">
        <v>8</v>
      </c>
      <c r="S525" s="2" t="s">
        <v>2237</v>
      </c>
      <c r="U525" s="1" t="s">
        <v>101</v>
      </c>
    </row>
    <row r="526" spans="1:21" ht="14.25" customHeight="1" x14ac:dyDescent="0.35">
      <c r="A526" s="1" t="s">
        <v>2227</v>
      </c>
      <c r="B526" s="1" t="s">
        <v>2228</v>
      </c>
      <c r="C526" s="1" t="s">
        <v>2092</v>
      </c>
      <c r="D526" s="1">
        <v>2022</v>
      </c>
      <c r="E526" s="1" t="s">
        <v>2238</v>
      </c>
      <c r="F526" s="1" t="s">
        <v>53</v>
      </c>
      <c r="G526" s="1" t="s">
        <v>305</v>
      </c>
      <c r="H526" s="1">
        <v>20231</v>
      </c>
      <c r="I526" s="1" t="s">
        <v>2238</v>
      </c>
      <c r="J526" s="1" t="s">
        <v>27</v>
      </c>
      <c r="K526" s="1" t="s">
        <v>85</v>
      </c>
      <c r="L526" s="1" t="s">
        <v>29</v>
      </c>
      <c r="M526" s="1" t="s">
        <v>30</v>
      </c>
      <c r="O526" s="1">
        <v>12</v>
      </c>
      <c r="P526" s="2" t="s">
        <v>2239</v>
      </c>
      <c r="Q526" s="2" t="s">
        <v>2240</v>
      </c>
      <c r="R526" s="2" t="s">
        <v>2241</v>
      </c>
      <c r="T526" s="2" t="s">
        <v>2242</v>
      </c>
      <c r="U526" s="1" t="s">
        <v>2243</v>
      </c>
    </row>
    <row r="527" spans="1:21" ht="14.25" customHeight="1" x14ac:dyDescent="0.35">
      <c r="A527" s="1" t="s">
        <v>2227</v>
      </c>
      <c r="B527" s="1" t="s">
        <v>2228</v>
      </c>
      <c r="C527" s="1" t="s">
        <v>2092</v>
      </c>
      <c r="D527" s="1">
        <v>2022</v>
      </c>
      <c r="E527" s="1" t="s">
        <v>775</v>
      </c>
      <c r="F527" s="1" t="s">
        <v>776</v>
      </c>
      <c r="G527" s="1" t="s">
        <v>777</v>
      </c>
      <c r="H527" s="1">
        <v>20231</v>
      </c>
      <c r="I527" s="1" t="s">
        <v>775</v>
      </c>
      <c r="J527" s="1" t="s">
        <v>27</v>
      </c>
      <c r="K527" s="1" t="s">
        <v>85</v>
      </c>
      <c r="L527" s="1" t="s">
        <v>29</v>
      </c>
      <c r="M527" s="1" t="s">
        <v>30</v>
      </c>
      <c r="O527" s="1">
        <v>12</v>
      </c>
      <c r="P527" s="2" t="s">
        <v>778</v>
      </c>
      <c r="Q527" s="2" t="s">
        <v>779</v>
      </c>
      <c r="R527" s="2" t="s">
        <v>780</v>
      </c>
      <c r="T527" s="2" t="s">
        <v>781</v>
      </c>
      <c r="U527" s="1" t="s">
        <v>782</v>
      </c>
    </row>
    <row r="528" spans="1:21" ht="14.25" customHeight="1" x14ac:dyDescent="0.35">
      <c r="A528" s="1" t="s">
        <v>2227</v>
      </c>
      <c r="B528" s="1" t="s">
        <v>2228</v>
      </c>
      <c r="C528" s="1" t="s">
        <v>2092</v>
      </c>
      <c r="D528" s="1">
        <v>2022</v>
      </c>
      <c r="E528" s="1" t="s">
        <v>784</v>
      </c>
      <c r="F528" s="1" t="s">
        <v>785</v>
      </c>
      <c r="G528" s="1" t="s">
        <v>786</v>
      </c>
      <c r="H528" s="1">
        <v>20232</v>
      </c>
      <c r="I528" s="1" t="s">
        <v>784</v>
      </c>
      <c r="J528" s="1" t="s">
        <v>27</v>
      </c>
      <c r="K528" s="1" t="s">
        <v>85</v>
      </c>
      <c r="L528" s="1" t="s">
        <v>86</v>
      </c>
      <c r="M528" s="1" t="s">
        <v>30</v>
      </c>
      <c r="O528" s="1">
        <v>15</v>
      </c>
      <c r="P528" s="2" t="s">
        <v>787</v>
      </c>
      <c r="Q528" s="2" t="s">
        <v>788</v>
      </c>
      <c r="R528" s="2" t="s">
        <v>789</v>
      </c>
      <c r="T528" s="2" t="s">
        <v>790</v>
      </c>
      <c r="U528" s="1" t="s">
        <v>490</v>
      </c>
    </row>
    <row r="529" spans="1:21" ht="14.25" customHeight="1" x14ac:dyDescent="0.35">
      <c r="A529" s="1" t="s">
        <v>2244</v>
      </c>
      <c r="B529" s="1" t="s">
        <v>2245</v>
      </c>
      <c r="C529" s="1" t="s">
        <v>2092</v>
      </c>
      <c r="D529" s="1">
        <v>2022</v>
      </c>
      <c r="E529" s="1" t="s">
        <v>2093</v>
      </c>
      <c r="F529" s="1" t="s">
        <v>2094</v>
      </c>
      <c r="G529" s="1" t="s">
        <v>2095</v>
      </c>
      <c r="H529" s="1">
        <v>20221</v>
      </c>
      <c r="I529" s="1" t="s">
        <v>2093</v>
      </c>
      <c r="J529" s="1" t="s">
        <v>27</v>
      </c>
      <c r="K529" s="1" t="s">
        <v>28</v>
      </c>
      <c r="L529" s="1" t="s">
        <v>29</v>
      </c>
      <c r="M529" s="1" t="s">
        <v>44</v>
      </c>
      <c r="N529" s="1">
        <v>200</v>
      </c>
      <c r="O529" s="1">
        <v>4</v>
      </c>
      <c r="R529" s="2" t="s">
        <v>2096</v>
      </c>
      <c r="S529" s="2" t="s">
        <v>2097</v>
      </c>
      <c r="U529" s="1" t="s">
        <v>2098</v>
      </c>
    </row>
    <row r="530" spans="1:21" ht="14.25" customHeight="1" x14ac:dyDescent="0.35">
      <c r="A530" s="1" t="s">
        <v>2246</v>
      </c>
      <c r="B530" s="1" t="s">
        <v>2247</v>
      </c>
      <c r="C530" s="1" t="s">
        <v>2092</v>
      </c>
      <c r="D530" s="1">
        <v>2022</v>
      </c>
      <c r="E530" s="1" t="s">
        <v>2093</v>
      </c>
      <c r="F530" s="1" t="s">
        <v>2094</v>
      </c>
      <c r="G530" s="1" t="s">
        <v>2095</v>
      </c>
      <c r="H530" s="1">
        <v>20221</v>
      </c>
      <c r="I530" s="1" t="s">
        <v>2093</v>
      </c>
      <c r="J530" s="1" t="s">
        <v>27</v>
      </c>
      <c r="K530" s="1" t="s">
        <v>28</v>
      </c>
      <c r="L530" s="1" t="s">
        <v>29</v>
      </c>
      <c r="M530" s="1" t="s">
        <v>44</v>
      </c>
      <c r="N530" s="1">
        <v>200</v>
      </c>
      <c r="O530" s="1">
        <v>4</v>
      </c>
      <c r="R530" s="2" t="s">
        <v>2096</v>
      </c>
      <c r="S530" s="2" t="s">
        <v>2097</v>
      </c>
      <c r="U530" s="1" t="s">
        <v>2098</v>
      </c>
    </row>
    <row r="531" spans="1:21" ht="14.25" customHeight="1" x14ac:dyDescent="0.35">
      <c r="A531" s="1" t="s">
        <v>2246</v>
      </c>
      <c r="B531" s="1" t="s">
        <v>2247</v>
      </c>
      <c r="C531" s="1" t="s">
        <v>2092</v>
      </c>
      <c r="D531" s="1">
        <v>2022</v>
      </c>
      <c r="E531" s="1" t="s">
        <v>2099</v>
      </c>
      <c r="F531" s="1" t="s">
        <v>25</v>
      </c>
      <c r="G531" s="1" t="s">
        <v>1388</v>
      </c>
      <c r="H531" s="1">
        <v>20222</v>
      </c>
      <c r="I531" s="1" t="s">
        <v>2100</v>
      </c>
      <c r="J531" s="1" t="s">
        <v>27</v>
      </c>
      <c r="K531" s="1" t="s">
        <v>28</v>
      </c>
      <c r="L531" s="1" t="s">
        <v>29</v>
      </c>
      <c r="M531" s="1" t="s">
        <v>30</v>
      </c>
      <c r="N531" s="1">
        <v>1000</v>
      </c>
      <c r="O531" s="1">
        <v>36</v>
      </c>
      <c r="Q531" s="2" t="s">
        <v>2101</v>
      </c>
      <c r="R531" s="2" t="s">
        <v>2102</v>
      </c>
      <c r="S531" s="2" t="s">
        <v>2103</v>
      </c>
      <c r="U531" s="1" t="s">
        <v>2104</v>
      </c>
    </row>
    <row r="532" spans="1:21" ht="14.25" customHeight="1" x14ac:dyDescent="0.35">
      <c r="A532" s="1" t="s">
        <v>2248</v>
      </c>
      <c r="B532" s="1" t="s">
        <v>2249</v>
      </c>
      <c r="C532" s="1" t="s">
        <v>2092</v>
      </c>
      <c r="D532" s="1">
        <v>2022</v>
      </c>
      <c r="E532" s="1" t="s">
        <v>2099</v>
      </c>
      <c r="F532" s="1" t="s">
        <v>25</v>
      </c>
      <c r="G532" s="1" t="s">
        <v>1388</v>
      </c>
      <c r="H532" s="1">
        <v>20222</v>
      </c>
      <c r="I532" s="1" t="s">
        <v>2100</v>
      </c>
      <c r="J532" s="1" t="s">
        <v>27</v>
      </c>
      <c r="K532" s="1" t="s">
        <v>28</v>
      </c>
      <c r="L532" s="1" t="s">
        <v>29</v>
      </c>
      <c r="M532" s="1" t="s">
        <v>30</v>
      </c>
      <c r="N532" s="1">
        <v>1000</v>
      </c>
      <c r="O532" s="1">
        <v>36</v>
      </c>
      <c r="Q532" s="2" t="s">
        <v>2101</v>
      </c>
      <c r="R532" s="2" t="s">
        <v>2102</v>
      </c>
      <c r="S532" s="2" t="s">
        <v>2103</v>
      </c>
      <c r="U532" s="1" t="s">
        <v>2104</v>
      </c>
    </row>
    <row r="533" spans="1:21" ht="14.25" customHeight="1" x14ac:dyDescent="0.35">
      <c r="A533" s="1" t="s">
        <v>2248</v>
      </c>
      <c r="B533" s="1" t="s">
        <v>2249</v>
      </c>
      <c r="C533" s="1" t="s">
        <v>2092</v>
      </c>
      <c r="D533" s="1">
        <v>2022</v>
      </c>
      <c r="E533" s="1" t="s">
        <v>2250</v>
      </c>
      <c r="F533" s="1" t="s">
        <v>312</v>
      </c>
      <c r="G533" s="1" t="s">
        <v>312</v>
      </c>
      <c r="H533" s="1">
        <v>20231</v>
      </c>
      <c r="I533" s="1" t="s">
        <v>2251</v>
      </c>
      <c r="J533" s="1" t="s">
        <v>27</v>
      </c>
      <c r="K533" s="1" t="s">
        <v>350</v>
      </c>
      <c r="L533" s="1" t="s">
        <v>86</v>
      </c>
      <c r="M533" s="1" t="s">
        <v>30</v>
      </c>
      <c r="N533" s="1">
        <v>5</v>
      </c>
      <c r="O533" s="1">
        <v>8</v>
      </c>
      <c r="Q533" s="2" t="s">
        <v>2252</v>
      </c>
      <c r="U533" s="1" t="s">
        <v>2253</v>
      </c>
    </row>
    <row r="534" spans="1:21" ht="14.25" customHeight="1" x14ac:dyDescent="0.35">
      <c r="A534" s="1" t="s">
        <v>2254</v>
      </c>
      <c r="B534" s="1" t="s">
        <v>2255</v>
      </c>
      <c r="C534" s="1" t="s">
        <v>2092</v>
      </c>
      <c r="D534" s="1">
        <v>2022</v>
      </c>
      <c r="E534" s="1" t="s">
        <v>2093</v>
      </c>
      <c r="F534" s="1" t="s">
        <v>2094</v>
      </c>
      <c r="G534" s="1" t="s">
        <v>2095</v>
      </c>
      <c r="H534" s="1">
        <v>20221</v>
      </c>
      <c r="I534" s="1" t="s">
        <v>2093</v>
      </c>
      <c r="J534" s="1" t="s">
        <v>27</v>
      </c>
      <c r="K534" s="1" t="s">
        <v>28</v>
      </c>
      <c r="L534" s="1" t="s">
        <v>29</v>
      </c>
      <c r="M534" s="1" t="s">
        <v>44</v>
      </c>
      <c r="N534" s="1">
        <v>200</v>
      </c>
      <c r="O534" s="1">
        <v>4</v>
      </c>
      <c r="R534" s="2" t="s">
        <v>2096</v>
      </c>
      <c r="S534" s="2" t="s">
        <v>2097</v>
      </c>
      <c r="U534" s="1" t="s">
        <v>2098</v>
      </c>
    </row>
    <row r="535" spans="1:21" ht="14.25" customHeight="1" x14ac:dyDescent="0.35">
      <c r="A535" s="1" t="s">
        <v>2256</v>
      </c>
      <c r="B535" s="1" t="s">
        <v>2257</v>
      </c>
      <c r="C535" s="1" t="s">
        <v>2092</v>
      </c>
      <c r="D535" s="1">
        <v>2022</v>
      </c>
      <c r="E535" s="1" t="s">
        <v>2093</v>
      </c>
      <c r="F535" s="1" t="s">
        <v>2094</v>
      </c>
      <c r="G535" s="1" t="s">
        <v>2095</v>
      </c>
      <c r="H535" s="1">
        <v>20221</v>
      </c>
      <c r="I535" s="1" t="s">
        <v>2093</v>
      </c>
      <c r="J535" s="1" t="s">
        <v>27</v>
      </c>
      <c r="K535" s="1" t="s">
        <v>28</v>
      </c>
      <c r="L535" s="1" t="s">
        <v>29</v>
      </c>
      <c r="M535" s="1" t="s">
        <v>44</v>
      </c>
      <c r="N535" s="1">
        <v>200</v>
      </c>
      <c r="O535" s="1">
        <v>4</v>
      </c>
      <c r="R535" s="2" t="s">
        <v>2096</v>
      </c>
      <c r="S535" s="2" t="s">
        <v>2097</v>
      </c>
      <c r="U535" s="1" t="s">
        <v>2098</v>
      </c>
    </row>
    <row r="536" spans="1:21" ht="14.25" customHeight="1" x14ac:dyDescent="0.35">
      <c r="A536" s="1" t="s">
        <v>2258</v>
      </c>
      <c r="B536" s="1" t="s">
        <v>2259</v>
      </c>
      <c r="C536" s="1" t="s">
        <v>2092</v>
      </c>
      <c r="D536" s="1">
        <v>2022</v>
      </c>
      <c r="E536" s="1" t="s">
        <v>2099</v>
      </c>
      <c r="F536" s="1" t="s">
        <v>25</v>
      </c>
      <c r="G536" s="1" t="s">
        <v>1388</v>
      </c>
      <c r="H536" s="1">
        <v>20222</v>
      </c>
      <c r="I536" s="1" t="s">
        <v>2100</v>
      </c>
      <c r="J536" s="1" t="s">
        <v>27</v>
      </c>
      <c r="K536" s="1" t="s">
        <v>28</v>
      </c>
      <c r="L536" s="1" t="s">
        <v>29</v>
      </c>
      <c r="M536" s="1" t="s">
        <v>30</v>
      </c>
      <c r="N536" s="1">
        <v>1000</v>
      </c>
      <c r="O536" s="1">
        <v>18</v>
      </c>
      <c r="Q536" s="2" t="s">
        <v>2101</v>
      </c>
      <c r="R536" s="2" t="s">
        <v>2102</v>
      </c>
      <c r="S536" s="2" t="s">
        <v>2103</v>
      </c>
      <c r="U536" s="1" t="s">
        <v>2104</v>
      </c>
    </row>
    <row r="537" spans="1:21" ht="14.25" customHeight="1" x14ac:dyDescent="0.35">
      <c r="A537" s="1" t="s">
        <v>2260</v>
      </c>
      <c r="B537" s="1" t="s">
        <v>2261</v>
      </c>
      <c r="C537" s="1" t="s">
        <v>2092</v>
      </c>
      <c r="D537" s="1">
        <v>2022</v>
      </c>
      <c r="E537" s="1" t="s">
        <v>2262</v>
      </c>
      <c r="F537" s="1" t="s">
        <v>380</v>
      </c>
      <c r="G537" s="1" t="s">
        <v>2263</v>
      </c>
      <c r="H537" s="1">
        <v>20222</v>
      </c>
      <c r="I537" s="1" t="s">
        <v>2264</v>
      </c>
      <c r="J537" s="1" t="s">
        <v>27</v>
      </c>
      <c r="K537" s="1" t="s">
        <v>105</v>
      </c>
      <c r="L537" s="1" t="s">
        <v>86</v>
      </c>
      <c r="M537" s="1" t="s">
        <v>30</v>
      </c>
      <c r="N537" s="1">
        <v>100</v>
      </c>
      <c r="O537" s="1">
        <v>30</v>
      </c>
      <c r="Q537" s="2" t="s">
        <v>2265</v>
      </c>
      <c r="R537" s="2" t="s">
        <v>2266</v>
      </c>
      <c r="T537" s="2" t="s">
        <v>2267</v>
      </c>
      <c r="U537" s="1" t="s">
        <v>2268</v>
      </c>
    </row>
    <row r="538" spans="1:21" ht="14.25" customHeight="1" x14ac:dyDescent="0.35">
      <c r="A538" s="1" t="s">
        <v>2269</v>
      </c>
      <c r="B538" s="1" t="s">
        <v>2270</v>
      </c>
      <c r="C538" s="1" t="s">
        <v>2092</v>
      </c>
      <c r="D538" s="1">
        <v>2022</v>
      </c>
      <c r="E538" s="1" t="s">
        <v>2099</v>
      </c>
      <c r="F538" s="1" t="s">
        <v>25</v>
      </c>
      <c r="G538" s="1" t="s">
        <v>1388</v>
      </c>
      <c r="H538" s="1">
        <v>20222</v>
      </c>
      <c r="I538" s="1" t="s">
        <v>2100</v>
      </c>
      <c r="J538" s="1" t="s">
        <v>27</v>
      </c>
      <c r="K538" s="1" t="s">
        <v>28</v>
      </c>
      <c r="L538" s="1" t="s">
        <v>29</v>
      </c>
      <c r="M538" s="1" t="s">
        <v>30</v>
      </c>
      <c r="N538" s="1">
        <v>1000</v>
      </c>
      <c r="O538" s="1">
        <v>24</v>
      </c>
      <c r="Q538" s="2" t="s">
        <v>2101</v>
      </c>
      <c r="R538" s="2" t="s">
        <v>2102</v>
      </c>
      <c r="S538" s="2" t="s">
        <v>2103</v>
      </c>
      <c r="U538" s="1" t="s">
        <v>2104</v>
      </c>
    </row>
    <row r="539" spans="1:21" ht="14.25" customHeight="1" x14ac:dyDescent="0.35">
      <c r="A539" s="1" t="s">
        <v>2269</v>
      </c>
      <c r="B539" s="1" t="s">
        <v>2270</v>
      </c>
      <c r="C539" s="1" t="s">
        <v>2092</v>
      </c>
      <c r="D539" s="1">
        <v>2022</v>
      </c>
      <c r="E539" s="1" t="s">
        <v>2262</v>
      </c>
      <c r="F539" s="1" t="s">
        <v>380</v>
      </c>
      <c r="G539" s="1" t="s">
        <v>2263</v>
      </c>
      <c r="H539" s="1">
        <v>20222</v>
      </c>
      <c r="I539" s="1" t="s">
        <v>2264</v>
      </c>
      <c r="J539" s="1" t="s">
        <v>27</v>
      </c>
      <c r="K539" s="1" t="s">
        <v>105</v>
      </c>
      <c r="L539" s="1" t="s">
        <v>86</v>
      </c>
      <c r="M539" s="1" t="s">
        <v>30</v>
      </c>
      <c r="N539" s="1">
        <v>100</v>
      </c>
      <c r="O539" s="1">
        <v>30</v>
      </c>
      <c r="Q539" s="2" t="s">
        <v>2265</v>
      </c>
      <c r="R539" s="2" t="s">
        <v>2266</v>
      </c>
      <c r="T539" s="2" t="s">
        <v>2267</v>
      </c>
      <c r="U539" s="1" t="s">
        <v>2268</v>
      </c>
    </row>
    <row r="540" spans="1:21" ht="14.25" customHeight="1" x14ac:dyDescent="0.35">
      <c r="A540" s="1" t="s">
        <v>2269</v>
      </c>
      <c r="B540" s="1" t="s">
        <v>2270</v>
      </c>
      <c r="C540" s="1" t="s">
        <v>2092</v>
      </c>
      <c r="D540" s="1">
        <v>2022</v>
      </c>
      <c r="E540" s="1" t="s">
        <v>51</v>
      </c>
      <c r="F540" s="1" t="s">
        <v>52</v>
      </c>
      <c r="G540" s="1" t="s">
        <v>53</v>
      </c>
      <c r="H540" s="1">
        <v>20231</v>
      </c>
      <c r="I540" s="1" t="s">
        <v>54</v>
      </c>
      <c r="J540" s="1" t="s">
        <v>27</v>
      </c>
      <c r="K540" s="1" t="s">
        <v>55</v>
      </c>
      <c r="L540" s="1" t="s">
        <v>56</v>
      </c>
      <c r="M540" s="1" t="s">
        <v>44</v>
      </c>
      <c r="N540" s="1">
        <v>500</v>
      </c>
      <c r="O540" s="1">
        <v>10</v>
      </c>
      <c r="P540" s="2" t="s">
        <v>57</v>
      </c>
      <c r="Q540" s="2" t="s">
        <v>394</v>
      </c>
      <c r="R540" s="2" t="s">
        <v>395</v>
      </c>
      <c r="U540" s="1" t="s">
        <v>60</v>
      </c>
    </row>
    <row r="541" spans="1:21" ht="14.25" customHeight="1" x14ac:dyDescent="0.35">
      <c r="A541" s="1" t="s">
        <v>2271</v>
      </c>
      <c r="B541" s="1" t="s">
        <v>2272</v>
      </c>
      <c r="C541" s="1" t="s">
        <v>2273</v>
      </c>
      <c r="D541" s="1">
        <v>2022</v>
      </c>
      <c r="E541" s="1" t="s">
        <v>2274</v>
      </c>
      <c r="F541" s="1" t="s">
        <v>66</v>
      </c>
      <c r="G541" s="1" t="s">
        <v>2275</v>
      </c>
      <c r="H541" s="1">
        <v>20222</v>
      </c>
      <c r="I541" s="1" t="s">
        <v>2276</v>
      </c>
      <c r="J541" s="1" t="s">
        <v>27</v>
      </c>
      <c r="K541" s="1" t="s">
        <v>28</v>
      </c>
      <c r="L541" s="1" t="s">
        <v>29</v>
      </c>
      <c r="M541" s="1" t="s">
        <v>30</v>
      </c>
      <c r="N541" s="1">
        <v>34</v>
      </c>
      <c r="O541" s="1">
        <v>1</v>
      </c>
      <c r="R541" s="2" t="s">
        <v>2277</v>
      </c>
      <c r="S541" s="2" t="s">
        <v>2278</v>
      </c>
      <c r="U541" s="1" t="s">
        <v>973</v>
      </c>
    </row>
    <row r="542" spans="1:21" ht="14.25" customHeight="1" x14ac:dyDescent="0.35">
      <c r="A542" s="1" t="s">
        <v>2279</v>
      </c>
      <c r="B542" s="1" t="s">
        <v>2280</v>
      </c>
      <c r="C542" s="1" t="s">
        <v>2273</v>
      </c>
      <c r="D542" s="1">
        <v>2022</v>
      </c>
      <c r="E542" s="1" t="s">
        <v>2281</v>
      </c>
      <c r="F542" s="1" t="s">
        <v>861</v>
      </c>
      <c r="G542" s="1" t="s">
        <v>861</v>
      </c>
      <c r="H542" s="1">
        <v>20222</v>
      </c>
      <c r="I542" s="1" t="s">
        <v>2282</v>
      </c>
      <c r="J542" s="1" t="s">
        <v>27</v>
      </c>
      <c r="K542" s="1" t="s">
        <v>28</v>
      </c>
      <c r="L542" s="1" t="s">
        <v>29</v>
      </c>
      <c r="M542" s="1" t="s">
        <v>237</v>
      </c>
      <c r="N542" s="1">
        <v>44</v>
      </c>
      <c r="O542" s="1">
        <v>1</v>
      </c>
      <c r="R542" s="2" t="s">
        <v>2283</v>
      </c>
      <c r="S542" s="2" t="s">
        <v>2284</v>
      </c>
      <c r="U542" s="1" t="s">
        <v>240</v>
      </c>
    </row>
    <row r="543" spans="1:21" ht="14.25" customHeight="1" x14ac:dyDescent="0.35">
      <c r="A543" s="1" t="s">
        <v>2279</v>
      </c>
      <c r="B543" s="1" t="s">
        <v>2280</v>
      </c>
      <c r="C543" s="1" t="s">
        <v>2273</v>
      </c>
      <c r="D543" s="1">
        <v>2022</v>
      </c>
      <c r="E543" s="1" t="s">
        <v>2285</v>
      </c>
      <c r="F543" s="1" t="s">
        <v>66</v>
      </c>
      <c r="G543" s="1" t="s">
        <v>2275</v>
      </c>
      <c r="H543" s="1">
        <v>20222</v>
      </c>
      <c r="I543" s="1" t="s">
        <v>2286</v>
      </c>
      <c r="J543" s="1" t="s">
        <v>27</v>
      </c>
      <c r="K543" s="1" t="s">
        <v>28</v>
      </c>
      <c r="L543" s="1" t="s">
        <v>29</v>
      </c>
      <c r="M543" s="1" t="s">
        <v>30</v>
      </c>
      <c r="N543" s="1">
        <v>23</v>
      </c>
      <c r="O543" s="1">
        <v>2</v>
      </c>
      <c r="R543" s="2" t="s">
        <v>2287</v>
      </c>
      <c r="S543" s="2" t="s">
        <v>2288</v>
      </c>
      <c r="U543" s="1" t="s">
        <v>973</v>
      </c>
    </row>
    <row r="544" spans="1:21" ht="14.25" customHeight="1" x14ac:dyDescent="0.35">
      <c r="A544" s="1" t="s">
        <v>2289</v>
      </c>
      <c r="B544" s="1" t="s">
        <v>2290</v>
      </c>
      <c r="C544" s="1" t="s">
        <v>2273</v>
      </c>
      <c r="D544" s="1">
        <v>2022</v>
      </c>
      <c r="E544" s="1" t="s">
        <v>884</v>
      </c>
      <c r="F544" s="1" t="s">
        <v>66</v>
      </c>
      <c r="G544" s="1" t="s">
        <v>885</v>
      </c>
      <c r="H544" s="1">
        <v>20222</v>
      </c>
      <c r="J544" s="1" t="s">
        <v>27</v>
      </c>
      <c r="K544" s="1" t="s">
        <v>886</v>
      </c>
      <c r="L544" s="1" t="s">
        <v>887</v>
      </c>
      <c r="M544" s="1" t="s">
        <v>44</v>
      </c>
      <c r="N544" s="1">
        <v>250</v>
      </c>
      <c r="O544" s="1">
        <v>25</v>
      </c>
      <c r="Q544" s="2" t="s">
        <v>888</v>
      </c>
      <c r="U544" s="1" t="s">
        <v>490</v>
      </c>
    </row>
    <row r="545" spans="1:21" ht="14.25" customHeight="1" x14ac:dyDescent="0.35">
      <c r="A545" s="1" t="s">
        <v>2289</v>
      </c>
      <c r="B545" s="1" t="s">
        <v>2290</v>
      </c>
      <c r="C545" s="1" t="s">
        <v>2273</v>
      </c>
      <c r="D545" s="1">
        <v>2022</v>
      </c>
      <c r="E545" s="1" t="s">
        <v>2274</v>
      </c>
      <c r="F545" s="1" t="s">
        <v>66</v>
      </c>
      <c r="G545" s="1" t="s">
        <v>2275</v>
      </c>
      <c r="H545" s="1">
        <v>20222</v>
      </c>
      <c r="I545" s="1" t="s">
        <v>2276</v>
      </c>
      <c r="J545" s="1" t="s">
        <v>27</v>
      </c>
      <c r="K545" s="1" t="s">
        <v>28</v>
      </c>
      <c r="L545" s="1" t="s">
        <v>29</v>
      </c>
      <c r="M545" s="1" t="s">
        <v>30</v>
      </c>
      <c r="N545" s="1">
        <v>34</v>
      </c>
      <c r="O545" s="1">
        <v>1</v>
      </c>
      <c r="R545" s="2" t="s">
        <v>2277</v>
      </c>
      <c r="S545" s="2" t="s">
        <v>2278</v>
      </c>
      <c r="U545" s="1" t="s">
        <v>973</v>
      </c>
    </row>
    <row r="546" spans="1:21" ht="14.25" customHeight="1" x14ac:dyDescent="0.35">
      <c r="A546" s="1" t="s">
        <v>2291</v>
      </c>
      <c r="B546" s="1" t="s">
        <v>2292</v>
      </c>
      <c r="C546" s="1" t="s">
        <v>2273</v>
      </c>
      <c r="D546" s="1">
        <v>2022</v>
      </c>
      <c r="E546" s="1" t="s">
        <v>2274</v>
      </c>
      <c r="F546" s="1" t="s">
        <v>66</v>
      </c>
      <c r="G546" s="1" t="s">
        <v>2275</v>
      </c>
      <c r="H546" s="1">
        <v>20222</v>
      </c>
      <c r="I546" s="1" t="s">
        <v>2276</v>
      </c>
      <c r="J546" s="1" t="s">
        <v>27</v>
      </c>
      <c r="K546" s="1" t="s">
        <v>28</v>
      </c>
      <c r="L546" s="1" t="s">
        <v>29</v>
      </c>
      <c r="M546" s="1" t="s">
        <v>30</v>
      </c>
      <c r="N546" s="1">
        <v>34</v>
      </c>
      <c r="O546" s="1">
        <v>1</v>
      </c>
      <c r="R546" s="2" t="s">
        <v>2277</v>
      </c>
      <c r="S546" s="2" t="s">
        <v>2278</v>
      </c>
      <c r="U546" s="1" t="s">
        <v>973</v>
      </c>
    </row>
    <row r="547" spans="1:21" ht="14.25" customHeight="1" x14ac:dyDescent="0.35">
      <c r="A547" s="1" t="s">
        <v>2293</v>
      </c>
      <c r="B547" s="1" t="s">
        <v>2294</v>
      </c>
      <c r="C547" s="1" t="s">
        <v>2273</v>
      </c>
      <c r="D547" s="1">
        <v>2022</v>
      </c>
      <c r="E547" s="1" t="s">
        <v>884</v>
      </c>
      <c r="F547" s="1" t="s">
        <v>66</v>
      </c>
      <c r="G547" s="1" t="s">
        <v>885</v>
      </c>
      <c r="H547" s="1">
        <v>20222</v>
      </c>
      <c r="J547" s="1" t="s">
        <v>27</v>
      </c>
      <c r="K547" s="1" t="s">
        <v>886</v>
      </c>
      <c r="L547" s="1" t="s">
        <v>887</v>
      </c>
      <c r="M547" s="1" t="s">
        <v>44</v>
      </c>
      <c r="N547" s="1">
        <v>250</v>
      </c>
      <c r="O547" s="1">
        <v>40</v>
      </c>
      <c r="Q547" s="2" t="s">
        <v>888</v>
      </c>
      <c r="U547" s="1" t="s">
        <v>490</v>
      </c>
    </row>
    <row r="548" spans="1:21" ht="14.25" customHeight="1" x14ac:dyDescent="0.35">
      <c r="A548" s="1" t="s">
        <v>2293</v>
      </c>
      <c r="B548" s="1" t="s">
        <v>2294</v>
      </c>
      <c r="C548" s="1" t="s">
        <v>2273</v>
      </c>
      <c r="D548" s="1">
        <v>2022</v>
      </c>
      <c r="E548" s="1" t="s">
        <v>2274</v>
      </c>
      <c r="F548" s="1" t="s">
        <v>66</v>
      </c>
      <c r="G548" s="1" t="s">
        <v>2275</v>
      </c>
      <c r="H548" s="1">
        <v>20222</v>
      </c>
      <c r="I548" s="1" t="s">
        <v>2276</v>
      </c>
      <c r="J548" s="1" t="s">
        <v>27</v>
      </c>
      <c r="K548" s="1" t="s">
        <v>28</v>
      </c>
      <c r="L548" s="1" t="s">
        <v>29</v>
      </c>
      <c r="M548" s="1" t="s">
        <v>30</v>
      </c>
      <c r="N548" s="1">
        <v>34</v>
      </c>
      <c r="O548" s="1">
        <v>1</v>
      </c>
      <c r="R548" s="2" t="s">
        <v>2277</v>
      </c>
      <c r="S548" s="2" t="s">
        <v>2278</v>
      </c>
      <c r="U548" s="1" t="s">
        <v>973</v>
      </c>
    </row>
    <row r="549" spans="1:21" ht="14.25" customHeight="1" x14ac:dyDescent="0.35">
      <c r="A549" s="1" t="s">
        <v>2295</v>
      </c>
      <c r="B549" s="1" t="s">
        <v>2296</v>
      </c>
      <c r="C549" s="1" t="s">
        <v>2273</v>
      </c>
      <c r="D549" s="1">
        <v>2022</v>
      </c>
      <c r="E549" s="1" t="s">
        <v>2274</v>
      </c>
      <c r="F549" s="1" t="s">
        <v>66</v>
      </c>
      <c r="G549" s="1" t="s">
        <v>2275</v>
      </c>
      <c r="H549" s="1">
        <v>20222</v>
      </c>
      <c r="I549" s="1" t="s">
        <v>2276</v>
      </c>
      <c r="J549" s="1" t="s">
        <v>27</v>
      </c>
      <c r="K549" s="1" t="s">
        <v>28</v>
      </c>
      <c r="L549" s="1" t="s">
        <v>29</v>
      </c>
      <c r="M549" s="1" t="s">
        <v>30</v>
      </c>
      <c r="N549" s="1">
        <v>34</v>
      </c>
      <c r="O549" s="1">
        <v>1</v>
      </c>
      <c r="R549" s="2" t="s">
        <v>2277</v>
      </c>
      <c r="S549" s="2" t="s">
        <v>2278</v>
      </c>
      <c r="U549" s="1" t="s">
        <v>973</v>
      </c>
    </row>
    <row r="550" spans="1:21" ht="14.25" customHeight="1" x14ac:dyDescent="0.35">
      <c r="A550" s="1" t="s">
        <v>2297</v>
      </c>
      <c r="B550" s="1" t="s">
        <v>2298</v>
      </c>
      <c r="C550" s="1" t="s">
        <v>2273</v>
      </c>
      <c r="D550" s="1">
        <v>2022</v>
      </c>
      <c r="E550" s="1" t="s">
        <v>2274</v>
      </c>
      <c r="F550" s="1" t="s">
        <v>66</v>
      </c>
      <c r="G550" s="1" t="s">
        <v>2275</v>
      </c>
      <c r="H550" s="1">
        <v>20222</v>
      </c>
      <c r="I550" s="1" t="s">
        <v>2276</v>
      </c>
      <c r="J550" s="1" t="s">
        <v>27</v>
      </c>
      <c r="K550" s="1" t="s">
        <v>28</v>
      </c>
      <c r="L550" s="1" t="s">
        <v>29</v>
      </c>
      <c r="M550" s="1" t="s">
        <v>30</v>
      </c>
      <c r="N550" s="1">
        <v>34</v>
      </c>
      <c r="O550" s="1">
        <v>1</v>
      </c>
      <c r="R550" s="2" t="s">
        <v>2277</v>
      </c>
      <c r="S550" s="2" t="s">
        <v>2278</v>
      </c>
      <c r="U550" s="1" t="s">
        <v>973</v>
      </c>
    </row>
    <row r="551" spans="1:21" ht="14.25" customHeight="1" x14ac:dyDescent="0.35">
      <c r="A551" s="1" t="s">
        <v>2299</v>
      </c>
      <c r="B551" s="1" t="s">
        <v>2300</v>
      </c>
      <c r="C551" s="1" t="s">
        <v>2273</v>
      </c>
      <c r="D551" s="1">
        <v>2022</v>
      </c>
      <c r="E551" s="1" t="s">
        <v>2301</v>
      </c>
      <c r="F551" s="1" t="s">
        <v>2302</v>
      </c>
      <c r="G551" s="1" t="s">
        <v>2303</v>
      </c>
      <c r="H551" s="1">
        <v>20221</v>
      </c>
      <c r="I551" s="1" t="s">
        <v>2304</v>
      </c>
      <c r="J551" s="1" t="s">
        <v>27</v>
      </c>
      <c r="K551" s="1" t="s">
        <v>85</v>
      </c>
      <c r="L551" s="1" t="s">
        <v>29</v>
      </c>
      <c r="M551" s="1" t="s">
        <v>44</v>
      </c>
      <c r="N551" s="1">
        <v>0</v>
      </c>
      <c r="O551" s="1">
        <v>12</v>
      </c>
      <c r="Q551" s="2" t="s">
        <v>2305</v>
      </c>
      <c r="R551" s="2" t="s">
        <v>2306</v>
      </c>
      <c r="T551" s="2" t="s">
        <v>2307</v>
      </c>
      <c r="U551" s="1" t="s">
        <v>2308</v>
      </c>
    </row>
    <row r="552" spans="1:21" ht="14.25" customHeight="1" x14ac:dyDescent="0.35">
      <c r="A552" s="1" t="s">
        <v>2309</v>
      </c>
      <c r="B552" s="1" t="s">
        <v>2310</v>
      </c>
      <c r="C552" s="1" t="s">
        <v>2273</v>
      </c>
      <c r="D552" s="1">
        <v>2022</v>
      </c>
      <c r="E552" s="1" t="s">
        <v>2274</v>
      </c>
      <c r="F552" s="1" t="s">
        <v>66</v>
      </c>
      <c r="G552" s="1" t="s">
        <v>2275</v>
      </c>
      <c r="H552" s="1">
        <v>20222</v>
      </c>
      <c r="I552" s="1" t="s">
        <v>2276</v>
      </c>
      <c r="J552" s="1" t="s">
        <v>27</v>
      </c>
      <c r="K552" s="1" t="s">
        <v>28</v>
      </c>
      <c r="L552" s="1" t="s">
        <v>29</v>
      </c>
      <c r="M552" s="1" t="s">
        <v>30</v>
      </c>
      <c r="N552" s="1">
        <v>34</v>
      </c>
      <c r="O552" s="1">
        <v>1</v>
      </c>
      <c r="R552" s="2" t="s">
        <v>2277</v>
      </c>
      <c r="S552" s="2" t="s">
        <v>2278</v>
      </c>
      <c r="U552" s="1" t="s">
        <v>973</v>
      </c>
    </row>
    <row r="553" spans="1:21" ht="14.25" customHeight="1" x14ac:dyDescent="0.35">
      <c r="A553" s="1" t="s">
        <v>2309</v>
      </c>
      <c r="B553" s="1" t="s">
        <v>2310</v>
      </c>
      <c r="C553" s="1" t="s">
        <v>2273</v>
      </c>
      <c r="D553" s="1">
        <v>2022</v>
      </c>
      <c r="E553" s="1" t="s">
        <v>2311</v>
      </c>
      <c r="F553" s="1" t="s">
        <v>2312</v>
      </c>
      <c r="G553" s="1" t="s">
        <v>2312</v>
      </c>
      <c r="H553" s="1">
        <v>20231</v>
      </c>
      <c r="I553" s="1" t="s">
        <v>2313</v>
      </c>
      <c r="J553" s="1" t="s">
        <v>27</v>
      </c>
      <c r="K553" s="1" t="s">
        <v>28</v>
      </c>
      <c r="L553" s="1" t="s">
        <v>116</v>
      </c>
      <c r="M553" s="1" t="s">
        <v>44</v>
      </c>
      <c r="N553" s="1">
        <v>100</v>
      </c>
      <c r="O553" s="1">
        <v>7</v>
      </c>
      <c r="R553" s="2" t="s">
        <v>2314</v>
      </c>
      <c r="S553" s="2" t="s">
        <v>2315</v>
      </c>
      <c r="U553" s="1" t="s">
        <v>2316</v>
      </c>
    </row>
    <row r="554" spans="1:21" ht="14.25" customHeight="1" x14ac:dyDescent="0.35">
      <c r="A554" s="1" t="s">
        <v>2317</v>
      </c>
      <c r="B554" s="1" t="s">
        <v>2318</v>
      </c>
      <c r="C554" s="1" t="s">
        <v>2273</v>
      </c>
      <c r="D554" s="1">
        <v>2022</v>
      </c>
      <c r="E554" s="1" t="s">
        <v>2274</v>
      </c>
      <c r="F554" s="1" t="s">
        <v>66</v>
      </c>
      <c r="G554" s="1" t="s">
        <v>2275</v>
      </c>
      <c r="H554" s="1">
        <v>20222</v>
      </c>
      <c r="I554" s="1" t="s">
        <v>2276</v>
      </c>
      <c r="J554" s="1" t="s">
        <v>27</v>
      </c>
      <c r="K554" s="1" t="s">
        <v>28</v>
      </c>
      <c r="L554" s="1" t="s">
        <v>29</v>
      </c>
      <c r="M554" s="1" t="s">
        <v>30</v>
      </c>
      <c r="N554" s="1">
        <v>34</v>
      </c>
      <c r="O554" s="1">
        <v>1</v>
      </c>
      <c r="R554" s="2" t="s">
        <v>2277</v>
      </c>
      <c r="S554" s="2" t="s">
        <v>2278</v>
      </c>
      <c r="U554" s="1" t="s">
        <v>973</v>
      </c>
    </row>
    <row r="555" spans="1:21" ht="14.25" customHeight="1" x14ac:dyDescent="0.35">
      <c r="A555" s="1" t="s">
        <v>2319</v>
      </c>
      <c r="B555" s="1" t="s">
        <v>2320</v>
      </c>
      <c r="C555" s="1" t="s">
        <v>2273</v>
      </c>
      <c r="D555" s="1">
        <v>2022</v>
      </c>
      <c r="E555" s="1" t="s">
        <v>2274</v>
      </c>
      <c r="F555" s="1" t="s">
        <v>66</v>
      </c>
      <c r="G555" s="1" t="s">
        <v>2275</v>
      </c>
      <c r="H555" s="1">
        <v>20222</v>
      </c>
      <c r="I555" s="1" t="s">
        <v>2276</v>
      </c>
      <c r="J555" s="1" t="s">
        <v>27</v>
      </c>
      <c r="K555" s="1" t="s">
        <v>28</v>
      </c>
      <c r="L555" s="1" t="s">
        <v>29</v>
      </c>
      <c r="M555" s="1" t="s">
        <v>30</v>
      </c>
      <c r="N555" s="1">
        <v>34</v>
      </c>
      <c r="O555" s="1">
        <v>1</v>
      </c>
      <c r="R555" s="2" t="s">
        <v>2277</v>
      </c>
      <c r="S555" s="2" t="s">
        <v>2278</v>
      </c>
      <c r="U555" s="1" t="s">
        <v>973</v>
      </c>
    </row>
    <row r="556" spans="1:21" ht="14.25" customHeight="1" x14ac:dyDescent="0.35">
      <c r="A556" s="1" t="s">
        <v>2319</v>
      </c>
      <c r="B556" s="1" t="s">
        <v>2320</v>
      </c>
      <c r="C556" s="1" t="s">
        <v>2273</v>
      </c>
      <c r="D556" s="1">
        <v>2022</v>
      </c>
      <c r="E556" s="1" t="s">
        <v>2321</v>
      </c>
      <c r="F556" s="1" t="s">
        <v>39</v>
      </c>
      <c r="G556" s="1" t="s">
        <v>40</v>
      </c>
      <c r="H556" s="1">
        <v>20231</v>
      </c>
      <c r="J556" s="1" t="s">
        <v>41</v>
      </c>
      <c r="K556" s="1" t="s">
        <v>42</v>
      </c>
      <c r="L556" s="1" t="s">
        <v>43</v>
      </c>
      <c r="M556" s="1" t="s">
        <v>44</v>
      </c>
      <c r="O556" s="1">
        <v>17</v>
      </c>
      <c r="U556" s="1" t="s">
        <v>2322</v>
      </c>
    </row>
    <row r="557" spans="1:21" ht="14.25" customHeight="1" x14ac:dyDescent="0.35">
      <c r="A557" s="1" t="s">
        <v>2319</v>
      </c>
      <c r="B557" s="1" t="s">
        <v>2320</v>
      </c>
      <c r="C557" s="1" t="s">
        <v>2273</v>
      </c>
      <c r="D557" s="1">
        <v>2022</v>
      </c>
      <c r="E557" s="1" t="s">
        <v>2323</v>
      </c>
      <c r="F557" s="1" t="s">
        <v>47</v>
      </c>
      <c r="G557" s="1" t="s">
        <v>48</v>
      </c>
      <c r="H557" s="1">
        <v>20232</v>
      </c>
      <c r="J557" s="1" t="s">
        <v>41</v>
      </c>
      <c r="K557" s="1" t="s">
        <v>42</v>
      </c>
      <c r="L557" s="1" t="s">
        <v>43</v>
      </c>
      <c r="M557" s="1" t="s">
        <v>44</v>
      </c>
      <c r="O557" s="1">
        <v>18</v>
      </c>
      <c r="U557" s="1" t="s">
        <v>2322</v>
      </c>
    </row>
    <row r="558" spans="1:21" ht="14.25" customHeight="1" x14ac:dyDescent="0.35">
      <c r="A558" s="1" t="s">
        <v>2324</v>
      </c>
      <c r="B558" s="1" t="s">
        <v>2325</v>
      </c>
      <c r="C558" s="1" t="s">
        <v>2273</v>
      </c>
      <c r="D558" s="1">
        <v>2022</v>
      </c>
      <c r="E558" s="1" t="s">
        <v>2274</v>
      </c>
      <c r="F558" s="1" t="s">
        <v>66</v>
      </c>
      <c r="G558" s="1" t="s">
        <v>2275</v>
      </c>
      <c r="H558" s="1">
        <v>20222</v>
      </c>
      <c r="I558" s="1" t="s">
        <v>2276</v>
      </c>
      <c r="J558" s="1" t="s">
        <v>27</v>
      </c>
      <c r="K558" s="1" t="s">
        <v>28</v>
      </c>
      <c r="L558" s="1" t="s">
        <v>29</v>
      </c>
      <c r="M558" s="1" t="s">
        <v>30</v>
      </c>
      <c r="N558" s="1">
        <v>34</v>
      </c>
      <c r="O558" s="1">
        <v>1</v>
      </c>
      <c r="R558" s="2" t="s">
        <v>2277</v>
      </c>
      <c r="S558" s="2" t="s">
        <v>2278</v>
      </c>
      <c r="U558" s="1" t="s">
        <v>973</v>
      </c>
    </row>
    <row r="559" spans="1:21" ht="14.25" customHeight="1" x14ac:dyDescent="0.35">
      <c r="A559" s="1" t="s">
        <v>2324</v>
      </c>
      <c r="B559" s="1" t="s">
        <v>2325</v>
      </c>
      <c r="C559" s="1" t="s">
        <v>2273</v>
      </c>
      <c r="D559" s="1">
        <v>2022</v>
      </c>
      <c r="E559" s="1" t="s">
        <v>1617</v>
      </c>
      <c r="F559" s="1" t="s">
        <v>1618</v>
      </c>
      <c r="G559" s="1" t="s">
        <v>1618</v>
      </c>
      <c r="H559" s="1">
        <v>20232</v>
      </c>
      <c r="I559" s="1" t="s">
        <v>1619</v>
      </c>
      <c r="J559" s="1" t="s">
        <v>27</v>
      </c>
      <c r="K559" s="1" t="s">
        <v>55</v>
      </c>
      <c r="L559" s="1" t="s">
        <v>29</v>
      </c>
      <c r="M559" s="1" t="s">
        <v>44</v>
      </c>
      <c r="N559" s="1">
        <v>16</v>
      </c>
      <c r="O559" s="1">
        <v>5</v>
      </c>
      <c r="Q559" s="2" t="s">
        <v>1620</v>
      </c>
      <c r="U559" s="1" t="s">
        <v>71</v>
      </c>
    </row>
    <row r="560" spans="1:21" ht="14.25" customHeight="1" x14ac:dyDescent="0.35">
      <c r="A560" s="1" t="s">
        <v>2326</v>
      </c>
      <c r="B560" s="1" t="s">
        <v>2327</v>
      </c>
      <c r="C560" s="1" t="s">
        <v>2273</v>
      </c>
      <c r="D560" s="1">
        <v>2022</v>
      </c>
      <c r="E560" s="1" t="s">
        <v>2274</v>
      </c>
      <c r="F560" s="1" t="s">
        <v>66</v>
      </c>
      <c r="G560" s="1" t="s">
        <v>2275</v>
      </c>
      <c r="H560" s="1">
        <v>20222</v>
      </c>
      <c r="I560" s="1" t="s">
        <v>2276</v>
      </c>
      <c r="J560" s="1" t="s">
        <v>27</v>
      </c>
      <c r="K560" s="1" t="s">
        <v>28</v>
      </c>
      <c r="L560" s="1" t="s">
        <v>29</v>
      </c>
      <c r="M560" s="1" t="s">
        <v>30</v>
      </c>
      <c r="N560" s="1">
        <v>34</v>
      </c>
      <c r="O560" s="1">
        <v>1</v>
      </c>
      <c r="R560" s="2" t="s">
        <v>2277</v>
      </c>
      <c r="S560" s="2" t="s">
        <v>2278</v>
      </c>
      <c r="U560" s="1" t="s">
        <v>973</v>
      </c>
    </row>
    <row r="561" spans="1:21" ht="14.25" customHeight="1" x14ac:dyDescent="0.35">
      <c r="A561" s="1" t="s">
        <v>2328</v>
      </c>
      <c r="B561" s="1" t="s">
        <v>2329</v>
      </c>
      <c r="C561" s="1" t="s">
        <v>2273</v>
      </c>
      <c r="D561" s="1">
        <v>2022</v>
      </c>
      <c r="E561" s="1" t="s">
        <v>2330</v>
      </c>
      <c r="F561" s="1" t="s">
        <v>2331</v>
      </c>
      <c r="G561" s="1" t="s">
        <v>2331</v>
      </c>
      <c r="H561" s="1">
        <v>20222</v>
      </c>
      <c r="I561" s="1" t="s">
        <v>2332</v>
      </c>
      <c r="J561" s="1" t="s">
        <v>27</v>
      </c>
      <c r="K561" s="1" t="s">
        <v>105</v>
      </c>
      <c r="L561" s="1" t="s">
        <v>86</v>
      </c>
      <c r="M561" s="1" t="s">
        <v>30</v>
      </c>
      <c r="N561" s="1">
        <v>10</v>
      </c>
      <c r="O561" s="1">
        <v>20</v>
      </c>
      <c r="P561" s="2" t="s">
        <v>2333</v>
      </c>
      <c r="Q561" s="2" t="s">
        <v>2334</v>
      </c>
      <c r="R561" s="2" t="s">
        <v>2335</v>
      </c>
      <c r="T561" s="2" t="s">
        <v>2336</v>
      </c>
      <c r="U561" s="1" t="s">
        <v>2337</v>
      </c>
    </row>
    <row r="562" spans="1:21" ht="14.25" customHeight="1" x14ac:dyDescent="0.35">
      <c r="A562" s="1" t="s">
        <v>2328</v>
      </c>
      <c r="B562" s="1" t="s">
        <v>2329</v>
      </c>
      <c r="C562" s="1" t="s">
        <v>2273</v>
      </c>
      <c r="D562" s="1">
        <v>2022</v>
      </c>
      <c r="E562" s="1" t="s">
        <v>2338</v>
      </c>
      <c r="F562" s="1" t="s">
        <v>2339</v>
      </c>
      <c r="G562" s="1" t="s">
        <v>2339</v>
      </c>
      <c r="H562" s="1">
        <v>20232</v>
      </c>
      <c r="I562" s="1" t="s">
        <v>2340</v>
      </c>
      <c r="J562" s="1" t="s">
        <v>27</v>
      </c>
      <c r="K562" s="1" t="s">
        <v>105</v>
      </c>
      <c r="L562" s="1" t="s">
        <v>29</v>
      </c>
      <c r="M562" s="1" t="s">
        <v>44</v>
      </c>
      <c r="N562" s="1">
        <v>32</v>
      </c>
      <c r="O562" s="1">
        <v>15</v>
      </c>
      <c r="Q562" s="2" t="s">
        <v>2341</v>
      </c>
      <c r="R562" s="2" t="s">
        <v>2342</v>
      </c>
      <c r="T562" s="2" t="s">
        <v>2343</v>
      </c>
      <c r="U562" s="1" t="s">
        <v>2344</v>
      </c>
    </row>
    <row r="563" spans="1:21" ht="14.25" customHeight="1" x14ac:dyDescent="0.35">
      <c r="A563" s="1" t="s">
        <v>2345</v>
      </c>
      <c r="B563" s="1" t="s">
        <v>2346</v>
      </c>
      <c r="C563" s="1" t="s">
        <v>2273</v>
      </c>
      <c r="D563" s="1">
        <v>2022</v>
      </c>
      <c r="E563" s="1" t="s">
        <v>2347</v>
      </c>
      <c r="F563" s="1" t="s">
        <v>2348</v>
      </c>
      <c r="G563" s="1" t="s">
        <v>2348</v>
      </c>
      <c r="H563" s="1">
        <v>20222</v>
      </c>
      <c r="I563" s="1" t="s">
        <v>2349</v>
      </c>
      <c r="J563" s="1" t="s">
        <v>27</v>
      </c>
      <c r="K563" s="1" t="s">
        <v>126</v>
      </c>
      <c r="L563" s="1" t="s">
        <v>86</v>
      </c>
      <c r="M563" s="1" t="s">
        <v>30</v>
      </c>
      <c r="N563" s="1">
        <v>32</v>
      </c>
      <c r="O563" s="1">
        <v>25</v>
      </c>
      <c r="P563" s="2" t="s">
        <v>2350</v>
      </c>
      <c r="Q563" s="2" t="s">
        <v>2351</v>
      </c>
      <c r="R563" s="2" t="s">
        <v>2352</v>
      </c>
      <c r="T563" s="2" t="s">
        <v>2353</v>
      </c>
      <c r="U563" s="1" t="s">
        <v>2354</v>
      </c>
    </row>
    <row r="564" spans="1:21" ht="14.25" customHeight="1" x14ac:dyDescent="0.35">
      <c r="A564" s="1" t="s">
        <v>2345</v>
      </c>
      <c r="B564" s="1" t="s">
        <v>2346</v>
      </c>
      <c r="C564" s="1" t="s">
        <v>2273</v>
      </c>
      <c r="D564" s="1">
        <v>2022</v>
      </c>
      <c r="E564" s="1" t="s">
        <v>2274</v>
      </c>
      <c r="F564" s="1" t="s">
        <v>66</v>
      </c>
      <c r="G564" s="1" t="s">
        <v>2275</v>
      </c>
      <c r="H564" s="1">
        <v>20222</v>
      </c>
      <c r="I564" s="1" t="s">
        <v>2276</v>
      </c>
      <c r="J564" s="1" t="s">
        <v>27</v>
      </c>
      <c r="K564" s="1" t="s">
        <v>28</v>
      </c>
      <c r="L564" s="1" t="s">
        <v>29</v>
      </c>
      <c r="M564" s="1" t="s">
        <v>30</v>
      </c>
      <c r="N564" s="1">
        <v>34</v>
      </c>
      <c r="O564" s="1">
        <v>1</v>
      </c>
      <c r="R564" s="2" t="s">
        <v>2277</v>
      </c>
      <c r="S564" s="2" t="s">
        <v>2278</v>
      </c>
      <c r="U564" s="1" t="s">
        <v>973</v>
      </c>
    </row>
    <row r="565" spans="1:21" ht="14.25" customHeight="1" x14ac:dyDescent="0.35">
      <c r="A565" s="1" t="s">
        <v>2355</v>
      </c>
      <c r="B565" s="1" t="s">
        <v>2356</v>
      </c>
      <c r="C565" s="1" t="s">
        <v>2273</v>
      </c>
      <c r="D565" s="1">
        <v>2022</v>
      </c>
      <c r="E565" s="1" t="s">
        <v>2274</v>
      </c>
      <c r="F565" s="1" t="s">
        <v>66</v>
      </c>
      <c r="G565" s="1" t="s">
        <v>2275</v>
      </c>
      <c r="H565" s="1">
        <v>20222</v>
      </c>
      <c r="I565" s="1" t="s">
        <v>2276</v>
      </c>
      <c r="J565" s="1" t="s">
        <v>27</v>
      </c>
      <c r="K565" s="1" t="s">
        <v>28</v>
      </c>
      <c r="L565" s="1" t="s">
        <v>29</v>
      </c>
      <c r="M565" s="1" t="s">
        <v>30</v>
      </c>
      <c r="N565" s="1">
        <v>34</v>
      </c>
      <c r="O565" s="1">
        <v>1</v>
      </c>
      <c r="R565" s="2" t="s">
        <v>2277</v>
      </c>
      <c r="S565" s="2" t="s">
        <v>2278</v>
      </c>
      <c r="U565" s="1" t="s">
        <v>973</v>
      </c>
    </row>
    <row r="566" spans="1:21" ht="14.25" customHeight="1" x14ac:dyDescent="0.35">
      <c r="A566" s="1" t="s">
        <v>2357</v>
      </c>
      <c r="B566" s="1" t="s">
        <v>2358</v>
      </c>
      <c r="C566" s="1" t="s">
        <v>2273</v>
      </c>
      <c r="D566" s="1">
        <v>2022</v>
      </c>
      <c r="E566" s="1" t="s">
        <v>2093</v>
      </c>
      <c r="F566" s="1" t="s">
        <v>2094</v>
      </c>
      <c r="G566" s="1" t="s">
        <v>2095</v>
      </c>
      <c r="H566" s="1">
        <v>20221</v>
      </c>
      <c r="I566" s="1" t="s">
        <v>2093</v>
      </c>
      <c r="J566" s="1" t="s">
        <v>27</v>
      </c>
      <c r="K566" s="1" t="s">
        <v>28</v>
      </c>
      <c r="L566" s="1" t="s">
        <v>29</v>
      </c>
      <c r="M566" s="1" t="s">
        <v>44</v>
      </c>
      <c r="N566" s="1">
        <v>200</v>
      </c>
      <c r="O566" s="1">
        <v>4</v>
      </c>
      <c r="R566" s="2" t="s">
        <v>2096</v>
      </c>
      <c r="S566" s="2" t="s">
        <v>2097</v>
      </c>
      <c r="U566" s="1" t="s">
        <v>2098</v>
      </c>
    </row>
    <row r="567" spans="1:21" ht="14.25" customHeight="1" x14ac:dyDescent="0.35">
      <c r="A567" s="1" t="s">
        <v>2357</v>
      </c>
      <c r="B567" s="1" t="s">
        <v>2358</v>
      </c>
      <c r="C567" s="1" t="s">
        <v>2273</v>
      </c>
      <c r="D567" s="1">
        <v>2022</v>
      </c>
      <c r="E567" s="1" t="s">
        <v>2099</v>
      </c>
      <c r="F567" s="1" t="s">
        <v>25</v>
      </c>
      <c r="G567" s="1" t="s">
        <v>1388</v>
      </c>
      <c r="H567" s="1">
        <v>20222</v>
      </c>
      <c r="I567" s="1" t="s">
        <v>2100</v>
      </c>
      <c r="J567" s="1" t="s">
        <v>27</v>
      </c>
      <c r="K567" s="1" t="s">
        <v>28</v>
      </c>
      <c r="L567" s="1" t="s">
        <v>29</v>
      </c>
      <c r="M567" s="1" t="s">
        <v>30</v>
      </c>
      <c r="N567" s="1">
        <v>1000</v>
      </c>
      <c r="O567" s="1">
        <v>24</v>
      </c>
      <c r="Q567" s="2" t="s">
        <v>2101</v>
      </c>
      <c r="R567" s="2" t="s">
        <v>2102</v>
      </c>
      <c r="S567" s="2" t="s">
        <v>2103</v>
      </c>
      <c r="U567" s="1" t="s">
        <v>2104</v>
      </c>
    </row>
    <row r="568" spans="1:21" ht="14.25" customHeight="1" x14ac:dyDescent="0.35">
      <c r="A568" s="1" t="s">
        <v>2359</v>
      </c>
      <c r="B568" s="1" t="s">
        <v>2360</v>
      </c>
      <c r="C568" s="1" t="s">
        <v>2273</v>
      </c>
      <c r="D568" s="1">
        <v>2022</v>
      </c>
      <c r="E568" s="1" t="s">
        <v>2274</v>
      </c>
      <c r="F568" s="1" t="s">
        <v>66</v>
      </c>
      <c r="G568" s="1" t="s">
        <v>2275</v>
      </c>
      <c r="H568" s="1">
        <v>20222</v>
      </c>
      <c r="I568" s="1" t="s">
        <v>2276</v>
      </c>
      <c r="J568" s="1" t="s">
        <v>27</v>
      </c>
      <c r="K568" s="1" t="s">
        <v>28</v>
      </c>
      <c r="L568" s="1" t="s">
        <v>29</v>
      </c>
      <c r="M568" s="1" t="s">
        <v>30</v>
      </c>
      <c r="N568" s="1">
        <v>34</v>
      </c>
      <c r="O568" s="1">
        <v>1</v>
      </c>
      <c r="R568" s="2" t="s">
        <v>2277</v>
      </c>
      <c r="S568" s="2" t="s">
        <v>2278</v>
      </c>
      <c r="U568" s="1" t="s">
        <v>973</v>
      </c>
    </row>
    <row r="569" spans="1:21" ht="14.25" customHeight="1" x14ac:dyDescent="0.35">
      <c r="A569" s="1" t="s">
        <v>2361</v>
      </c>
      <c r="B569" s="1" t="s">
        <v>2362</v>
      </c>
      <c r="C569" s="1" t="s">
        <v>2273</v>
      </c>
      <c r="D569" s="1">
        <v>2022</v>
      </c>
      <c r="E569" s="1" t="s">
        <v>2274</v>
      </c>
      <c r="F569" s="1" t="s">
        <v>66</v>
      </c>
      <c r="G569" s="1" t="s">
        <v>2275</v>
      </c>
      <c r="H569" s="1">
        <v>20222</v>
      </c>
      <c r="I569" s="1" t="s">
        <v>2276</v>
      </c>
      <c r="J569" s="1" t="s">
        <v>27</v>
      </c>
      <c r="K569" s="1" t="s">
        <v>28</v>
      </c>
      <c r="L569" s="1" t="s">
        <v>29</v>
      </c>
      <c r="M569" s="1" t="s">
        <v>30</v>
      </c>
      <c r="N569" s="1">
        <v>34</v>
      </c>
      <c r="O569" s="1">
        <v>1</v>
      </c>
      <c r="R569" s="2" t="s">
        <v>2277</v>
      </c>
      <c r="S569" s="2" t="s">
        <v>2278</v>
      </c>
      <c r="U569" s="1" t="s">
        <v>973</v>
      </c>
    </row>
    <row r="570" spans="1:21" ht="14.25" customHeight="1" x14ac:dyDescent="0.35">
      <c r="A570" s="1" t="s">
        <v>2363</v>
      </c>
      <c r="B570" s="1" t="s">
        <v>2364</v>
      </c>
      <c r="C570" s="1" t="s">
        <v>2273</v>
      </c>
      <c r="D570" s="1">
        <v>2022</v>
      </c>
      <c r="E570" s="1" t="s">
        <v>2365</v>
      </c>
      <c r="F570" s="1" t="s">
        <v>2366</v>
      </c>
      <c r="G570" s="1" t="s">
        <v>2366</v>
      </c>
      <c r="H570" s="1">
        <v>20231</v>
      </c>
      <c r="I570" s="1" t="s">
        <v>2367</v>
      </c>
      <c r="J570" s="1" t="s">
        <v>27</v>
      </c>
      <c r="K570" s="1" t="s">
        <v>28</v>
      </c>
      <c r="L570" s="1" t="s">
        <v>86</v>
      </c>
      <c r="M570" s="1" t="s">
        <v>44</v>
      </c>
      <c r="N570" s="1">
        <v>20</v>
      </c>
      <c r="O570" s="1">
        <v>10</v>
      </c>
      <c r="P570" s="1" t="s">
        <v>127</v>
      </c>
      <c r="Q570" s="2" t="s">
        <v>2368</v>
      </c>
      <c r="R570" s="2" t="s">
        <v>2369</v>
      </c>
      <c r="S570" s="2" t="s">
        <v>2370</v>
      </c>
      <c r="U570" s="1" t="s">
        <v>127</v>
      </c>
    </row>
    <row r="571" spans="1:21" ht="14.25" customHeight="1" x14ac:dyDescent="0.35">
      <c r="A571" s="1" t="s">
        <v>2371</v>
      </c>
      <c r="B571" s="1" t="s">
        <v>2372</v>
      </c>
      <c r="C571" s="1" t="s">
        <v>2273</v>
      </c>
      <c r="D571" s="1">
        <v>2022</v>
      </c>
      <c r="E571" s="1" t="s">
        <v>2373</v>
      </c>
      <c r="F571" s="1" t="s">
        <v>39</v>
      </c>
      <c r="G571" s="1" t="s">
        <v>40</v>
      </c>
      <c r="H571" s="1">
        <v>20231</v>
      </c>
      <c r="J571" s="1" t="s">
        <v>41</v>
      </c>
      <c r="K571" s="1" t="s">
        <v>389</v>
      </c>
      <c r="L571" s="1" t="s">
        <v>43</v>
      </c>
      <c r="M571" s="1" t="s">
        <v>44</v>
      </c>
      <c r="O571" s="1">
        <v>15</v>
      </c>
      <c r="U571" s="1" t="s">
        <v>2322</v>
      </c>
    </row>
    <row r="572" spans="1:21" ht="14.25" customHeight="1" x14ac:dyDescent="0.35">
      <c r="A572" s="1" t="s">
        <v>2371</v>
      </c>
      <c r="B572" s="1" t="s">
        <v>2372</v>
      </c>
      <c r="C572" s="1" t="s">
        <v>2273</v>
      </c>
      <c r="D572" s="1">
        <v>2022</v>
      </c>
      <c r="E572" s="1" t="s">
        <v>2374</v>
      </c>
      <c r="F572" s="1" t="s">
        <v>47</v>
      </c>
      <c r="G572" s="1" t="s">
        <v>48</v>
      </c>
      <c r="H572" s="1">
        <v>20232</v>
      </c>
      <c r="J572" s="1" t="s">
        <v>41</v>
      </c>
      <c r="K572" s="1" t="s">
        <v>389</v>
      </c>
      <c r="L572" s="1" t="s">
        <v>43</v>
      </c>
      <c r="M572" s="1" t="s">
        <v>44</v>
      </c>
      <c r="O572" s="1">
        <v>15</v>
      </c>
      <c r="U572" s="1" t="s">
        <v>2322</v>
      </c>
    </row>
    <row r="573" spans="1:21" ht="14.25" customHeight="1" x14ac:dyDescent="0.35">
      <c r="A573" s="1" t="s">
        <v>2375</v>
      </c>
      <c r="B573" s="1" t="s">
        <v>2376</v>
      </c>
      <c r="C573" s="1" t="s">
        <v>2273</v>
      </c>
      <c r="D573" s="1">
        <v>2022</v>
      </c>
      <c r="E573" s="1" t="s">
        <v>2274</v>
      </c>
      <c r="F573" s="1" t="s">
        <v>66</v>
      </c>
      <c r="G573" s="1" t="s">
        <v>2275</v>
      </c>
      <c r="H573" s="1">
        <v>20222</v>
      </c>
      <c r="I573" s="1" t="s">
        <v>2276</v>
      </c>
      <c r="J573" s="1" t="s">
        <v>27</v>
      </c>
      <c r="K573" s="1" t="s">
        <v>28</v>
      </c>
      <c r="L573" s="1" t="s">
        <v>29</v>
      </c>
      <c r="M573" s="1" t="s">
        <v>30</v>
      </c>
      <c r="N573" s="1">
        <v>34</v>
      </c>
      <c r="O573" s="1">
        <v>1</v>
      </c>
      <c r="R573" s="2" t="s">
        <v>2277</v>
      </c>
      <c r="S573" s="2" t="s">
        <v>2278</v>
      </c>
      <c r="U573" s="1" t="s">
        <v>973</v>
      </c>
    </row>
    <row r="574" spans="1:21" ht="14.25" customHeight="1" x14ac:dyDescent="0.35">
      <c r="A574" s="1" t="s">
        <v>2377</v>
      </c>
      <c r="B574" s="1" t="s">
        <v>2378</v>
      </c>
      <c r="C574" s="1" t="s">
        <v>2273</v>
      </c>
      <c r="D574" s="1">
        <v>2022</v>
      </c>
      <c r="E574" s="1" t="s">
        <v>2379</v>
      </c>
      <c r="F574" s="1" t="s">
        <v>960</v>
      </c>
      <c r="G574" s="1" t="s">
        <v>960</v>
      </c>
      <c r="H574" s="1">
        <v>20222</v>
      </c>
      <c r="I574" s="1" t="s">
        <v>2380</v>
      </c>
      <c r="J574" s="1" t="s">
        <v>27</v>
      </c>
      <c r="K574" s="1" t="s">
        <v>749</v>
      </c>
      <c r="L574" s="1" t="s">
        <v>29</v>
      </c>
      <c r="M574" s="1" t="s">
        <v>44</v>
      </c>
      <c r="N574" s="1">
        <v>50</v>
      </c>
      <c r="O574" s="1">
        <v>10</v>
      </c>
      <c r="P574" s="2" t="s">
        <v>2381</v>
      </c>
      <c r="Q574" s="2" t="s">
        <v>2382</v>
      </c>
      <c r="U574" s="1" t="s">
        <v>2383</v>
      </c>
    </row>
    <row r="575" spans="1:21" ht="14.25" customHeight="1" x14ac:dyDescent="0.35">
      <c r="A575" s="1" t="s">
        <v>2384</v>
      </c>
      <c r="B575" s="1" t="s">
        <v>2385</v>
      </c>
      <c r="C575" s="1" t="s">
        <v>2273</v>
      </c>
      <c r="D575" s="1">
        <v>2022</v>
      </c>
      <c r="E575" s="1" t="s">
        <v>2274</v>
      </c>
      <c r="F575" s="1" t="s">
        <v>66</v>
      </c>
      <c r="G575" s="1" t="s">
        <v>2275</v>
      </c>
      <c r="H575" s="1">
        <v>20222</v>
      </c>
      <c r="I575" s="1" t="s">
        <v>2276</v>
      </c>
      <c r="J575" s="1" t="s">
        <v>27</v>
      </c>
      <c r="K575" s="1" t="s">
        <v>28</v>
      </c>
      <c r="L575" s="1" t="s">
        <v>29</v>
      </c>
      <c r="M575" s="1" t="s">
        <v>30</v>
      </c>
      <c r="N575" s="1">
        <v>34</v>
      </c>
      <c r="O575" s="1">
        <v>1</v>
      </c>
      <c r="R575" s="2" t="s">
        <v>2277</v>
      </c>
      <c r="S575" s="2" t="s">
        <v>2278</v>
      </c>
      <c r="U575" s="1" t="s">
        <v>973</v>
      </c>
    </row>
    <row r="576" spans="1:21" ht="14.25" customHeight="1" x14ac:dyDescent="0.35">
      <c r="A576" s="1" t="s">
        <v>2386</v>
      </c>
      <c r="B576" s="1" t="s">
        <v>2387</v>
      </c>
      <c r="C576" s="1" t="s">
        <v>2273</v>
      </c>
      <c r="D576" s="1">
        <v>2022</v>
      </c>
      <c r="E576" s="1" t="s">
        <v>2274</v>
      </c>
      <c r="F576" s="1" t="s">
        <v>66</v>
      </c>
      <c r="G576" s="1" t="s">
        <v>2275</v>
      </c>
      <c r="H576" s="1">
        <v>20222</v>
      </c>
      <c r="I576" s="1" t="s">
        <v>2276</v>
      </c>
      <c r="J576" s="1" t="s">
        <v>27</v>
      </c>
      <c r="K576" s="1" t="s">
        <v>28</v>
      </c>
      <c r="L576" s="1" t="s">
        <v>29</v>
      </c>
      <c r="M576" s="1" t="s">
        <v>30</v>
      </c>
      <c r="N576" s="1">
        <v>34</v>
      </c>
      <c r="O576" s="1">
        <v>1</v>
      </c>
      <c r="R576" s="2" t="s">
        <v>2277</v>
      </c>
      <c r="S576" s="2" t="s">
        <v>2278</v>
      </c>
      <c r="U576" s="1" t="s">
        <v>973</v>
      </c>
    </row>
    <row r="577" spans="1:21" ht="14.25" customHeight="1" x14ac:dyDescent="0.35">
      <c r="A577" s="1" t="s">
        <v>2388</v>
      </c>
      <c r="B577" s="1" t="s">
        <v>2389</v>
      </c>
      <c r="C577" s="1" t="s">
        <v>2273</v>
      </c>
      <c r="D577" s="1">
        <v>2022</v>
      </c>
      <c r="E577" s="1" t="s">
        <v>2274</v>
      </c>
      <c r="F577" s="1" t="s">
        <v>66</v>
      </c>
      <c r="G577" s="1" t="s">
        <v>2275</v>
      </c>
      <c r="H577" s="1">
        <v>20222</v>
      </c>
      <c r="I577" s="1" t="s">
        <v>2276</v>
      </c>
      <c r="J577" s="1" t="s">
        <v>27</v>
      </c>
      <c r="K577" s="1" t="s">
        <v>28</v>
      </c>
      <c r="L577" s="1" t="s">
        <v>29</v>
      </c>
      <c r="M577" s="1" t="s">
        <v>30</v>
      </c>
      <c r="N577" s="1">
        <v>34</v>
      </c>
      <c r="O577" s="1">
        <v>1</v>
      </c>
      <c r="R577" s="2" t="s">
        <v>2277</v>
      </c>
      <c r="S577" s="2" t="s">
        <v>2278</v>
      </c>
      <c r="U577" s="1" t="s">
        <v>973</v>
      </c>
    </row>
    <row r="578" spans="1:21" ht="14.25" customHeight="1" x14ac:dyDescent="0.35">
      <c r="A578" s="1" t="s">
        <v>2388</v>
      </c>
      <c r="B578" s="1" t="s">
        <v>2389</v>
      </c>
      <c r="C578" s="1" t="s">
        <v>2273</v>
      </c>
      <c r="D578" s="1">
        <v>2022</v>
      </c>
      <c r="E578" s="1" t="s">
        <v>2390</v>
      </c>
      <c r="F578" s="1" t="s">
        <v>114</v>
      </c>
      <c r="G578" s="1" t="s">
        <v>114</v>
      </c>
      <c r="H578" s="1">
        <v>20231</v>
      </c>
      <c r="J578" s="1" t="s">
        <v>27</v>
      </c>
      <c r="K578" s="1" t="s">
        <v>28</v>
      </c>
      <c r="L578" s="1" t="s">
        <v>29</v>
      </c>
      <c r="M578" s="1" t="s">
        <v>30</v>
      </c>
      <c r="N578" s="1">
        <v>40</v>
      </c>
      <c r="O578" s="1">
        <v>7</v>
      </c>
      <c r="R578" s="2" t="s">
        <v>2391</v>
      </c>
      <c r="S578" s="2" t="s">
        <v>2392</v>
      </c>
      <c r="U578" s="1" t="s">
        <v>2393</v>
      </c>
    </row>
    <row r="579" spans="1:21" ht="14.25" customHeight="1" x14ac:dyDescent="0.35">
      <c r="A579" s="1" t="s">
        <v>2394</v>
      </c>
      <c r="B579" s="1" t="s">
        <v>2395</v>
      </c>
      <c r="C579" s="1" t="s">
        <v>2396</v>
      </c>
      <c r="D579" s="1">
        <v>2022</v>
      </c>
      <c r="E579" s="1" t="s">
        <v>438</v>
      </c>
      <c r="F579" s="1" t="s">
        <v>39</v>
      </c>
      <c r="G579" s="1" t="s">
        <v>40</v>
      </c>
      <c r="H579" s="1">
        <v>20231</v>
      </c>
      <c r="J579" s="1" t="s">
        <v>41</v>
      </c>
      <c r="K579" s="1" t="s">
        <v>389</v>
      </c>
      <c r="L579" s="1" t="s">
        <v>43</v>
      </c>
      <c r="M579" s="1" t="s">
        <v>44</v>
      </c>
      <c r="O579" s="1">
        <v>12</v>
      </c>
      <c r="U579" s="1" t="s">
        <v>439</v>
      </c>
    </row>
    <row r="580" spans="1:21" ht="14.25" customHeight="1" x14ac:dyDescent="0.35">
      <c r="A580" s="1" t="s">
        <v>2394</v>
      </c>
      <c r="B580" s="1" t="s">
        <v>2395</v>
      </c>
      <c r="C580" s="1" t="s">
        <v>2396</v>
      </c>
      <c r="D580" s="1">
        <v>2022</v>
      </c>
      <c r="E580" s="1" t="s">
        <v>440</v>
      </c>
      <c r="F580" s="1" t="s">
        <v>47</v>
      </c>
      <c r="G580" s="1" t="s">
        <v>48</v>
      </c>
      <c r="H580" s="1">
        <v>20232</v>
      </c>
      <c r="J580" s="1" t="s">
        <v>41</v>
      </c>
      <c r="K580" s="1" t="s">
        <v>389</v>
      </c>
      <c r="L580" s="1" t="s">
        <v>43</v>
      </c>
      <c r="M580" s="1" t="s">
        <v>44</v>
      </c>
      <c r="O580" s="1">
        <v>5</v>
      </c>
      <c r="U580" s="1" t="s">
        <v>439</v>
      </c>
    </row>
    <row r="581" spans="1:21" ht="14.25" customHeight="1" x14ac:dyDescent="0.35">
      <c r="A581" s="1" t="s">
        <v>2397</v>
      </c>
      <c r="B581" s="1" t="s">
        <v>2398</v>
      </c>
      <c r="C581" s="1" t="s">
        <v>2396</v>
      </c>
      <c r="D581" s="1">
        <v>2022</v>
      </c>
      <c r="E581" s="1" t="s">
        <v>2399</v>
      </c>
      <c r="F581" s="1" t="s">
        <v>39</v>
      </c>
      <c r="G581" s="1" t="s">
        <v>40</v>
      </c>
      <c r="H581" s="1">
        <v>20231</v>
      </c>
      <c r="J581" s="1" t="s">
        <v>41</v>
      </c>
      <c r="K581" s="1" t="s">
        <v>244</v>
      </c>
      <c r="L581" s="1" t="s">
        <v>43</v>
      </c>
      <c r="M581" s="1" t="s">
        <v>44</v>
      </c>
      <c r="O581" s="1">
        <v>15</v>
      </c>
      <c r="U581" s="1" t="s">
        <v>645</v>
      </c>
    </row>
    <row r="582" spans="1:21" ht="14.25" customHeight="1" x14ac:dyDescent="0.35">
      <c r="A582" s="1" t="s">
        <v>2397</v>
      </c>
      <c r="B582" s="1" t="s">
        <v>2398</v>
      </c>
      <c r="C582" s="1" t="s">
        <v>2396</v>
      </c>
      <c r="D582" s="1">
        <v>2022</v>
      </c>
      <c r="E582" s="1" t="s">
        <v>2400</v>
      </c>
      <c r="F582" s="1" t="s">
        <v>47</v>
      </c>
      <c r="G582" s="1" t="s">
        <v>48</v>
      </c>
      <c r="H582" s="1">
        <v>20232</v>
      </c>
      <c r="J582" s="1" t="s">
        <v>41</v>
      </c>
      <c r="K582" s="1" t="s">
        <v>244</v>
      </c>
      <c r="L582" s="1" t="s">
        <v>43</v>
      </c>
      <c r="M582" s="1" t="s">
        <v>44</v>
      </c>
      <c r="O582" s="1">
        <v>15</v>
      </c>
      <c r="U582" s="1" t="s">
        <v>645</v>
      </c>
    </row>
    <row r="583" spans="1:21" ht="14.25" customHeight="1" x14ac:dyDescent="0.35">
      <c r="A583" s="1" t="s">
        <v>2401</v>
      </c>
      <c r="B583" s="1" t="s">
        <v>2402</v>
      </c>
      <c r="C583" s="1" t="s">
        <v>2396</v>
      </c>
      <c r="D583" s="1">
        <v>2022</v>
      </c>
      <c r="E583" s="1" t="s">
        <v>438</v>
      </c>
      <c r="F583" s="1" t="s">
        <v>39</v>
      </c>
      <c r="G583" s="1" t="s">
        <v>40</v>
      </c>
      <c r="H583" s="1">
        <v>20231</v>
      </c>
      <c r="J583" s="1" t="s">
        <v>41</v>
      </c>
      <c r="K583" s="1" t="s">
        <v>389</v>
      </c>
      <c r="L583" s="1" t="s">
        <v>43</v>
      </c>
      <c r="M583" s="1" t="s">
        <v>44</v>
      </c>
      <c r="O583" s="1">
        <v>14</v>
      </c>
      <c r="U583" s="1" t="s">
        <v>439</v>
      </c>
    </row>
    <row r="584" spans="1:21" ht="14.25" customHeight="1" x14ac:dyDescent="0.35">
      <c r="A584" s="1" t="s">
        <v>2401</v>
      </c>
      <c r="B584" s="1" t="s">
        <v>2402</v>
      </c>
      <c r="C584" s="1" t="s">
        <v>2396</v>
      </c>
      <c r="D584" s="1">
        <v>2022</v>
      </c>
      <c r="E584" s="1" t="s">
        <v>440</v>
      </c>
      <c r="F584" s="1" t="s">
        <v>47</v>
      </c>
      <c r="G584" s="1" t="s">
        <v>48</v>
      </c>
      <c r="H584" s="1">
        <v>20232</v>
      </c>
      <c r="J584" s="1" t="s">
        <v>41</v>
      </c>
      <c r="K584" s="1" t="s">
        <v>389</v>
      </c>
      <c r="L584" s="1" t="s">
        <v>43</v>
      </c>
      <c r="M584" s="1" t="s">
        <v>44</v>
      </c>
      <c r="O584" s="1">
        <v>5</v>
      </c>
      <c r="U584" s="1" t="s">
        <v>439</v>
      </c>
    </row>
    <row r="585" spans="1:21" ht="14.25" customHeight="1" x14ac:dyDescent="0.35">
      <c r="A585" s="1" t="s">
        <v>2403</v>
      </c>
      <c r="B585" s="1" t="s">
        <v>2404</v>
      </c>
      <c r="C585" s="1" t="s">
        <v>2396</v>
      </c>
      <c r="D585" s="1">
        <v>2022</v>
      </c>
      <c r="E585" s="1" t="s">
        <v>2043</v>
      </c>
      <c r="F585" s="1" t="s">
        <v>25</v>
      </c>
      <c r="G585" s="1" t="s">
        <v>2044</v>
      </c>
      <c r="H585" s="1">
        <v>20222</v>
      </c>
      <c r="I585" s="1" t="s">
        <v>2045</v>
      </c>
      <c r="J585" s="1" t="s">
        <v>27</v>
      </c>
      <c r="K585" s="1" t="s">
        <v>28</v>
      </c>
      <c r="L585" s="1" t="s">
        <v>86</v>
      </c>
      <c r="M585" s="1" t="s">
        <v>30</v>
      </c>
      <c r="N585" s="1">
        <v>100</v>
      </c>
      <c r="O585" s="1">
        <v>6</v>
      </c>
      <c r="R585" s="2" t="s">
        <v>2046</v>
      </c>
      <c r="S585" s="2" t="s">
        <v>2047</v>
      </c>
      <c r="U585" s="1" t="s">
        <v>2048</v>
      </c>
    </row>
    <row r="586" spans="1:21" ht="14.25" customHeight="1" x14ac:dyDescent="0.35">
      <c r="A586" s="1" t="s">
        <v>2403</v>
      </c>
      <c r="B586" s="1" t="s">
        <v>2404</v>
      </c>
      <c r="C586" s="1" t="s">
        <v>2396</v>
      </c>
      <c r="D586" s="1">
        <v>2022</v>
      </c>
      <c r="E586" s="1" t="s">
        <v>2405</v>
      </c>
      <c r="F586" s="1" t="s">
        <v>39</v>
      </c>
      <c r="G586" s="1" t="s">
        <v>40</v>
      </c>
      <c r="H586" s="1">
        <v>20231</v>
      </c>
      <c r="J586" s="1" t="s">
        <v>41</v>
      </c>
      <c r="K586" s="1" t="s">
        <v>42</v>
      </c>
      <c r="L586" s="1" t="s">
        <v>43</v>
      </c>
      <c r="M586" s="1" t="s">
        <v>44</v>
      </c>
      <c r="O586" s="1">
        <v>17</v>
      </c>
      <c r="U586" s="1" t="s">
        <v>2406</v>
      </c>
    </row>
    <row r="587" spans="1:21" ht="14.25" customHeight="1" x14ac:dyDescent="0.35">
      <c r="A587" s="1" t="s">
        <v>2403</v>
      </c>
      <c r="B587" s="1" t="s">
        <v>2404</v>
      </c>
      <c r="C587" s="1" t="s">
        <v>2396</v>
      </c>
      <c r="D587" s="1">
        <v>2022</v>
      </c>
      <c r="E587" s="1" t="s">
        <v>51</v>
      </c>
      <c r="F587" s="1" t="s">
        <v>52</v>
      </c>
      <c r="G587" s="1" t="s">
        <v>53</v>
      </c>
      <c r="H587" s="1">
        <v>20231</v>
      </c>
      <c r="I587" s="1" t="s">
        <v>54</v>
      </c>
      <c r="J587" s="1" t="s">
        <v>27</v>
      </c>
      <c r="K587" s="1" t="s">
        <v>55</v>
      </c>
      <c r="L587" s="1" t="s">
        <v>56</v>
      </c>
      <c r="M587" s="1" t="s">
        <v>44</v>
      </c>
      <c r="N587" s="1">
        <v>500</v>
      </c>
      <c r="O587" s="1">
        <v>10</v>
      </c>
      <c r="P587" s="2" t="s">
        <v>57</v>
      </c>
      <c r="Q587" s="2" t="s">
        <v>394</v>
      </c>
      <c r="R587" s="2" t="s">
        <v>395</v>
      </c>
      <c r="U587" s="1" t="s">
        <v>60</v>
      </c>
    </row>
    <row r="588" spans="1:21" ht="14.25" customHeight="1" x14ac:dyDescent="0.35">
      <c r="A588" s="1" t="s">
        <v>2403</v>
      </c>
      <c r="B588" s="1" t="s">
        <v>2404</v>
      </c>
      <c r="C588" s="1" t="s">
        <v>2396</v>
      </c>
      <c r="D588" s="1">
        <v>2022</v>
      </c>
      <c r="E588" s="1" t="s">
        <v>2407</v>
      </c>
      <c r="F588" s="1" t="s">
        <v>47</v>
      </c>
      <c r="G588" s="1" t="s">
        <v>48</v>
      </c>
      <c r="H588" s="1">
        <v>20232</v>
      </c>
      <c r="J588" s="1" t="s">
        <v>41</v>
      </c>
      <c r="K588" s="1" t="s">
        <v>42</v>
      </c>
      <c r="L588" s="1" t="s">
        <v>43</v>
      </c>
      <c r="M588" s="1" t="s">
        <v>44</v>
      </c>
      <c r="O588" s="1">
        <v>18</v>
      </c>
      <c r="U588" s="1" t="s">
        <v>2406</v>
      </c>
    </row>
    <row r="589" spans="1:21" ht="14.25" customHeight="1" x14ac:dyDescent="0.35">
      <c r="A589" s="1" t="s">
        <v>2408</v>
      </c>
      <c r="B589" s="1" t="s">
        <v>2409</v>
      </c>
      <c r="C589" s="1" t="s">
        <v>2396</v>
      </c>
      <c r="D589" s="1">
        <v>2022</v>
      </c>
      <c r="E589" s="1" t="s">
        <v>2410</v>
      </c>
      <c r="F589" s="1" t="s">
        <v>39</v>
      </c>
      <c r="G589" s="1" t="s">
        <v>40</v>
      </c>
      <c r="H589" s="1">
        <v>20231</v>
      </c>
      <c r="J589" s="1" t="s">
        <v>41</v>
      </c>
      <c r="K589" s="1" t="s">
        <v>389</v>
      </c>
      <c r="L589" s="1" t="s">
        <v>43</v>
      </c>
      <c r="M589" s="1" t="s">
        <v>44</v>
      </c>
      <c r="O589" s="1">
        <v>10</v>
      </c>
      <c r="U589" s="1" t="s">
        <v>530</v>
      </c>
    </row>
    <row r="590" spans="1:21" ht="14.25" customHeight="1" x14ac:dyDescent="0.35">
      <c r="A590" s="1" t="s">
        <v>2411</v>
      </c>
      <c r="B590" s="1" t="s">
        <v>2412</v>
      </c>
      <c r="C590" s="1" t="s">
        <v>2396</v>
      </c>
      <c r="D590" s="1">
        <v>2022</v>
      </c>
      <c r="E590" s="1" t="s">
        <v>2413</v>
      </c>
      <c r="F590" s="1" t="s">
        <v>47</v>
      </c>
      <c r="G590" s="1" t="s">
        <v>48</v>
      </c>
      <c r="H590" s="1">
        <v>20232</v>
      </c>
      <c r="J590" s="1" t="s">
        <v>41</v>
      </c>
      <c r="K590" s="1" t="s">
        <v>244</v>
      </c>
      <c r="L590" s="1" t="s">
        <v>43</v>
      </c>
      <c r="M590" s="1" t="s">
        <v>44</v>
      </c>
      <c r="O590" s="1">
        <v>18</v>
      </c>
      <c r="U590" s="1" t="s">
        <v>530</v>
      </c>
    </row>
    <row r="591" spans="1:21" ht="14.25" customHeight="1" x14ac:dyDescent="0.35">
      <c r="A591" s="1" t="s">
        <v>2414</v>
      </c>
      <c r="B591" s="1" t="s">
        <v>2415</v>
      </c>
      <c r="C591" s="1" t="s">
        <v>2396</v>
      </c>
      <c r="D591" s="1">
        <v>2022</v>
      </c>
      <c r="E591" s="1" t="s">
        <v>2410</v>
      </c>
      <c r="F591" s="1" t="s">
        <v>39</v>
      </c>
      <c r="G591" s="1" t="s">
        <v>40</v>
      </c>
      <c r="H591" s="1">
        <v>20231</v>
      </c>
      <c r="J591" s="1" t="s">
        <v>41</v>
      </c>
      <c r="K591" s="1" t="s">
        <v>389</v>
      </c>
      <c r="L591" s="1" t="s">
        <v>43</v>
      </c>
      <c r="M591" s="1" t="s">
        <v>44</v>
      </c>
      <c r="O591" s="1">
        <v>15</v>
      </c>
      <c r="U591" s="1" t="s">
        <v>530</v>
      </c>
    </row>
    <row r="592" spans="1:21" ht="14.25" customHeight="1" x14ac:dyDescent="0.35">
      <c r="A592" s="1" t="s">
        <v>2416</v>
      </c>
      <c r="B592" s="1" t="s">
        <v>2417</v>
      </c>
      <c r="C592" s="1" t="s">
        <v>2418</v>
      </c>
      <c r="D592" s="1">
        <v>2022</v>
      </c>
      <c r="E592" s="1" t="s">
        <v>2285</v>
      </c>
      <c r="F592" s="1" t="s">
        <v>66</v>
      </c>
      <c r="G592" s="1" t="s">
        <v>2275</v>
      </c>
      <c r="H592" s="1">
        <v>20222</v>
      </c>
      <c r="I592" s="1" t="s">
        <v>2286</v>
      </c>
      <c r="J592" s="1" t="s">
        <v>27</v>
      </c>
      <c r="K592" s="1" t="s">
        <v>28</v>
      </c>
      <c r="L592" s="1" t="s">
        <v>29</v>
      </c>
      <c r="M592" s="1" t="s">
        <v>30</v>
      </c>
      <c r="N592" s="1">
        <v>23</v>
      </c>
      <c r="O592" s="1">
        <v>2</v>
      </c>
      <c r="R592" s="2" t="s">
        <v>2287</v>
      </c>
      <c r="S592" s="2" t="s">
        <v>2288</v>
      </c>
      <c r="U592" s="1" t="s">
        <v>973</v>
      </c>
    </row>
    <row r="593" spans="1:21" ht="14.25" customHeight="1" x14ac:dyDescent="0.35">
      <c r="A593" s="1" t="s">
        <v>2419</v>
      </c>
      <c r="B593" s="1" t="s">
        <v>2420</v>
      </c>
      <c r="C593" s="1" t="s">
        <v>2418</v>
      </c>
      <c r="D593" s="1">
        <v>2022</v>
      </c>
      <c r="E593" s="1" t="s">
        <v>2421</v>
      </c>
      <c r="F593" s="1" t="s">
        <v>2422</v>
      </c>
      <c r="G593" s="1" t="s">
        <v>2422</v>
      </c>
      <c r="H593" s="1">
        <v>20231</v>
      </c>
      <c r="I593" s="1" t="s">
        <v>2423</v>
      </c>
      <c r="J593" s="1" t="s">
        <v>27</v>
      </c>
      <c r="K593" s="1" t="s">
        <v>55</v>
      </c>
      <c r="L593" s="1" t="s">
        <v>56</v>
      </c>
      <c r="M593" s="1" t="s">
        <v>30</v>
      </c>
      <c r="N593" s="1">
        <v>100</v>
      </c>
      <c r="O593" s="1">
        <v>24</v>
      </c>
      <c r="P593" s="2" t="s">
        <v>2424</v>
      </c>
      <c r="Q593" s="2" t="s">
        <v>2425</v>
      </c>
      <c r="R593" s="2" t="s">
        <v>2426</v>
      </c>
      <c r="U593" s="1" t="s">
        <v>2427</v>
      </c>
    </row>
    <row r="594" spans="1:21" ht="14.25" customHeight="1" x14ac:dyDescent="0.35">
      <c r="A594" s="1" t="s">
        <v>2428</v>
      </c>
      <c r="B594" s="1" t="s">
        <v>2429</v>
      </c>
      <c r="C594" s="1" t="s">
        <v>2418</v>
      </c>
      <c r="D594" s="1">
        <v>2022</v>
      </c>
      <c r="E594" s="1" t="s">
        <v>2430</v>
      </c>
      <c r="F594" s="1" t="s">
        <v>2431</v>
      </c>
      <c r="G594" s="1" t="s">
        <v>2431</v>
      </c>
      <c r="H594" s="1">
        <v>20222</v>
      </c>
      <c r="I594" s="1" t="s">
        <v>2432</v>
      </c>
      <c r="J594" s="1" t="s">
        <v>27</v>
      </c>
      <c r="K594" s="1" t="s">
        <v>85</v>
      </c>
      <c r="L594" s="1" t="s">
        <v>29</v>
      </c>
      <c r="M594" s="1" t="s">
        <v>30</v>
      </c>
      <c r="N594" s="1">
        <v>11</v>
      </c>
      <c r="O594" s="1">
        <v>12</v>
      </c>
      <c r="Q594" s="2" t="s">
        <v>2433</v>
      </c>
      <c r="R594" s="2" t="s">
        <v>2434</v>
      </c>
      <c r="T594" s="2" t="s">
        <v>2435</v>
      </c>
      <c r="U594" s="1" t="s">
        <v>2436</v>
      </c>
    </row>
    <row r="595" spans="1:21" ht="14.25" customHeight="1" x14ac:dyDescent="0.35">
      <c r="A595" s="1" t="s">
        <v>2437</v>
      </c>
      <c r="B595" s="1" t="s">
        <v>2438</v>
      </c>
      <c r="C595" s="1" t="s">
        <v>2418</v>
      </c>
      <c r="D595" s="1">
        <v>2022</v>
      </c>
      <c r="E595" s="1" t="s">
        <v>65</v>
      </c>
      <c r="F595" s="1" t="s">
        <v>66</v>
      </c>
      <c r="G595" s="1" t="s">
        <v>67</v>
      </c>
      <c r="H595" s="1">
        <v>20222</v>
      </c>
      <c r="I595" s="1" t="s">
        <v>68</v>
      </c>
      <c r="J595" s="1" t="s">
        <v>27</v>
      </c>
      <c r="K595" s="1" t="s">
        <v>28</v>
      </c>
      <c r="L595" s="1" t="s">
        <v>29</v>
      </c>
      <c r="M595" s="1" t="s">
        <v>44</v>
      </c>
      <c r="N595" s="1">
        <v>30</v>
      </c>
      <c r="O595" s="1">
        <v>6</v>
      </c>
      <c r="R595" s="2" t="s">
        <v>69</v>
      </c>
      <c r="S595" s="2" t="s">
        <v>70</v>
      </c>
      <c r="U595" s="1" t="s">
        <v>71</v>
      </c>
    </row>
    <row r="596" spans="1:21" ht="14.25" customHeight="1" x14ac:dyDescent="0.35">
      <c r="A596" s="1" t="s">
        <v>2439</v>
      </c>
      <c r="B596" s="1" t="s">
        <v>2440</v>
      </c>
      <c r="C596" s="1" t="s">
        <v>2418</v>
      </c>
      <c r="D596" s="1">
        <v>2022</v>
      </c>
      <c r="E596" s="1" t="s">
        <v>2441</v>
      </c>
      <c r="F596" s="1" t="s">
        <v>2422</v>
      </c>
      <c r="G596" s="1" t="s">
        <v>2422</v>
      </c>
      <c r="H596" s="1">
        <v>20231</v>
      </c>
      <c r="I596" s="1" t="s">
        <v>2442</v>
      </c>
      <c r="J596" s="1" t="s">
        <v>27</v>
      </c>
      <c r="K596" s="1" t="s">
        <v>55</v>
      </c>
      <c r="L596" s="1" t="s">
        <v>56</v>
      </c>
      <c r="M596" s="1" t="s">
        <v>30</v>
      </c>
      <c r="N596" s="1">
        <v>100</v>
      </c>
      <c r="O596" s="1">
        <v>24</v>
      </c>
      <c r="P596" s="2" t="s">
        <v>2443</v>
      </c>
      <c r="Q596" s="2" t="s">
        <v>2444</v>
      </c>
      <c r="R596" s="2" t="s">
        <v>2445</v>
      </c>
      <c r="U596" s="1" t="s">
        <v>2427</v>
      </c>
    </row>
    <row r="597" spans="1:21" ht="14.25" customHeight="1" x14ac:dyDescent="0.35">
      <c r="A597" s="1" t="s">
        <v>2446</v>
      </c>
      <c r="B597" s="1" t="s">
        <v>2447</v>
      </c>
      <c r="C597" s="1" t="s">
        <v>2448</v>
      </c>
      <c r="D597" s="1">
        <v>2022</v>
      </c>
      <c r="E597" s="1" t="s">
        <v>438</v>
      </c>
      <c r="F597" s="1" t="s">
        <v>39</v>
      </c>
      <c r="G597" s="1" t="s">
        <v>40</v>
      </c>
      <c r="H597" s="1">
        <v>20231</v>
      </c>
      <c r="J597" s="1" t="s">
        <v>41</v>
      </c>
      <c r="K597" s="1" t="s">
        <v>389</v>
      </c>
      <c r="L597" s="1" t="s">
        <v>43</v>
      </c>
      <c r="M597" s="1" t="s">
        <v>44</v>
      </c>
      <c r="O597" s="1">
        <v>9</v>
      </c>
      <c r="U597" s="1" t="s">
        <v>439</v>
      </c>
    </row>
    <row r="598" spans="1:21" ht="14.25" customHeight="1" x14ac:dyDescent="0.35">
      <c r="A598" s="1" t="s">
        <v>2446</v>
      </c>
      <c r="B598" s="1" t="s">
        <v>2447</v>
      </c>
      <c r="C598" s="1" t="s">
        <v>2448</v>
      </c>
      <c r="D598" s="1">
        <v>2022</v>
      </c>
      <c r="E598" s="1" t="s">
        <v>2449</v>
      </c>
      <c r="F598" s="1" t="s">
        <v>1167</v>
      </c>
      <c r="G598" s="1" t="s">
        <v>2450</v>
      </c>
      <c r="H598" s="1">
        <v>20231</v>
      </c>
      <c r="I598" s="1" t="s">
        <v>2451</v>
      </c>
      <c r="J598" s="1" t="s">
        <v>27</v>
      </c>
      <c r="K598" s="1" t="s">
        <v>28</v>
      </c>
      <c r="L598" s="1" t="s">
        <v>29</v>
      </c>
      <c r="M598" s="1" t="s">
        <v>30</v>
      </c>
      <c r="N598" s="1">
        <v>24</v>
      </c>
      <c r="O598" s="1">
        <v>15</v>
      </c>
      <c r="R598" s="2" t="s">
        <v>2452</v>
      </c>
      <c r="S598" s="2" t="s">
        <v>2453</v>
      </c>
      <c r="U598" s="1" t="s">
        <v>2454</v>
      </c>
    </row>
    <row r="599" spans="1:21" ht="14.25" customHeight="1" x14ac:dyDescent="0.35">
      <c r="A599" s="1" t="s">
        <v>2455</v>
      </c>
      <c r="B599" s="1" t="s">
        <v>2456</v>
      </c>
      <c r="C599" s="1" t="s">
        <v>2448</v>
      </c>
      <c r="D599" s="1">
        <v>2022</v>
      </c>
      <c r="E599" s="1" t="s">
        <v>2457</v>
      </c>
      <c r="F599" s="1" t="s">
        <v>1167</v>
      </c>
      <c r="G599" s="1" t="s">
        <v>2450</v>
      </c>
      <c r="H599" s="1">
        <v>20231</v>
      </c>
      <c r="I599" s="1" t="s">
        <v>2458</v>
      </c>
      <c r="J599" s="1" t="s">
        <v>27</v>
      </c>
      <c r="K599" s="1" t="s">
        <v>28</v>
      </c>
      <c r="L599" s="1" t="s">
        <v>29</v>
      </c>
      <c r="M599" s="1" t="s">
        <v>30</v>
      </c>
      <c r="N599" s="1">
        <v>67</v>
      </c>
      <c r="O599" s="1">
        <v>15</v>
      </c>
      <c r="R599" s="2" t="s">
        <v>2459</v>
      </c>
      <c r="S599" s="2" t="s">
        <v>2460</v>
      </c>
      <c r="U599" s="1" t="s">
        <v>2461</v>
      </c>
    </row>
    <row r="600" spans="1:21" ht="14.25" customHeight="1" x14ac:dyDescent="0.35">
      <c r="A600" s="1" t="s">
        <v>2462</v>
      </c>
      <c r="B600" s="1" t="s">
        <v>2463</v>
      </c>
      <c r="C600" s="1" t="s">
        <v>2448</v>
      </c>
      <c r="D600" s="1">
        <v>2022</v>
      </c>
      <c r="E600" s="1" t="s">
        <v>2464</v>
      </c>
      <c r="F600" s="1" t="s">
        <v>1087</v>
      </c>
      <c r="G600" s="1" t="s">
        <v>2465</v>
      </c>
      <c r="H600" s="1">
        <v>20222</v>
      </c>
      <c r="I600" s="1" t="s">
        <v>2466</v>
      </c>
      <c r="J600" s="1" t="s">
        <v>27</v>
      </c>
      <c r="K600" s="1" t="s">
        <v>28</v>
      </c>
      <c r="L600" s="1" t="s">
        <v>29</v>
      </c>
      <c r="M600" s="1" t="s">
        <v>30</v>
      </c>
      <c r="N600" s="1">
        <v>40</v>
      </c>
      <c r="O600" s="1">
        <v>12</v>
      </c>
      <c r="R600" s="2" t="s">
        <v>2467</v>
      </c>
      <c r="S600" s="2" t="s">
        <v>2468</v>
      </c>
      <c r="U600" s="1" t="s">
        <v>2469</v>
      </c>
    </row>
    <row r="601" spans="1:21" ht="14.25" customHeight="1" x14ac:dyDescent="0.35">
      <c r="A601" s="1" t="s">
        <v>2470</v>
      </c>
      <c r="B601" s="1" t="s">
        <v>2471</v>
      </c>
      <c r="C601" s="1" t="s">
        <v>2448</v>
      </c>
      <c r="D601" s="1">
        <v>2022</v>
      </c>
      <c r="E601" s="1" t="s">
        <v>2472</v>
      </c>
      <c r="F601" s="1" t="s">
        <v>1087</v>
      </c>
      <c r="G601" s="1" t="s">
        <v>1484</v>
      </c>
      <c r="H601" s="1">
        <v>20222</v>
      </c>
      <c r="J601" s="1" t="s">
        <v>27</v>
      </c>
      <c r="K601" s="1" t="s">
        <v>28</v>
      </c>
      <c r="L601" s="1" t="s">
        <v>29</v>
      </c>
      <c r="M601" s="1" t="s">
        <v>30</v>
      </c>
      <c r="N601" s="1">
        <v>20</v>
      </c>
      <c r="O601" s="1">
        <v>12</v>
      </c>
      <c r="R601" s="2" t="s">
        <v>2473</v>
      </c>
      <c r="S601" s="2" t="s">
        <v>2474</v>
      </c>
      <c r="U601" s="1" t="s">
        <v>490</v>
      </c>
    </row>
    <row r="602" spans="1:21" ht="14.25" customHeight="1" x14ac:dyDescent="0.35">
      <c r="A602" s="1" t="s">
        <v>2475</v>
      </c>
      <c r="B602" s="1" t="s">
        <v>2476</v>
      </c>
      <c r="C602" s="1" t="s">
        <v>2448</v>
      </c>
      <c r="D602" s="1">
        <v>2022</v>
      </c>
      <c r="E602" s="1" t="s">
        <v>2477</v>
      </c>
      <c r="F602" s="1" t="s">
        <v>2478</v>
      </c>
      <c r="G602" s="1" t="s">
        <v>2478</v>
      </c>
      <c r="H602" s="1">
        <v>20231</v>
      </c>
      <c r="I602" s="1" t="s">
        <v>2479</v>
      </c>
      <c r="J602" s="1" t="s">
        <v>27</v>
      </c>
      <c r="K602" s="1" t="s">
        <v>28</v>
      </c>
      <c r="L602" s="1" t="s">
        <v>29</v>
      </c>
      <c r="M602" s="1" t="s">
        <v>30</v>
      </c>
      <c r="N602" s="1">
        <v>5</v>
      </c>
      <c r="O602" s="1">
        <v>12</v>
      </c>
      <c r="R602" s="2" t="s">
        <v>2480</v>
      </c>
      <c r="S602" s="2" t="s">
        <v>2481</v>
      </c>
      <c r="U602" s="1" t="s">
        <v>2482</v>
      </c>
    </row>
    <row r="603" spans="1:21" ht="14.25" customHeight="1" x14ac:dyDescent="0.35">
      <c r="A603" s="1" t="s">
        <v>2483</v>
      </c>
      <c r="B603" s="1" t="s">
        <v>2484</v>
      </c>
      <c r="C603" s="1" t="s">
        <v>2448</v>
      </c>
      <c r="D603" s="1">
        <v>2022</v>
      </c>
      <c r="E603" s="1" t="s">
        <v>2485</v>
      </c>
      <c r="F603" s="1" t="s">
        <v>496</v>
      </c>
      <c r="G603" s="1" t="s">
        <v>2486</v>
      </c>
      <c r="H603" s="1">
        <v>20231</v>
      </c>
      <c r="I603" s="1" t="s">
        <v>2487</v>
      </c>
      <c r="J603" s="1" t="s">
        <v>27</v>
      </c>
      <c r="K603" s="1" t="s">
        <v>28</v>
      </c>
      <c r="L603" s="1" t="s">
        <v>29</v>
      </c>
      <c r="M603" s="1" t="s">
        <v>30</v>
      </c>
      <c r="N603" s="1">
        <v>0</v>
      </c>
      <c r="O603" s="1">
        <v>12</v>
      </c>
      <c r="R603" s="2" t="s">
        <v>2488</v>
      </c>
      <c r="S603" s="2" t="s">
        <v>2489</v>
      </c>
      <c r="U603" s="1" t="s">
        <v>127</v>
      </c>
    </row>
    <row r="604" spans="1:21" ht="14.25" customHeight="1" x14ac:dyDescent="0.35">
      <c r="A604" s="1" t="s">
        <v>2490</v>
      </c>
      <c r="B604" s="1" t="s">
        <v>2491</v>
      </c>
      <c r="C604" s="1" t="s">
        <v>2448</v>
      </c>
      <c r="D604" s="1">
        <v>2022</v>
      </c>
      <c r="E604" s="1" t="s">
        <v>2492</v>
      </c>
      <c r="F604" s="1" t="s">
        <v>2486</v>
      </c>
      <c r="G604" s="1" t="s">
        <v>2493</v>
      </c>
      <c r="H604" s="1">
        <v>20231</v>
      </c>
      <c r="I604" s="1" t="s">
        <v>2494</v>
      </c>
      <c r="J604" s="1" t="s">
        <v>27</v>
      </c>
      <c r="K604" s="1" t="s">
        <v>28</v>
      </c>
      <c r="L604" s="1" t="s">
        <v>29</v>
      </c>
      <c r="M604" s="1" t="s">
        <v>30</v>
      </c>
      <c r="N604" s="1">
        <v>60</v>
      </c>
      <c r="O604" s="1">
        <v>15</v>
      </c>
      <c r="R604" s="2" t="s">
        <v>2495</v>
      </c>
      <c r="S604" s="2" t="s">
        <v>2496</v>
      </c>
      <c r="U604" s="1" t="s">
        <v>2497</v>
      </c>
    </row>
    <row r="605" spans="1:21" ht="14.25" customHeight="1" x14ac:dyDescent="0.35">
      <c r="A605" s="1" t="s">
        <v>2498</v>
      </c>
      <c r="B605" s="1" t="s">
        <v>2499</v>
      </c>
      <c r="C605" s="1" t="s">
        <v>2448</v>
      </c>
      <c r="D605" s="1">
        <v>2022</v>
      </c>
      <c r="E605" s="1" t="s">
        <v>2500</v>
      </c>
      <c r="F605" s="1" t="s">
        <v>2501</v>
      </c>
      <c r="G605" s="1" t="s">
        <v>2501</v>
      </c>
      <c r="H605" s="1">
        <v>20222</v>
      </c>
      <c r="I605" s="1" t="s">
        <v>2502</v>
      </c>
      <c r="J605" s="1" t="s">
        <v>27</v>
      </c>
      <c r="K605" s="1" t="s">
        <v>55</v>
      </c>
      <c r="L605" s="1" t="s">
        <v>29</v>
      </c>
      <c r="M605" s="1" t="s">
        <v>44</v>
      </c>
      <c r="N605" s="1">
        <v>25</v>
      </c>
      <c r="O605" s="1">
        <v>10</v>
      </c>
      <c r="Q605" s="2" t="s">
        <v>2503</v>
      </c>
      <c r="U605" s="1" t="s">
        <v>2504</v>
      </c>
    </row>
    <row r="606" spans="1:21" ht="14.25" customHeight="1" x14ac:dyDescent="0.35">
      <c r="A606" s="1" t="s">
        <v>2505</v>
      </c>
      <c r="B606" s="1" t="s">
        <v>2506</v>
      </c>
      <c r="C606" s="1" t="s">
        <v>2448</v>
      </c>
      <c r="D606" s="1">
        <v>2022</v>
      </c>
      <c r="E606" s="1" t="s">
        <v>2507</v>
      </c>
      <c r="F606" s="1" t="s">
        <v>861</v>
      </c>
      <c r="G606" s="1" t="s">
        <v>861</v>
      </c>
      <c r="H606" s="1">
        <v>20222</v>
      </c>
      <c r="I606" s="1" t="s">
        <v>2508</v>
      </c>
      <c r="J606" s="1" t="s">
        <v>27</v>
      </c>
      <c r="K606" s="1" t="s">
        <v>28</v>
      </c>
      <c r="L606" s="1" t="s">
        <v>29</v>
      </c>
      <c r="M606" s="1" t="s">
        <v>237</v>
      </c>
      <c r="N606" s="1">
        <v>46</v>
      </c>
      <c r="O606" s="1">
        <v>2</v>
      </c>
      <c r="R606" s="2" t="s">
        <v>2509</v>
      </c>
      <c r="S606" s="2" t="s">
        <v>2510</v>
      </c>
      <c r="U606" s="1" t="s">
        <v>240</v>
      </c>
    </row>
    <row r="607" spans="1:21" ht="14.25" customHeight="1" x14ac:dyDescent="0.35">
      <c r="A607" s="1" t="s">
        <v>2505</v>
      </c>
      <c r="B607" s="1" t="s">
        <v>2506</v>
      </c>
      <c r="C607" s="1" t="s">
        <v>2448</v>
      </c>
      <c r="D607" s="1">
        <v>2022</v>
      </c>
      <c r="E607" s="1" t="s">
        <v>2511</v>
      </c>
      <c r="F607" s="1" t="s">
        <v>2512</v>
      </c>
      <c r="G607" s="1" t="s">
        <v>2465</v>
      </c>
      <c r="H607" s="1">
        <v>20231</v>
      </c>
      <c r="J607" s="1" t="s">
        <v>27</v>
      </c>
      <c r="K607" s="1" t="s">
        <v>28</v>
      </c>
      <c r="L607" s="1" t="s">
        <v>29</v>
      </c>
      <c r="M607" s="1" t="s">
        <v>30</v>
      </c>
      <c r="N607" s="1">
        <v>40</v>
      </c>
      <c r="O607" s="1">
        <v>12</v>
      </c>
      <c r="R607" s="2" t="s">
        <v>2513</v>
      </c>
      <c r="S607" s="2" t="s">
        <v>2514</v>
      </c>
      <c r="U607" s="1" t="s">
        <v>2515</v>
      </c>
    </row>
    <row r="608" spans="1:21" ht="14.25" customHeight="1" x14ac:dyDescent="0.35">
      <c r="A608" s="1" t="s">
        <v>2505</v>
      </c>
      <c r="B608" s="1" t="s">
        <v>2506</v>
      </c>
      <c r="C608" s="1" t="s">
        <v>2448</v>
      </c>
      <c r="D608" s="1">
        <v>2022</v>
      </c>
      <c r="E608" s="1" t="s">
        <v>2516</v>
      </c>
      <c r="F608" s="1" t="s">
        <v>1836</v>
      </c>
      <c r="G608" s="1" t="s">
        <v>211</v>
      </c>
      <c r="H608" s="1">
        <v>20232</v>
      </c>
      <c r="I608" s="1" t="s">
        <v>2516</v>
      </c>
      <c r="J608" s="1" t="s">
        <v>27</v>
      </c>
      <c r="K608" s="1" t="s">
        <v>105</v>
      </c>
      <c r="L608" s="1" t="s">
        <v>86</v>
      </c>
      <c r="M608" s="1" t="s">
        <v>30</v>
      </c>
      <c r="O608" s="1">
        <v>20</v>
      </c>
      <c r="P608" s="2" t="s">
        <v>2517</v>
      </c>
      <c r="Q608" s="2" t="s">
        <v>2518</v>
      </c>
      <c r="R608" s="2" t="s">
        <v>2519</v>
      </c>
      <c r="T608" s="2" t="s">
        <v>2520</v>
      </c>
      <c r="U608" s="1" t="s">
        <v>2521</v>
      </c>
    </row>
    <row r="609" spans="1:21" ht="14.25" customHeight="1" x14ac:dyDescent="0.35">
      <c r="A609" s="1" t="s">
        <v>2522</v>
      </c>
      <c r="B609" s="1" t="s">
        <v>2523</v>
      </c>
      <c r="C609" s="1" t="s">
        <v>2448</v>
      </c>
      <c r="D609" s="1">
        <v>2022</v>
      </c>
      <c r="E609" s="1" t="s">
        <v>1741</v>
      </c>
      <c r="F609" s="1" t="s">
        <v>39</v>
      </c>
      <c r="G609" s="1" t="s">
        <v>40</v>
      </c>
      <c r="H609" s="1">
        <v>20231</v>
      </c>
      <c r="J609" s="1" t="s">
        <v>41</v>
      </c>
      <c r="K609" s="1" t="s">
        <v>389</v>
      </c>
      <c r="L609" s="1" t="s">
        <v>43</v>
      </c>
      <c r="M609" s="1" t="s">
        <v>44</v>
      </c>
      <c r="O609" s="1">
        <v>12</v>
      </c>
      <c r="U609" s="1" t="s">
        <v>1742</v>
      </c>
    </row>
    <row r="610" spans="1:21" ht="14.25" customHeight="1" x14ac:dyDescent="0.35">
      <c r="A610" s="1" t="s">
        <v>2522</v>
      </c>
      <c r="B610" s="1" t="s">
        <v>2523</v>
      </c>
      <c r="C610" s="1" t="s">
        <v>2448</v>
      </c>
      <c r="D610" s="1">
        <v>2022</v>
      </c>
      <c r="E610" s="1" t="s">
        <v>2524</v>
      </c>
      <c r="F610" s="1" t="s">
        <v>47</v>
      </c>
      <c r="G610" s="1" t="s">
        <v>48</v>
      </c>
      <c r="H610" s="1">
        <v>20232</v>
      </c>
      <c r="J610" s="1" t="s">
        <v>41</v>
      </c>
      <c r="K610" s="1" t="s">
        <v>389</v>
      </c>
      <c r="L610" s="1" t="s">
        <v>43</v>
      </c>
      <c r="M610" s="1" t="s">
        <v>44</v>
      </c>
      <c r="O610" s="1">
        <v>12</v>
      </c>
      <c r="U610" s="1" t="s">
        <v>1742</v>
      </c>
    </row>
    <row r="611" spans="1:21" ht="14.25" customHeight="1" x14ac:dyDescent="0.35">
      <c r="A611" s="1" t="s">
        <v>2525</v>
      </c>
      <c r="B611" s="1" t="s">
        <v>2526</v>
      </c>
      <c r="C611" s="1" t="s">
        <v>2448</v>
      </c>
      <c r="D611" s="1">
        <v>2022</v>
      </c>
      <c r="E611" s="1" t="s">
        <v>2527</v>
      </c>
      <c r="F611" s="1" t="s">
        <v>2528</v>
      </c>
      <c r="G611" s="1" t="s">
        <v>2529</v>
      </c>
      <c r="H611" s="1">
        <v>20221</v>
      </c>
      <c r="I611" s="1" t="s">
        <v>2530</v>
      </c>
      <c r="J611" s="1" t="s">
        <v>27</v>
      </c>
      <c r="K611" s="1" t="s">
        <v>126</v>
      </c>
      <c r="L611" s="1" t="s">
        <v>29</v>
      </c>
      <c r="M611" s="1" t="s">
        <v>44</v>
      </c>
      <c r="N611" s="1">
        <v>43</v>
      </c>
      <c r="O611" s="1">
        <v>20</v>
      </c>
      <c r="Q611" s="2" t="s">
        <v>2531</v>
      </c>
      <c r="R611" s="2" t="s">
        <v>2532</v>
      </c>
      <c r="T611" s="2" t="s">
        <v>2533</v>
      </c>
      <c r="U611" s="1" t="s">
        <v>2534</v>
      </c>
    </row>
    <row r="612" spans="1:21" ht="14.25" customHeight="1" x14ac:dyDescent="0.35">
      <c r="A612" s="1" t="s">
        <v>2525</v>
      </c>
      <c r="B612" s="1" t="s">
        <v>2526</v>
      </c>
      <c r="C612" s="1" t="s">
        <v>2448</v>
      </c>
      <c r="D612" s="1">
        <v>2022</v>
      </c>
      <c r="E612" s="1" t="s">
        <v>2535</v>
      </c>
      <c r="F612" s="1" t="s">
        <v>1226</v>
      </c>
      <c r="G612" s="1" t="s">
        <v>2536</v>
      </c>
      <c r="H612" s="1">
        <v>20222</v>
      </c>
      <c r="I612" s="1" t="s">
        <v>2537</v>
      </c>
      <c r="J612" s="1" t="s">
        <v>27</v>
      </c>
      <c r="K612" s="1" t="s">
        <v>85</v>
      </c>
      <c r="L612" s="1" t="s">
        <v>86</v>
      </c>
      <c r="M612" s="1" t="s">
        <v>30</v>
      </c>
      <c r="N612" s="1">
        <v>0</v>
      </c>
      <c r="O612" s="1">
        <v>15</v>
      </c>
      <c r="P612" s="2" t="s">
        <v>2538</v>
      </c>
      <c r="Q612" s="2" t="s">
        <v>2539</v>
      </c>
      <c r="R612" s="2" t="s">
        <v>2540</v>
      </c>
      <c r="T612" s="2" t="s">
        <v>2541</v>
      </c>
      <c r="U612" s="1" t="s">
        <v>2542</v>
      </c>
    </row>
    <row r="613" spans="1:21" ht="14.25" customHeight="1" x14ac:dyDescent="0.35">
      <c r="A613" s="1" t="s">
        <v>2525</v>
      </c>
      <c r="B613" s="1" t="s">
        <v>2526</v>
      </c>
      <c r="C613" s="1" t="s">
        <v>2448</v>
      </c>
      <c r="D613" s="1">
        <v>2022</v>
      </c>
      <c r="E613" s="1" t="s">
        <v>1617</v>
      </c>
      <c r="F613" s="1" t="s">
        <v>1618</v>
      </c>
      <c r="G613" s="1" t="s">
        <v>1618</v>
      </c>
      <c r="H613" s="1">
        <v>20232</v>
      </c>
      <c r="I613" s="1" t="s">
        <v>1619</v>
      </c>
      <c r="J613" s="1" t="s">
        <v>27</v>
      </c>
      <c r="K613" s="1" t="s">
        <v>55</v>
      </c>
      <c r="L613" s="1" t="s">
        <v>29</v>
      </c>
      <c r="M613" s="1" t="s">
        <v>44</v>
      </c>
      <c r="N613" s="1">
        <v>16</v>
      </c>
      <c r="O613" s="1">
        <v>5</v>
      </c>
      <c r="Q613" s="2" t="s">
        <v>1620</v>
      </c>
      <c r="U613" s="1" t="s">
        <v>71</v>
      </c>
    </row>
    <row r="614" spans="1:21" ht="14.25" customHeight="1" x14ac:dyDescent="0.35">
      <c r="A614" s="1" t="s">
        <v>2543</v>
      </c>
      <c r="B614" s="1" t="s">
        <v>2544</v>
      </c>
      <c r="C614" s="1" t="s">
        <v>2448</v>
      </c>
      <c r="D614" s="1">
        <v>2022</v>
      </c>
      <c r="E614" s="1" t="s">
        <v>2545</v>
      </c>
      <c r="F614" s="1" t="s">
        <v>2546</v>
      </c>
      <c r="G614" s="1" t="s">
        <v>2366</v>
      </c>
      <c r="H614" s="1">
        <v>20222</v>
      </c>
      <c r="I614" s="1" t="s">
        <v>2547</v>
      </c>
      <c r="J614" s="1" t="s">
        <v>27</v>
      </c>
      <c r="K614" s="1" t="s">
        <v>28</v>
      </c>
      <c r="L614" s="1" t="s">
        <v>29</v>
      </c>
      <c r="M614" s="1" t="s">
        <v>30</v>
      </c>
      <c r="N614" s="1">
        <v>5</v>
      </c>
      <c r="O614" s="1">
        <v>7</v>
      </c>
      <c r="R614" s="2" t="s">
        <v>2548</v>
      </c>
      <c r="S614" s="2" t="s">
        <v>2549</v>
      </c>
      <c r="U614" s="1" t="s">
        <v>2550</v>
      </c>
    </row>
    <row r="615" spans="1:21" ht="14.25" customHeight="1" x14ac:dyDescent="0.35">
      <c r="A615" s="1" t="s">
        <v>2543</v>
      </c>
      <c r="B615" s="1" t="s">
        <v>2544</v>
      </c>
      <c r="C615" s="1" t="s">
        <v>2448</v>
      </c>
      <c r="D615" s="1">
        <v>2022</v>
      </c>
      <c r="E615" s="1" t="s">
        <v>2545</v>
      </c>
      <c r="F615" s="1" t="s">
        <v>2546</v>
      </c>
      <c r="G615" s="1" t="s">
        <v>2366</v>
      </c>
      <c r="H615" s="1">
        <v>20222</v>
      </c>
      <c r="J615" s="1" t="s">
        <v>27</v>
      </c>
      <c r="K615" s="1" t="s">
        <v>28</v>
      </c>
      <c r="L615" s="1" t="s">
        <v>86</v>
      </c>
      <c r="M615" s="1" t="s">
        <v>30</v>
      </c>
      <c r="N615" s="1">
        <v>5</v>
      </c>
      <c r="O615" s="1">
        <v>12</v>
      </c>
      <c r="R615" s="2" t="s">
        <v>2551</v>
      </c>
      <c r="S615" s="2" t="s">
        <v>2552</v>
      </c>
      <c r="U615" s="1" t="s">
        <v>2550</v>
      </c>
    </row>
    <row r="616" spans="1:21" ht="14.25" customHeight="1" x14ac:dyDescent="0.35">
      <c r="A616" s="1" t="s">
        <v>2553</v>
      </c>
      <c r="B616" s="1" t="s">
        <v>2554</v>
      </c>
      <c r="C616" s="1" t="s">
        <v>2448</v>
      </c>
      <c r="D616" s="1">
        <v>2022</v>
      </c>
      <c r="E616" s="1" t="s">
        <v>2555</v>
      </c>
      <c r="F616" s="1" t="s">
        <v>496</v>
      </c>
      <c r="G616" s="1" t="s">
        <v>496</v>
      </c>
      <c r="H616" s="1">
        <v>20231</v>
      </c>
      <c r="I616" s="1" t="s">
        <v>2556</v>
      </c>
      <c r="J616" s="1" t="s">
        <v>27</v>
      </c>
      <c r="K616" s="1" t="s">
        <v>28</v>
      </c>
      <c r="L616" s="1" t="s">
        <v>29</v>
      </c>
      <c r="M616" s="1" t="s">
        <v>30</v>
      </c>
      <c r="N616" s="1">
        <v>41</v>
      </c>
      <c r="O616" s="1">
        <v>12</v>
      </c>
      <c r="R616" s="2" t="s">
        <v>2557</v>
      </c>
      <c r="U616" s="1" t="s">
        <v>2558</v>
      </c>
    </row>
    <row r="617" spans="1:21" ht="14.25" customHeight="1" x14ac:dyDescent="0.35">
      <c r="A617" s="1" t="s">
        <v>2559</v>
      </c>
      <c r="B617" s="1" t="s">
        <v>2560</v>
      </c>
      <c r="C617" s="1" t="s">
        <v>2448</v>
      </c>
      <c r="D617" s="1">
        <v>2022</v>
      </c>
      <c r="E617" s="1" t="s">
        <v>2561</v>
      </c>
      <c r="F617" s="1" t="s">
        <v>1316</v>
      </c>
      <c r="G617" s="1" t="s">
        <v>2562</v>
      </c>
      <c r="H617" s="1">
        <v>20212</v>
      </c>
      <c r="I617" s="1" t="s">
        <v>2563</v>
      </c>
      <c r="J617" s="1" t="s">
        <v>27</v>
      </c>
      <c r="K617" s="1" t="s">
        <v>749</v>
      </c>
      <c r="L617" s="1" t="s">
        <v>29</v>
      </c>
      <c r="M617" s="1" t="s">
        <v>44</v>
      </c>
      <c r="N617" s="1">
        <v>10</v>
      </c>
      <c r="O617" s="1">
        <v>10</v>
      </c>
      <c r="P617" s="2" t="s">
        <v>2564</v>
      </c>
      <c r="Q617" s="2" t="s">
        <v>2565</v>
      </c>
      <c r="U617" s="1" t="s">
        <v>2566</v>
      </c>
    </row>
    <row r="618" spans="1:21" ht="14.25" customHeight="1" x14ac:dyDescent="0.35">
      <c r="A618" s="1" t="s">
        <v>2559</v>
      </c>
      <c r="B618" s="1" t="s">
        <v>2560</v>
      </c>
      <c r="C618" s="1" t="s">
        <v>2448</v>
      </c>
      <c r="D618" s="1">
        <v>2022</v>
      </c>
      <c r="E618" s="1" t="s">
        <v>2527</v>
      </c>
      <c r="F618" s="1" t="s">
        <v>2528</v>
      </c>
      <c r="G618" s="1" t="s">
        <v>2529</v>
      </c>
      <c r="H618" s="1">
        <v>20221</v>
      </c>
      <c r="I618" s="1" t="s">
        <v>2530</v>
      </c>
      <c r="J618" s="1" t="s">
        <v>27</v>
      </c>
      <c r="K618" s="1" t="s">
        <v>126</v>
      </c>
      <c r="L618" s="1" t="s">
        <v>29</v>
      </c>
      <c r="M618" s="1" t="s">
        <v>44</v>
      </c>
      <c r="N618" s="1">
        <v>43</v>
      </c>
      <c r="O618" s="1">
        <v>20</v>
      </c>
      <c r="Q618" s="2" t="s">
        <v>2531</v>
      </c>
      <c r="R618" s="2" t="s">
        <v>2532</v>
      </c>
      <c r="T618" s="2" t="s">
        <v>2533</v>
      </c>
      <c r="U618" s="1" t="s">
        <v>2534</v>
      </c>
    </row>
    <row r="619" spans="1:21" ht="14.25" customHeight="1" x14ac:dyDescent="0.35">
      <c r="A619" s="1" t="s">
        <v>2559</v>
      </c>
      <c r="B619" s="1" t="s">
        <v>2560</v>
      </c>
      <c r="C619" s="1" t="s">
        <v>2448</v>
      </c>
      <c r="D619" s="1">
        <v>2022</v>
      </c>
      <c r="E619" s="1" t="s">
        <v>2535</v>
      </c>
      <c r="F619" s="1" t="s">
        <v>1226</v>
      </c>
      <c r="G619" s="1" t="s">
        <v>2536</v>
      </c>
      <c r="H619" s="1">
        <v>20222</v>
      </c>
      <c r="I619" s="1" t="s">
        <v>2567</v>
      </c>
      <c r="J619" s="1" t="s">
        <v>27</v>
      </c>
      <c r="K619" s="1" t="s">
        <v>85</v>
      </c>
      <c r="L619" s="1" t="s">
        <v>86</v>
      </c>
      <c r="M619" s="1" t="s">
        <v>30</v>
      </c>
      <c r="N619" s="1">
        <v>20</v>
      </c>
      <c r="O619" s="1">
        <v>15</v>
      </c>
      <c r="P619" s="2" t="s">
        <v>2568</v>
      </c>
      <c r="Q619" s="2" t="s">
        <v>2569</v>
      </c>
      <c r="R619" s="2" t="s">
        <v>2570</v>
      </c>
      <c r="T619" s="2" t="s">
        <v>2571</v>
      </c>
      <c r="U619" s="1" t="s">
        <v>2542</v>
      </c>
    </row>
    <row r="620" spans="1:21" ht="14.25" customHeight="1" x14ac:dyDescent="0.35">
      <c r="A620" s="1" t="s">
        <v>2559</v>
      </c>
      <c r="B620" s="1" t="s">
        <v>2560</v>
      </c>
      <c r="C620" s="1" t="s">
        <v>2448</v>
      </c>
      <c r="D620" s="1">
        <v>2022</v>
      </c>
      <c r="E620" s="1" t="s">
        <v>939</v>
      </c>
      <c r="F620" s="1" t="s">
        <v>940</v>
      </c>
      <c r="G620" s="1" t="s">
        <v>940</v>
      </c>
      <c r="H620" s="1">
        <v>20232</v>
      </c>
      <c r="I620" s="1" t="s">
        <v>939</v>
      </c>
      <c r="J620" s="1" t="s">
        <v>27</v>
      </c>
      <c r="K620" s="1" t="s">
        <v>105</v>
      </c>
      <c r="L620" s="1" t="s">
        <v>29</v>
      </c>
      <c r="M620" s="1" t="s">
        <v>30</v>
      </c>
      <c r="O620" s="1">
        <v>15</v>
      </c>
      <c r="P620" s="2" t="s">
        <v>941</v>
      </c>
      <c r="Q620" s="2" t="s">
        <v>942</v>
      </c>
      <c r="R620" s="2" t="s">
        <v>943</v>
      </c>
      <c r="T620" s="2" t="s">
        <v>944</v>
      </c>
      <c r="U620" s="1" t="s">
        <v>945</v>
      </c>
    </row>
    <row r="621" spans="1:21" ht="14.25" customHeight="1" x14ac:dyDescent="0.35">
      <c r="A621" s="1" t="s">
        <v>2572</v>
      </c>
      <c r="B621" s="1" t="s">
        <v>2573</v>
      </c>
      <c r="C621" s="1" t="s">
        <v>2448</v>
      </c>
      <c r="D621" s="1">
        <v>2022</v>
      </c>
      <c r="E621" s="1" t="s">
        <v>2574</v>
      </c>
      <c r="F621" s="1" t="s">
        <v>2486</v>
      </c>
      <c r="G621" s="1" t="s">
        <v>2044</v>
      </c>
      <c r="H621" s="1">
        <v>20231</v>
      </c>
      <c r="I621" s="1" t="s">
        <v>2575</v>
      </c>
      <c r="J621" s="1" t="s">
        <v>27</v>
      </c>
      <c r="K621" s="1" t="s">
        <v>28</v>
      </c>
      <c r="L621" s="1" t="s">
        <v>29</v>
      </c>
      <c r="M621" s="1" t="s">
        <v>30</v>
      </c>
      <c r="N621" s="1">
        <v>0</v>
      </c>
      <c r="O621" s="1">
        <v>9</v>
      </c>
      <c r="R621" s="2" t="s">
        <v>2576</v>
      </c>
      <c r="S621" s="2" t="s">
        <v>2577</v>
      </c>
      <c r="U621" s="1" t="s">
        <v>127</v>
      </c>
    </row>
    <row r="622" spans="1:21" ht="14.25" customHeight="1" x14ac:dyDescent="0.35">
      <c r="A622" s="1" t="s">
        <v>2578</v>
      </c>
      <c r="B622" s="1" t="s">
        <v>2579</v>
      </c>
      <c r="C622" s="1" t="s">
        <v>2448</v>
      </c>
      <c r="D622" s="1">
        <v>2022</v>
      </c>
      <c r="E622" s="1" t="s">
        <v>2580</v>
      </c>
      <c r="F622" s="1" t="s">
        <v>53</v>
      </c>
      <c r="G622" s="1" t="s">
        <v>2581</v>
      </c>
      <c r="H622" s="1">
        <v>20231</v>
      </c>
      <c r="I622" s="1" t="s">
        <v>2582</v>
      </c>
      <c r="J622" s="1" t="s">
        <v>27</v>
      </c>
      <c r="K622" s="1" t="s">
        <v>28</v>
      </c>
      <c r="L622" s="1" t="s">
        <v>29</v>
      </c>
      <c r="M622" s="1" t="s">
        <v>30</v>
      </c>
      <c r="N622" s="1">
        <v>15</v>
      </c>
      <c r="O622" s="1">
        <v>12</v>
      </c>
      <c r="Q622" s="2" t="s">
        <v>2583</v>
      </c>
      <c r="U622" s="1" t="s">
        <v>2584</v>
      </c>
    </row>
    <row r="623" spans="1:21" ht="14.25" customHeight="1" x14ac:dyDescent="0.35">
      <c r="A623" s="1" t="s">
        <v>2585</v>
      </c>
      <c r="B623" s="1" t="s">
        <v>2586</v>
      </c>
      <c r="C623" s="1" t="s">
        <v>2448</v>
      </c>
      <c r="D623" s="1">
        <v>2022</v>
      </c>
      <c r="E623" s="1" t="s">
        <v>512</v>
      </c>
      <c r="F623" s="1" t="s">
        <v>39</v>
      </c>
      <c r="G623" s="1" t="s">
        <v>40</v>
      </c>
      <c r="H623" s="1">
        <v>20231</v>
      </c>
      <c r="J623" s="1" t="s">
        <v>41</v>
      </c>
      <c r="K623" s="1" t="s">
        <v>389</v>
      </c>
      <c r="L623" s="1" t="s">
        <v>43</v>
      </c>
      <c r="M623" s="1" t="s">
        <v>44</v>
      </c>
      <c r="O623" s="1">
        <v>1</v>
      </c>
      <c r="U623" s="1" t="s">
        <v>513</v>
      </c>
    </row>
    <row r="624" spans="1:21" ht="14.25" customHeight="1" x14ac:dyDescent="0.35">
      <c r="A624" s="1" t="s">
        <v>2587</v>
      </c>
      <c r="B624" s="1" t="s">
        <v>2588</v>
      </c>
      <c r="C624" s="1" t="s">
        <v>2448</v>
      </c>
      <c r="D624" s="1">
        <v>2022</v>
      </c>
      <c r="E624" s="1" t="s">
        <v>2516</v>
      </c>
      <c r="F624" s="1" t="s">
        <v>1836</v>
      </c>
      <c r="G624" s="1" t="s">
        <v>211</v>
      </c>
      <c r="H624" s="1">
        <v>20232</v>
      </c>
      <c r="I624" s="1" t="s">
        <v>2516</v>
      </c>
      <c r="J624" s="1" t="s">
        <v>27</v>
      </c>
      <c r="K624" s="1" t="s">
        <v>105</v>
      </c>
      <c r="L624" s="1" t="s">
        <v>86</v>
      </c>
      <c r="M624" s="1" t="s">
        <v>30</v>
      </c>
      <c r="O624" s="1">
        <v>20</v>
      </c>
      <c r="P624" s="2" t="s">
        <v>2517</v>
      </c>
      <c r="Q624" s="2" t="s">
        <v>2518</v>
      </c>
      <c r="R624" s="2" t="s">
        <v>2519</v>
      </c>
      <c r="T624" s="2" t="s">
        <v>2520</v>
      </c>
      <c r="U624" s="1" t="s">
        <v>2521</v>
      </c>
    </row>
    <row r="625" spans="1:21" ht="14.25" customHeight="1" x14ac:dyDescent="0.35">
      <c r="A625" s="1" t="s">
        <v>2589</v>
      </c>
      <c r="B625" s="1" t="s">
        <v>2590</v>
      </c>
      <c r="C625" s="1" t="s">
        <v>2448</v>
      </c>
      <c r="D625" s="1">
        <v>2022</v>
      </c>
      <c r="E625" s="1" t="s">
        <v>2591</v>
      </c>
      <c r="F625" s="1" t="s">
        <v>1087</v>
      </c>
      <c r="G625" s="1" t="s">
        <v>2465</v>
      </c>
      <c r="H625" s="1">
        <v>20222</v>
      </c>
      <c r="I625" s="1" t="s">
        <v>2592</v>
      </c>
      <c r="J625" s="1" t="s">
        <v>27</v>
      </c>
      <c r="K625" s="1" t="s">
        <v>28</v>
      </c>
      <c r="L625" s="1" t="s">
        <v>29</v>
      </c>
      <c r="M625" s="1" t="s">
        <v>30</v>
      </c>
      <c r="N625" s="1">
        <v>70</v>
      </c>
      <c r="O625" s="1">
        <v>7</v>
      </c>
      <c r="Q625" s="2" t="s">
        <v>2593</v>
      </c>
      <c r="R625" s="2" t="s">
        <v>2594</v>
      </c>
      <c r="S625" s="2" t="s">
        <v>2595</v>
      </c>
      <c r="U625" s="1" t="s">
        <v>2596</v>
      </c>
    </row>
    <row r="626" spans="1:21" ht="14.25" customHeight="1" x14ac:dyDescent="0.35">
      <c r="A626" s="1" t="s">
        <v>2597</v>
      </c>
      <c r="B626" s="1" t="s">
        <v>2598</v>
      </c>
      <c r="C626" s="1" t="s">
        <v>2448</v>
      </c>
      <c r="D626" s="1">
        <v>2022</v>
      </c>
      <c r="E626" s="1" t="s">
        <v>2599</v>
      </c>
      <c r="F626" s="1" t="s">
        <v>2600</v>
      </c>
      <c r="G626" s="1" t="s">
        <v>2601</v>
      </c>
      <c r="H626" s="1">
        <v>20231</v>
      </c>
      <c r="I626" s="1" t="s">
        <v>2599</v>
      </c>
      <c r="J626" s="1" t="s">
        <v>27</v>
      </c>
      <c r="K626" s="1" t="s">
        <v>126</v>
      </c>
      <c r="L626" s="1" t="s">
        <v>86</v>
      </c>
      <c r="M626" s="1" t="s">
        <v>44</v>
      </c>
      <c r="O626" s="1">
        <v>25</v>
      </c>
      <c r="P626" s="2" t="s">
        <v>2602</v>
      </c>
      <c r="Q626" s="2" t="s">
        <v>2603</v>
      </c>
      <c r="R626" s="2" t="s">
        <v>2604</v>
      </c>
      <c r="T626" s="2" t="s">
        <v>2605</v>
      </c>
      <c r="U626" s="1" t="s">
        <v>2599</v>
      </c>
    </row>
    <row r="627" spans="1:21" ht="14.25" customHeight="1" x14ac:dyDescent="0.35">
      <c r="A627" s="1" t="s">
        <v>2606</v>
      </c>
      <c r="B627" s="1" t="s">
        <v>2607</v>
      </c>
      <c r="C627" s="1" t="s">
        <v>2448</v>
      </c>
      <c r="D627" s="1">
        <v>2022</v>
      </c>
      <c r="E627" s="1" t="s">
        <v>2608</v>
      </c>
      <c r="F627" s="1" t="s">
        <v>496</v>
      </c>
      <c r="G627" s="1" t="s">
        <v>2486</v>
      </c>
      <c r="H627" s="1">
        <v>20231</v>
      </c>
      <c r="I627" s="1" t="s">
        <v>2609</v>
      </c>
      <c r="J627" s="1" t="s">
        <v>27</v>
      </c>
      <c r="K627" s="1" t="s">
        <v>28</v>
      </c>
      <c r="L627" s="1" t="s">
        <v>29</v>
      </c>
      <c r="M627" s="1" t="s">
        <v>30</v>
      </c>
      <c r="N627" s="1">
        <v>0</v>
      </c>
      <c r="O627" s="1">
        <v>12</v>
      </c>
      <c r="R627" s="2" t="s">
        <v>2610</v>
      </c>
      <c r="S627" s="2" t="s">
        <v>2611</v>
      </c>
      <c r="U627" s="1" t="s">
        <v>127</v>
      </c>
    </row>
    <row r="628" spans="1:21" ht="14.25" customHeight="1" x14ac:dyDescent="0.35">
      <c r="A628" s="1" t="s">
        <v>2612</v>
      </c>
      <c r="B628" s="1" t="s">
        <v>2613</v>
      </c>
      <c r="C628" s="1" t="s">
        <v>2448</v>
      </c>
      <c r="D628" s="1">
        <v>2022</v>
      </c>
      <c r="E628" s="1" t="s">
        <v>2614</v>
      </c>
      <c r="F628" s="1" t="s">
        <v>496</v>
      </c>
      <c r="G628" s="1" t="s">
        <v>2486</v>
      </c>
      <c r="H628" s="1">
        <v>20231</v>
      </c>
      <c r="I628" s="1" t="s">
        <v>2615</v>
      </c>
      <c r="J628" s="1" t="s">
        <v>27</v>
      </c>
      <c r="K628" s="1" t="s">
        <v>28</v>
      </c>
      <c r="L628" s="1" t="s">
        <v>116</v>
      </c>
      <c r="M628" s="1" t="s">
        <v>30</v>
      </c>
      <c r="N628" s="1">
        <v>41</v>
      </c>
      <c r="O628" s="1">
        <v>12</v>
      </c>
      <c r="R628" s="2" t="s">
        <v>2616</v>
      </c>
      <c r="S628" s="2" t="s">
        <v>2617</v>
      </c>
      <c r="U628" s="1" t="s">
        <v>2618</v>
      </c>
    </row>
    <row r="629" spans="1:21" ht="14.25" customHeight="1" x14ac:dyDescent="0.35">
      <c r="A629" s="1" t="s">
        <v>2619</v>
      </c>
      <c r="B629" s="1" t="s">
        <v>2620</v>
      </c>
      <c r="C629" s="1" t="s">
        <v>2448</v>
      </c>
      <c r="D629" s="1">
        <v>2022</v>
      </c>
      <c r="E629" s="1" t="s">
        <v>2492</v>
      </c>
      <c r="F629" s="1" t="s">
        <v>2486</v>
      </c>
      <c r="G629" s="1" t="s">
        <v>2044</v>
      </c>
      <c r="H629" s="1">
        <v>20231</v>
      </c>
      <c r="I629" s="1" t="s">
        <v>2621</v>
      </c>
      <c r="J629" s="1" t="s">
        <v>27</v>
      </c>
      <c r="K629" s="1" t="s">
        <v>28</v>
      </c>
      <c r="L629" s="1" t="s">
        <v>29</v>
      </c>
      <c r="M629" s="1" t="s">
        <v>30</v>
      </c>
      <c r="N629" s="1">
        <v>0</v>
      </c>
      <c r="O629" s="1">
        <v>15</v>
      </c>
      <c r="R629" s="2" t="s">
        <v>2622</v>
      </c>
      <c r="S629" s="2" t="s">
        <v>2623</v>
      </c>
      <c r="U629" s="1" t="s">
        <v>127</v>
      </c>
    </row>
    <row r="630" spans="1:21" ht="14.25" customHeight="1" x14ac:dyDescent="0.35">
      <c r="A630" s="1" t="s">
        <v>2624</v>
      </c>
      <c r="B630" s="1" t="s">
        <v>2625</v>
      </c>
      <c r="C630" s="1" t="s">
        <v>2448</v>
      </c>
      <c r="D630" s="1">
        <v>2022</v>
      </c>
      <c r="E630" s="1" t="s">
        <v>2626</v>
      </c>
      <c r="F630" s="1" t="s">
        <v>1167</v>
      </c>
      <c r="G630" s="1" t="s">
        <v>1167</v>
      </c>
      <c r="H630" s="1">
        <v>20231</v>
      </c>
      <c r="I630" s="1" t="s">
        <v>2627</v>
      </c>
      <c r="J630" s="1" t="s">
        <v>27</v>
      </c>
      <c r="K630" s="1" t="s">
        <v>28</v>
      </c>
      <c r="L630" s="1" t="s">
        <v>29</v>
      </c>
      <c r="M630" s="1" t="s">
        <v>30</v>
      </c>
      <c r="N630" s="1">
        <v>50</v>
      </c>
      <c r="O630" s="1">
        <v>12</v>
      </c>
      <c r="R630" s="2" t="s">
        <v>2628</v>
      </c>
      <c r="S630" s="2" t="s">
        <v>2629</v>
      </c>
      <c r="U630" s="1" t="s">
        <v>2630</v>
      </c>
    </row>
    <row r="631" spans="1:21" ht="14.25" customHeight="1" x14ac:dyDescent="0.35">
      <c r="A631" s="1" t="s">
        <v>2631</v>
      </c>
      <c r="B631" s="1" t="s">
        <v>2632</v>
      </c>
      <c r="C631" s="1" t="s">
        <v>2448</v>
      </c>
      <c r="D631" s="1">
        <v>2022</v>
      </c>
      <c r="E631" s="1" t="s">
        <v>2633</v>
      </c>
      <c r="F631" s="1" t="s">
        <v>1087</v>
      </c>
      <c r="G631" s="1" t="s">
        <v>2465</v>
      </c>
      <c r="H631" s="1">
        <v>20222</v>
      </c>
      <c r="I631" s="1" t="s">
        <v>2634</v>
      </c>
      <c r="J631" s="1" t="s">
        <v>27</v>
      </c>
      <c r="K631" s="1" t="s">
        <v>28</v>
      </c>
      <c r="L631" s="1" t="s">
        <v>29</v>
      </c>
      <c r="M631" s="1" t="s">
        <v>30</v>
      </c>
      <c r="N631" s="1">
        <v>0</v>
      </c>
      <c r="O631" s="1">
        <v>12</v>
      </c>
      <c r="Q631" s="2" t="s">
        <v>2635</v>
      </c>
      <c r="R631" s="2" t="s">
        <v>2636</v>
      </c>
      <c r="S631" s="2" t="s">
        <v>2637</v>
      </c>
      <c r="U631" s="1" t="s">
        <v>2638</v>
      </c>
    </row>
    <row r="632" spans="1:21" ht="14.25" customHeight="1" x14ac:dyDescent="0.35">
      <c r="A632" s="1" t="s">
        <v>2639</v>
      </c>
      <c r="B632" s="1" t="s">
        <v>2640</v>
      </c>
      <c r="C632" s="1" t="s">
        <v>2448</v>
      </c>
      <c r="D632" s="1">
        <v>2022</v>
      </c>
      <c r="E632" s="1" t="s">
        <v>2641</v>
      </c>
      <c r="F632" s="1" t="s">
        <v>1087</v>
      </c>
      <c r="G632" s="1" t="s">
        <v>2465</v>
      </c>
      <c r="H632" s="1">
        <v>20222</v>
      </c>
      <c r="I632" s="1" t="s">
        <v>2642</v>
      </c>
      <c r="J632" s="1" t="s">
        <v>27</v>
      </c>
      <c r="K632" s="1" t="s">
        <v>28</v>
      </c>
      <c r="L632" s="1" t="s">
        <v>29</v>
      </c>
      <c r="M632" s="1" t="s">
        <v>30</v>
      </c>
      <c r="N632" s="1">
        <v>5</v>
      </c>
      <c r="O632" s="1">
        <v>12</v>
      </c>
      <c r="R632" s="2" t="s">
        <v>2643</v>
      </c>
      <c r="S632" s="2" t="s">
        <v>2644</v>
      </c>
      <c r="U632" s="1" t="s">
        <v>2645</v>
      </c>
    </row>
    <row r="633" spans="1:21" ht="14.25" customHeight="1" x14ac:dyDescent="0.35">
      <c r="A633" s="1" t="s">
        <v>2646</v>
      </c>
      <c r="B633" s="1" t="s">
        <v>2647</v>
      </c>
      <c r="C633" s="1" t="s">
        <v>2448</v>
      </c>
      <c r="D633" s="1">
        <v>2022</v>
      </c>
      <c r="E633" s="1" t="s">
        <v>2648</v>
      </c>
      <c r="F633" s="1" t="s">
        <v>1999</v>
      </c>
      <c r="G633" s="1" t="s">
        <v>2331</v>
      </c>
      <c r="H633" s="1">
        <v>20222</v>
      </c>
      <c r="I633" s="1" t="s">
        <v>2648</v>
      </c>
      <c r="J633" s="1" t="s">
        <v>27</v>
      </c>
      <c r="K633" s="1" t="s">
        <v>126</v>
      </c>
      <c r="L633" s="1" t="s">
        <v>86</v>
      </c>
      <c r="M633" s="1" t="s">
        <v>44</v>
      </c>
      <c r="N633" s="1">
        <v>1000</v>
      </c>
      <c r="O633" s="1">
        <v>25</v>
      </c>
      <c r="Q633" s="2" t="s">
        <v>2649</v>
      </c>
      <c r="R633" s="2" t="s">
        <v>2650</v>
      </c>
      <c r="T633" s="2" t="s">
        <v>2651</v>
      </c>
      <c r="U633" s="1" t="s">
        <v>2652</v>
      </c>
    </row>
    <row r="634" spans="1:21" ht="14.25" customHeight="1" x14ac:dyDescent="0.35">
      <c r="A634" s="1" t="s">
        <v>2646</v>
      </c>
      <c r="B634" s="1" t="s">
        <v>2647</v>
      </c>
      <c r="C634" s="1" t="s">
        <v>2448</v>
      </c>
      <c r="D634" s="1">
        <v>2022</v>
      </c>
      <c r="E634" s="1" t="s">
        <v>2653</v>
      </c>
      <c r="F634" s="1" t="s">
        <v>1509</v>
      </c>
      <c r="G634" s="1" t="s">
        <v>2654</v>
      </c>
      <c r="H634" s="1">
        <v>20231</v>
      </c>
      <c r="I634" s="1" t="s">
        <v>2653</v>
      </c>
      <c r="J634" s="1" t="s">
        <v>27</v>
      </c>
      <c r="K634" s="1" t="s">
        <v>105</v>
      </c>
      <c r="L634" s="1" t="s">
        <v>56</v>
      </c>
      <c r="M634" s="1" t="s">
        <v>30</v>
      </c>
      <c r="O634" s="1">
        <v>25</v>
      </c>
      <c r="P634" s="2" t="s">
        <v>2655</v>
      </c>
      <c r="Q634" s="2" t="s">
        <v>2656</v>
      </c>
      <c r="R634" s="2" t="s">
        <v>2657</v>
      </c>
      <c r="T634" s="2" t="s">
        <v>2658</v>
      </c>
      <c r="U634" s="1" t="s">
        <v>2659</v>
      </c>
    </row>
    <row r="635" spans="1:21" ht="14.25" customHeight="1" x14ac:dyDescent="0.35">
      <c r="A635" s="1" t="s">
        <v>2646</v>
      </c>
      <c r="B635" s="1" t="s">
        <v>2647</v>
      </c>
      <c r="C635" s="1" t="s">
        <v>2448</v>
      </c>
      <c r="D635" s="1">
        <v>2022</v>
      </c>
      <c r="E635" s="1" t="s">
        <v>2660</v>
      </c>
      <c r="F635" s="1" t="s">
        <v>2661</v>
      </c>
      <c r="G635" s="1" t="s">
        <v>305</v>
      </c>
      <c r="H635" s="1">
        <v>20231</v>
      </c>
      <c r="I635" s="1" t="s">
        <v>2660</v>
      </c>
      <c r="J635" s="1" t="s">
        <v>27</v>
      </c>
      <c r="K635" s="1" t="s">
        <v>105</v>
      </c>
      <c r="L635" s="1" t="s">
        <v>29</v>
      </c>
      <c r="M635" s="1" t="s">
        <v>30</v>
      </c>
      <c r="O635" s="1">
        <v>15</v>
      </c>
      <c r="P635" s="2" t="s">
        <v>2662</v>
      </c>
      <c r="Q635" s="2" t="s">
        <v>2663</v>
      </c>
      <c r="R635" s="2" t="s">
        <v>2664</v>
      </c>
      <c r="T635" s="2" t="s">
        <v>2665</v>
      </c>
      <c r="U635" s="1" t="s">
        <v>2666</v>
      </c>
    </row>
    <row r="636" spans="1:21" ht="14.25" customHeight="1" x14ac:dyDescent="0.35">
      <c r="A636" s="1" t="s">
        <v>2646</v>
      </c>
      <c r="B636" s="1" t="s">
        <v>2647</v>
      </c>
      <c r="C636" s="1" t="s">
        <v>2448</v>
      </c>
      <c r="D636" s="1">
        <v>2022</v>
      </c>
      <c r="E636" s="1" t="s">
        <v>2667</v>
      </c>
      <c r="F636" s="1" t="s">
        <v>619</v>
      </c>
      <c r="G636" s="1" t="s">
        <v>161</v>
      </c>
      <c r="H636" s="1">
        <v>20231</v>
      </c>
      <c r="I636" s="1" t="s">
        <v>2667</v>
      </c>
      <c r="J636" s="1" t="s">
        <v>27</v>
      </c>
      <c r="K636" s="1" t="s">
        <v>126</v>
      </c>
      <c r="L636" s="1" t="s">
        <v>29</v>
      </c>
      <c r="M636" s="1" t="s">
        <v>30</v>
      </c>
      <c r="O636" s="1">
        <v>20</v>
      </c>
      <c r="P636" s="1" t="s">
        <v>2668</v>
      </c>
      <c r="Q636" s="2" t="s">
        <v>2669</v>
      </c>
      <c r="R636" s="2" t="s">
        <v>2670</v>
      </c>
      <c r="T636" s="2" t="s">
        <v>2671</v>
      </c>
      <c r="U636" s="1" t="s">
        <v>2672</v>
      </c>
    </row>
    <row r="637" spans="1:21" ht="14.25" customHeight="1" x14ac:dyDescent="0.35">
      <c r="A637" s="1" t="s">
        <v>2673</v>
      </c>
      <c r="B637" s="1" t="s">
        <v>2674</v>
      </c>
      <c r="C637" s="1" t="s">
        <v>2448</v>
      </c>
      <c r="D637" s="1">
        <v>2022</v>
      </c>
      <c r="E637" s="1" t="s">
        <v>2675</v>
      </c>
      <c r="F637" s="1" t="s">
        <v>39</v>
      </c>
      <c r="G637" s="1" t="s">
        <v>40</v>
      </c>
      <c r="H637" s="1">
        <v>20231</v>
      </c>
      <c r="J637" s="1" t="s">
        <v>41</v>
      </c>
      <c r="K637" s="1" t="s">
        <v>42</v>
      </c>
      <c r="L637" s="1" t="s">
        <v>43</v>
      </c>
      <c r="M637" s="1" t="s">
        <v>44</v>
      </c>
      <c r="O637" s="1">
        <v>16</v>
      </c>
      <c r="U637" s="1" t="s">
        <v>1742</v>
      </c>
    </row>
    <row r="638" spans="1:21" ht="14.25" customHeight="1" x14ac:dyDescent="0.35">
      <c r="A638" s="1" t="s">
        <v>2673</v>
      </c>
      <c r="B638" s="1" t="s">
        <v>2674</v>
      </c>
      <c r="C638" s="1" t="s">
        <v>2448</v>
      </c>
      <c r="D638" s="1">
        <v>2022</v>
      </c>
      <c r="E638" s="1" t="s">
        <v>2676</v>
      </c>
      <c r="F638" s="1" t="s">
        <v>47</v>
      </c>
      <c r="G638" s="1" t="s">
        <v>48</v>
      </c>
      <c r="H638" s="1">
        <v>20232</v>
      </c>
      <c r="J638" s="1" t="s">
        <v>41</v>
      </c>
      <c r="K638" s="1" t="s">
        <v>42</v>
      </c>
      <c r="L638" s="1" t="s">
        <v>43</v>
      </c>
      <c r="M638" s="1" t="s">
        <v>44</v>
      </c>
      <c r="O638" s="1">
        <v>18</v>
      </c>
      <c r="U638" s="1" t="s">
        <v>1742</v>
      </c>
    </row>
    <row r="639" spans="1:21" ht="14.25" customHeight="1" x14ac:dyDescent="0.35">
      <c r="A639" s="1" t="s">
        <v>2673</v>
      </c>
      <c r="B639" s="1" t="s">
        <v>2674</v>
      </c>
      <c r="C639" s="1" t="s">
        <v>2448</v>
      </c>
      <c r="D639" s="1">
        <v>2022</v>
      </c>
      <c r="E639" s="1" t="s">
        <v>1005</v>
      </c>
      <c r="F639" s="1" t="s">
        <v>2677</v>
      </c>
      <c r="G639" s="1" t="s">
        <v>2677</v>
      </c>
      <c r="H639" s="1">
        <v>20232</v>
      </c>
      <c r="I639" s="1" t="s">
        <v>2678</v>
      </c>
      <c r="J639" s="1" t="s">
        <v>27</v>
      </c>
      <c r="K639" s="1" t="s">
        <v>28</v>
      </c>
      <c r="L639" s="1" t="s">
        <v>29</v>
      </c>
      <c r="M639" s="1" t="s">
        <v>30</v>
      </c>
      <c r="N639" s="1">
        <v>8</v>
      </c>
      <c r="O639" s="1">
        <v>7</v>
      </c>
      <c r="Q639" s="2" t="s">
        <v>2679</v>
      </c>
      <c r="R639" s="2" t="s">
        <v>2680</v>
      </c>
      <c r="S639" s="2" t="s">
        <v>2681</v>
      </c>
      <c r="U639" s="1" t="s">
        <v>2682</v>
      </c>
    </row>
    <row r="640" spans="1:21" ht="14.25" customHeight="1" x14ac:dyDescent="0.35">
      <c r="A640" s="1" t="s">
        <v>2683</v>
      </c>
      <c r="B640" s="1" t="s">
        <v>2684</v>
      </c>
      <c r="C640" s="1" t="s">
        <v>2448</v>
      </c>
      <c r="D640" s="1">
        <v>2022</v>
      </c>
      <c r="E640" s="1" t="s">
        <v>2685</v>
      </c>
      <c r="F640" s="1" t="s">
        <v>2581</v>
      </c>
      <c r="G640" s="1" t="s">
        <v>2581</v>
      </c>
      <c r="H640" s="1">
        <v>20231</v>
      </c>
      <c r="I640" s="1" t="s">
        <v>2686</v>
      </c>
      <c r="J640" s="1" t="s">
        <v>27</v>
      </c>
      <c r="K640" s="1" t="s">
        <v>28</v>
      </c>
      <c r="L640" s="1" t="s">
        <v>29</v>
      </c>
      <c r="M640" s="1" t="s">
        <v>30</v>
      </c>
      <c r="N640" s="1">
        <v>0</v>
      </c>
      <c r="O640" s="1">
        <v>12</v>
      </c>
      <c r="R640" s="2" t="s">
        <v>2687</v>
      </c>
      <c r="S640" s="2" t="s">
        <v>2688</v>
      </c>
      <c r="U640" s="1" t="s">
        <v>2689</v>
      </c>
    </row>
    <row r="641" spans="1:21" ht="14.25" customHeight="1" x14ac:dyDescent="0.35">
      <c r="A641" s="1" t="s">
        <v>2690</v>
      </c>
      <c r="B641" s="1" t="s">
        <v>2691</v>
      </c>
      <c r="C641" s="1" t="s">
        <v>2692</v>
      </c>
      <c r="D641" s="1">
        <v>2022</v>
      </c>
      <c r="E641" s="1" t="s">
        <v>2693</v>
      </c>
      <c r="F641" s="1" t="s">
        <v>2694</v>
      </c>
      <c r="G641" s="1" t="s">
        <v>2694</v>
      </c>
      <c r="H641" s="1">
        <v>20221</v>
      </c>
      <c r="J641" s="1" t="s">
        <v>27</v>
      </c>
      <c r="K641" s="1" t="s">
        <v>85</v>
      </c>
      <c r="L641" s="1" t="s">
        <v>29</v>
      </c>
      <c r="M641" s="1" t="s">
        <v>30</v>
      </c>
      <c r="N641" s="1">
        <v>60</v>
      </c>
      <c r="O641" s="1">
        <v>12</v>
      </c>
      <c r="P641" s="2" t="s">
        <v>2695</v>
      </c>
      <c r="Q641" s="2" t="s">
        <v>2696</v>
      </c>
      <c r="R641" s="2" t="s">
        <v>2697</v>
      </c>
      <c r="T641" s="2" t="s">
        <v>2698</v>
      </c>
      <c r="U641" s="1" t="s">
        <v>2699</v>
      </c>
    </row>
    <row r="642" spans="1:21" ht="14.25" customHeight="1" x14ac:dyDescent="0.35">
      <c r="A642" s="1" t="s">
        <v>2690</v>
      </c>
      <c r="B642" s="1" t="s">
        <v>2691</v>
      </c>
      <c r="C642" s="1" t="s">
        <v>2692</v>
      </c>
      <c r="D642" s="1">
        <v>2022</v>
      </c>
      <c r="E642" s="1" t="s">
        <v>2700</v>
      </c>
      <c r="F642" s="1" t="s">
        <v>272</v>
      </c>
      <c r="G642" s="1" t="s">
        <v>852</v>
      </c>
      <c r="H642" s="1">
        <v>20231</v>
      </c>
      <c r="I642" s="1" t="s">
        <v>2701</v>
      </c>
      <c r="J642" s="1" t="s">
        <v>27</v>
      </c>
      <c r="K642" s="1" t="s">
        <v>28</v>
      </c>
      <c r="L642" s="1" t="s">
        <v>29</v>
      </c>
      <c r="M642" s="1" t="s">
        <v>30</v>
      </c>
      <c r="N642" s="1">
        <v>99</v>
      </c>
      <c r="O642" s="1">
        <v>15</v>
      </c>
      <c r="R642" s="2" t="s">
        <v>2702</v>
      </c>
      <c r="S642" s="2" t="s">
        <v>2703</v>
      </c>
      <c r="U642" s="1" t="s">
        <v>101</v>
      </c>
    </row>
    <row r="643" spans="1:21" ht="14.25" customHeight="1" x14ac:dyDescent="0.35">
      <c r="A643" s="1" t="s">
        <v>2690</v>
      </c>
      <c r="B643" s="1" t="s">
        <v>2691</v>
      </c>
      <c r="C643" s="1" t="s">
        <v>2692</v>
      </c>
      <c r="D643" s="1">
        <v>2022</v>
      </c>
      <c r="E643" s="1" t="s">
        <v>51</v>
      </c>
      <c r="F643" s="1" t="s">
        <v>52</v>
      </c>
      <c r="G643" s="1" t="s">
        <v>53</v>
      </c>
      <c r="H643" s="1">
        <v>20231</v>
      </c>
      <c r="I643" s="1" t="s">
        <v>54</v>
      </c>
      <c r="J643" s="1" t="s">
        <v>27</v>
      </c>
      <c r="K643" s="1" t="s">
        <v>55</v>
      </c>
      <c r="L643" s="1" t="s">
        <v>56</v>
      </c>
      <c r="M643" s="1" t="s">
        <v>44</v>
      </c>
      <c r="N643" s="1">
        <v>500</v>
      </c>
      <c r="O643" s="1">
        <v>10</v>
      </c>
      <c r="P643" s="2" t="s">
        <v>57</v>
      </c>
      <c r="Q643" s="2" t="s">
        <v>394</v>
      </c>
      <c r="R643" s="2" t="s">
        <v>395</v>
      </c>
      <c r="U643" s="1" t="s">
        <v>60</v>
      </c>
    </row>
    <row r="644" spans="1:21" ht="14.25" customHeight="1" x14ac:dyDescent="0.35">
      <c r="A644" s="1" t="s">
        <v>2690</v>
      </c>
      <c r="B644" s="1" t="s">
        <v>2691</v>
      </c>
      <c r="C644" s="1" t="s">
        <v>2692</v>
      </c>
      <c r="D644" s="1">
        <v>2022</v>
      </c>
      <c r="E644" s="1" t="s">
        <v>2704</v>
      </c>
      <c r="F644" s="1" t="s">
        <v>1434</v>
      </c>
      <c r="G644" s="1" t="s">
        <v>2705</v>
      </c>
      <c r="H644" s="1">
        <v>20232</v>
      </c>
      <c r="I644" s="1" t="s">
        <v>2706</v>
      </c>
      <c r="J644" s="1" t="s">
        <v>27</v>
      </c>
      <c r="K644" s="1" t="s">
        <v>830</v>
      </c>
      <c r="L644" s="1" t="s">
        <v>86</v>
      </c>
      <c r="M644" s="1" t="s">
        <v>30</v>
      </c>
      <c r="N644" s="1">
        <v>100</v>
      </c>
      <c r="O644" s="1">
        <v>24</v>
      </c>
      <c r="R644" s="2" t="s">
        <v>2707</v>
      </c>
      <c r="S644" s="2" t="s">
        <v>2708</v>
      </c>
      <c r="U644" s="1" t="s">
        <v>2709</v>
      </c>
    </row>
    <row r="645" spans="1:21" ht="14.25" customHeight="1" x14ac:dyDescent="0.35">
      <c r="A645" s="1" t="s">
        <v>2690</v>
      </c>
      <c r="B645" s="1" t="s">
        <v>2691</v>
      </c>
      <c r="C645" s="1" t="s">
        <v>2692</v>
      </c>
      <c r="D645" s="1">
        <v>2022</v>
      </c>
      <c r="E645" s="1" t="s">
        <v>2710</v>
      </c>
      <c r="F645" s="1" t="s">
        <v>1143</v>
      </c>
      <c r="G645" s="1" t="s">
        <v>1143</v>
      </c>
      <c r="H645" s="1">
        <v>20232</v>
      </c>
      <c r="I645" s="1" t="s">
        <v>2711</v>
      </c>
      <c r="J645" s="1" t="s">
        <v>27</v>
      </c>
      <c r="K645" s="1" t="s">
        <v>350</v>
      </c>
      <c r="L645" s="1" t="s">
        <v>86</v>
      </c>
      <c r="M645" s="1" t="s">
        <v>44</v>
      </c>
      <c r="N645" s="1">
        <v>100</v>
      </c>
      <c r="O645" s="1">
        <v>4</v>
      </c>
      <c r="P645" s="2" t="s">
        <v>2712</v>
      </c>
      <c r="R645" s="2" t="s">
        <v>2713</v>
      </c>
      <c r="S645" s="2" t="s">
        <v>2714</v>
      </c>
      <c r="U645" s="1" t="s">
        <v>2715</v>
      </c>
    </row>
    <row r="646" spans="1:21" ht="14.25" customHeight="1" x14ac:dyDescent="0.35">
      <c r="A646" s="1" t="s">
        <v>2690</v>
      </c>
      <c r="B646" s="1" t="s">
        <v>2691</v>
      </c>
      <c r="C646" s="1" t="s">
        <v>2692</v>
      </c>
      <c r="D646" s="1">
        <v>2022</v>
      </c>
      <c r="E646" s="1" t="s">
        <v>2716</v>
      </c>
      <c r="F646" s="1" t="s">
        <v>2717</v>
      </c>
      <c r="G646" s="1" t="s">
        <v>2717</v>
      </c>
      <c r="H646" s="1">
        <v>20232</v>
      </c>
      <c r="I646" s="1" t="s">
        <v>2718</v>
      </c>
      <c r="J646" s="1" t="s">
        <v>27</v>
      </c>
      <c r="K646" s="1" t="s">
        <v>350</v>
      </c>
      <c r="L646" s="1" t="s">
        <v>86</v>
      </c>
      <c r="M646" s="1" t="s">
        <v>30</v>
      </c>
      <c r="N646" s="1">
        <v>100</v>
      </c>
      <c r="O646" s="1">
        <v>8</v>
      </c>
      <c r="P646" s="2" t="s">
        <v>2719</v>
      </c>
      <c r="R646" s="2" t="s">
        <v>2720</v>
      </c>
      <c r="S646" s="2" t="s">
        <v>2721</v>
      </c>
      <c r="U646" s="1" t="s">
        <v>2722</v>
      </c>
    </row>
    <row r="647" spans="1:21" ht="14.25" customHeight="1" x14ac:dyDescent="0.35">
      <c r="A647" s="1" t="s">
        <v>2723</v>
      </c>
      <c r="B647" s="1" t="s">
        <v>2724</v>
      </c>
      <c r="C647" s="1" t="s">
        <v>2692</v>
      </c>
      <c r="D647" s="1">
        <v>2022</v>
      </c>
      <c r="E647" s="1" t="s">
        <v>51</v>
      </c>
      <c r="F647" s="1" t="s">
        <v>52</v>
      </c>
      <c r="G647" s="1" t="s">
        <v>53</v>
      </c>
      <c r="H647" s="1">
        <v>20231</v>
      </c>
      <c r="I647" s="1" t="s">
        <v>54</v>
      </c>
      <c r="J647" s="1" t="s">
        <v>27</v>
      </c>
      <c r="K647" s="1" t="s">
        <v>55</v>
      </c>
      <c r="L647" s="1" t="s">
        <v>56</v>
      </c>
      <c r="M647" s="1" t="s">
        <v>44</v>
      </c>
      <c r="N647" s="1">
        <v>500</v>
      </c>
      <c r="O647" s="1">
        <v>10</v>
      </c>
      <c r="P647" s="2" t="s">
        <v>57</v>
      </c>
      <c r="Q647" s="2" t="s">
        <v>394</v>
      </c>
      <c r="R647" s="2" t="s">
        <v>395</v>
      </c>
      <c r="U647" s="1" t="s">
        <v>60</v>
      </c>
    </row>
    <row r="648" spans="1:21" ht="14.25" customHeight="1" x14ac:dyDescent="0.35">
      <c r="A648" s="1" t="s">
        <v>2725</v>
      </c>
      <c r="B648" s="1" t="s">
        <v>2726</v>
      </c>
      <c r="C648" s="1" t="s">
        <v>2692</v>
      </c>
      <c r="D648" s="1">
        <v>2022</v>
      </c>
      <c r="E648" s="1" t="s">
        <v>2727</v>
      </c>
      <c r="F648" s="1" t="s">
        <v>2728</v>
      </c>
      <c r="G648" s="1" t="s">
        <v>2729</v>
      </c>
      <c r="H648" s="1">
        <v>20232</v>
      </c>
      <c r="I648" s="1" t="s">
        <v>2727</v>
      </c>
      <c r="J648" s="1" t="s">
        <v>27</v>
      </c>
      <c r="K648" s="1" t="s">
        <v>85</v>
      </c>
      <c r="L648" s="1" t="s">
        <v>86</v>
      </c>
      <c r="M648" s="1" t="s">
        <v>30</v>
      </c>
      <c r="O648" s="1">
        <v>15</v>
      </c>
      <c r="P648" s="2" t="s">
        <v>2730</v>
      </c>
      <c r="Q648" s="2" t="s">
        <v>2731</v>
      </c>
      <c r="R648" s="2" t="s">
        <v>2732</v>
      </c>
      <c r="T648" s="2" t="s">
        <v>2733</v>
      </c>
      <c r="U648" s="1" t="s">
        <v>2734</v>
      </c>
    </row>
    <row r="649" spans="1:21" ht="14.25" customHeight="1" x14ac:dyDescent="0.35">
      <c r="A649" s="1" t="s">
        <v>2735</v>
      </c>
      <c r="B649" s="1" t="s">
        <v>2736</v>
      </c>
      <c r="C649" s="1" t="s">
        <v>2692</v>
      </c>
      <c r="D649" s="1">
        <v>2022</v>
      </c>
      <c r="E649" s="1" t="s">
        <v>2737</v>
      </c>
      <c r="F649" s="1" t="s">
        <v>39</v>
      </c>
      <c r="G649" s="1" t="s">
        <v>40</v>
      </c>
      <c r="H649" s="1">
        <v>20231</v>
      </c>
      <c r="J649" s="1" t="s">
        <v>41</v>
      </c>
      <c r="K649" s="1" t="s">
        <v>42</v>
      </c>
      <c r="L649" s="1" t="s">
        <v>43</v>
      </c>
      <c r="M649" s="1" t="s">
        <v>44</v>
      </c>
      <c r="O649" s="1">
        <v>13</v>
      </c>
      <c r="U649" s="1" t="s">
        <v>707</v>
      </c>
    </row>
    <row r="650" spans="1:21" ht="14.25" customHeight="1" x14ac:dyDescent="0.35">
      <c r="A650" s="1" t="s">
        <v>2735</v>
      </c>
      <c r="B650" s="1" t="s">
        <v>2736</v>
      </c>
      <c r="C650" s="1" t="s">
        <v>2692</v>
      </c>
      <c r="D650" s="1">
        <v>2022</v>
      </c>
      <c r="E650" s="1" t="s">
        <v>2738</v>
      </c>
      <c r="F650" s="1" t="s">
        <v>47</v>
      </c>
      <c r="G650" s="1" t="s">
        <v>48</v>
      </c>
      <c r="H650" s="1">
        <v>20232</v>
      </c>
      <c r="J650" s="1" t="s">
        <v>41</v>
      </c>
      <c r="K650" s="1" t="s">
        <v>42</v>
      </c>
      <c r="L650" s="1" t="s">
        <v>43</v>
      </c>
      <c r="M650" s="1" t="s">
        <v>44</v>
      </c>
      <c r="O650" s="1">
        <v>10</v>
      </c>
      <c r="U650" s="1" t="s">
        <v>707</v>
      </c>
    </row>
    <row r="651" spans="1:21" ht="14.25" customHeight="1" x14ac:dyDescent="0.35">
      <c r="A651" s="1" t="s">
        <v>2739</v>
      </c>
      <c r="B651" s="1" t="s">
        <v>2740</v>
      </c>
      <c r="C651" s="1" t="s">
        <v>2692</v>
      </c>
      <c r="D651" s="1">
        <v>2022</v>
      </c>
      <c r="E651" s="1" t="s">
        <v>2741</v>
      </c>
      <c r="F651" s="1" t="s">
        <v>2742</v>
      </c>
      <c r="G651" s="1" t="s">
        <v>2743</v>
      </c>
      <c r="H651" s="1">
        <v>20222</v>
      </c>
      <c r="J651" s="1" t="s">
        <v>27</v>
      </c>
      <c r="K651" s="1" t="s">
        <v>105</v>
      </c>
      <c r="L651" s="1" t="s">
        <v>86</v>
      </c>
      <c r="M651" s="1" t="s">
        <v>30</v>
      </c>
      <c r="N651" s="1">
        <v>111</v>
      </c>
      <c r="O651" s="1">
        <v>20</v>
      </c>
      <c r="Q651" s="2" t="s">
        <v>2744</v>
      </c>
      <c r="R651" s="2" t="s">
        <v>2745</v>
      </c>
      <c r="T651" s="2" t="s">
        <v>2746</v>
      </c>
      <c r="U651" s="1" t="s">
        <v>2747</v>
      </c>
    </row>
    <row r="652" spans="1:21" ht="14.25" customHeight="1" x14ac:dyDescent="0.35">
      <c r="A652" s="1" t="s">
        <v>2748</v>
      </c>
      <c r="B652" s="1" t="s">
        <v>2749</v>
      </c>
      <c r="C652" s="1" t="s">
        <v>2692</v>
      </c>
      <c r="D652" s="1">
        <v>2022</v>
      </c>
      <c r="E652" s="1" t="s">
        <v>2727</v>
      </c>
      <c r="F652" s="1" t="s">
        <v>2728</v>
      </c>
      <c r="G652" s="1" t="s">
        <v>2729</v>
      </c>
      <c r="H652" s="1">
        <v>20232</v>
      </c>
      <c r="I652" s="1" t="s">
        <v>2727</v>
      </c>
      <c r="J652" s="1" t="s">
        <v>27</v>
      </c>
      <c r="K652" s="1" t="s">
        <v>85</v>
      </c>
      <c r="L652" s="1" t="s">
        <v>86</v>
      </c>
      <c r="M652" s="1" t="s">
        <v>30</v>
      </c>
      <c r="O652" s="1">
        <v>15</v>
      </c>
      <c r="P652" s="2" t="s">
        <v>2730</v>
      </c>
      <c r="Q652" s="2" t="s">
        <v>2731</v>
      </c>
      <c r="R652" s="2" t="s">
        <v>2732</v>
      </c>
      <c r="T652" s="2" t="s">
        <v>2733</v>
      </c>
      <c r="U652" s="1" t="s">
        <v>2734</v>
      </c>
    </row>
    <row r="653" spans="1:21" ht="14.25" customHeight="1" x14ac:dyDescent="0.35">
      <c r="A653" s="1" t="s">
        <v>2750</v>
      </c>
      <c r="B653" s="1" t="s">
        <v>2751</v>
      </c>
      <c r="C653" s="1" t="s">
        <v>2692</v>
      </c>
      <c r="D653" s="1">
        <v>2022</v>
      </c>
      <c r="E653" s="1" t="s">
        <v>2727</v>
      </c>
      <c r="F653" s="1" t="s">
        <v>2728</v>
      </c>
      <c r="G653" s="1" t="s">
        <v>2729</v>
      </c>
      <c r="H653" s="1">
        <v>20232</v>
      </c>
      <c r="I653" s="1" t="s">
        <v>2727</v>
      </c>
      <c r="J653" s="1" t="s">
        <v>27</v>
      </c>
      <c r="K653" s="1" t="s">
        <v>85</v>
      </c>
      <c r="L653" s="1" t="s">
        <v>86</v>
      </c>
      <c r="M653" s="1" t="s">
        <v>30</v>
      </c>
      <c r="O653" s="1">
        <v>15</v>
      </c>
      <c r="P653" s="2" t="s">
        <v>2730</v>
      </c>
      <c r="Q653" s="2" t="s">
        <v>2731</v>
      </c>
      <c r="R653" s="2" t="s">
        <v>2732</v>
      </c>
      <c r="T653" s="2" t="s">
        <v>2733</v>
      </c>
      <c r="U653" s="1" t="s">
        <v>2734</v>
      </c>
    </row>
    <row r="654" spans="1:21" ht="14.25" customHeight="1" x14ac:dyDescent="0.35">
      <c r="A654" s="1" t="s">
        <v>2752</v>
      </c>
      <c r="B654" s="1" t="s">
        <v>2753</v>
      </c>
      <c r="C654" s="1" t="s">
        <v>2692</v>
      </c>
      <c r="D654" s="1">
        <v>2022</v>
      </c>
      <c r="E654" s="1" t="s">
        <v>2754</v>
      </c>
      <c r="F654" s="1" t="s">
        <v>2755</v>
      </c>
      <c r="G654" s="1" t="s">
        <v>2450</v>
      </c>
      <c r="H654" s="1">
        <v>20222</v>
      </c>
      <c r="I654" s="1" t="s">
        <v>2756</v>
      </c>
      <c r="J654" s="1" t="s">
        <v>27</v>
      </c>
      <c r="K654" s="1" t="s">
        <v>28</v>
      </c>
      <c r="L654" s="1" t="s">
        <v>86</v>
      </c>
      <c r="M654" s="1" t="s">
        <v>30</v>
      </c>
      <c r="N654" s="1">
        <v>17</v>
      </c>
      <c r="O654" s="1">
        <v>5</v>
      </c>
      <c r="R654" s="2" t="s">
        <v>2757</v>
      </c>
      <c r="S654" s="2" t="s">
        <v>2758</v>
      </c>
      <c r="U654" s="1" t="s">
        <v>2759</v>
      </c>
    </row>
    <row r="655" spans="1:21" ht="14.25" customHeight="1" x14ac:dyDescent="0.35">
      <c r="A655" s="1" t="s">
        <v>2760</v>
      </c>
      <c r="B655" s="1" t="s">
        <v>2761</v>
      </c>
      <c r="C655" s="1" t="s">
        <v>2692</v>
      </c>
      <c r="D655" s="1">
        <v>2022</v>
      </c>
      <c r="E655" s="1" t="s">
        <v>51</v>
      </c>
      <c r="F655" s="1" t="s">
        <v>52</v>
      </c>
      <c r="G655" s="1" t="s">
        <v>53</v>
      </c>
      <c r="H655" s="1">
        <v>20231</v>
      </c>
      <c r="I655" s="1" t="s">
        <v>54</v>
      </c>
      <c r="J655" s="1" t="s">
        <v>27</v>
      </c>
      <c r="K655" s="1" t="s">
        <v>55</v>
      </c>
      <c r="L655" s="1" t="s">
        <v>56</v>
      </c>
      <c r="M655" s="1" t="s">
        <v>44</v>
      </c>
      <c r="N655" s="1">
        <v>500</v>
      </c>
      <c r="O655" s="1">
        <v>10</v>
      </c>
      <c r="P655" s="2" t="s">
        <v>57</v>
      </c>
      <c r="Q655" s="2" t="s">
        <v>394</v>
      </c>
      <c r="R655" s="2" t="s">
        <v>395</v>
      </c>
      <c r="U655" s="1" t="s">
        <v>60</v>
      </c>
    </row>
    <row r="656" spans="1:21" ht="14.25" customHeight="1" x14ac:dyDescent="0.35">
      <c r="A656" s="1" t="s">
        <v>2762</v>
      </c>
      <c r="B656" s="1" t="s">
        <v>2763</v>
      </c>
      <c r="C656" s="1" t="s">
        <v>2692</v>
      </c>
      <c r="D656" s="1">
        <v>2022</v>
      </c>
      <c r="E656" s="1" t="s">
        <v>2764</v>
      </c>
      <c r="F656" s="1" t="s">
        <v>2755</v>
      </c>
      <c r="G656" s="1" t="s">
        <v>2450</v>
      </c>
      <c r="H656" s="1">
        <v>20222</v>
      </c>
      <c r="I656" s="1" t="s">
        <v>2765</v>
      </c>
      <c r="J656" s="1" t="s">
        <v>27</v>
      </c>
      <c r="K656" s="1" t="s">
        <v>28</v>
      </c>
      <c r="L656" s="1" t="s">
        <v>86</v>
      </c>
      <c r="M656" s="1" t="s">
        <v>30</v>
      </c>
      <c r="N656" s="1">
        <v>17</v>
      </c>
      <c r="O656" s="1">
        <v>6</v>
      </c>
      <c r="R656" s="2" t="s">
        <v>2766</v>
      </c>
      <c r="S656" s="2" t="s">
        <v>2767</v>
      </c>
      <c r="U656" s="1" t="s">
        <v>2759</v>
      </c>
    </row>
    <row r="657" spans="1:21" ht="14.25" customHeight="1" x14ac:dyDescent="0.35">
      <c r="A657" s="1" t="s">
        <v>2762</v>
      </c>
      <c r="B657" s="1" t="s">
        <v>2763</v>
      </c>
      <c r="C657" s="1" t="s">
        <v>2692</v>
      </c>
      <c r="D657" s="1">
        <v>2022</v>
      </c>
      <c r="E657" s="1" t="s">
        <v>51</v>
      </c>
      <c r="F657" s="1" t="s">
        <v>52</v>
      </c>
      <c r="G657" s="1" t="s">
        <v>53</v>
      </c>
      <c r="H657" s="1">
        <v>20231</v>
      </c>
      <c r="I657" s="1" t="s">
        <v>54</v>
      </c>
      <c r="J657" s="1" t="s">
        <v>27</v>
      </c>
      <c r="K657" s="1" t="s">
        <v>55</v>
      </c>
      <c r="L657" s="1" t="s">
        <v>56</v>
      </c>
      <c r="M657" s="1" t="s">
        <v>44</v>
      </c>
      <c r="N657" s="1">
        <v>500</v>
      </c>
      <c r="O657" s="1">
        <v>10</v>
      </c>
      <c r="P657" s="2" t="s">
        <v>57</v>
      </c>
      <c r="Q657" s="2" t="s">
        <v>394</v>
      </c>
      <c r="R657" s="2" t="s">
        <v>395</v>
      </c>
      <c r="U657" s="1" t="s">
        <v>60</v>
      </c>
    </row>
    <row r="658" spans="1:21" ht="14.25" customHeight="1" x14ac:dyDescent="0.35">
      <c r="A658" s="1" t="s">
        <v>2768</v>
      </c>
      <c r="B658" s="1" t="s">
        <v>2769</v>
      </c>
      <c r="C658" s="1" t="s">
        <v>2692</v>
      </c>
      <c r="D658" s="1">
        <v>2022</v>
      </c>
      <c r="E658" s="1" t="s">
        <v>2770</v>
      </c>
      <c r="F658" s="1" t="s">
        <v>619</v>
      </c>
      <c r="G658" s="1" t="s">
        <v>619</v>
      </c>
      <c r="H658" s="1">
        <v>20231</v>
      </c>
      <c r="I658" s="1" t="s">
        <v>2771</v>
      </c>
      <c r="J658" s="1" t="s">
        <v>27</v>
      </c>
      <c r="K658" s="1" t="s">
        <v>28</v>
      </c>
      <c r="L658" s="1" t="s">
        <v>29</v>
      </c>
      <c r="M658" s="1" t="s">
        <v>30</v>
      </c>
      <c r="N658" s="1">
        <v>17</v>
      </c>
      <c r="O658" s="1">
        <v>5</v>
      </c>
      <c r="R658" s="2" t="s">
        <v>2772</v>
      </c>
      <c r="S658" s="2" t="s">
        <v>2773</v>
      </c>
      <c r="U658" s="1" t="s">
        <v>2759</v>
      </c>
    </row>
    <row r="659" spans="1:21" ht="14.25" customHeight="1" x14ac:dyDescent="0.35">
      <c r="A659" s="1" t="s">
        <v>2774</v>
      </c>
      <c r="B659" s="1" t="s">
        <v>2775</v>
      </c>
      <c r="C659" s="1" t="s">
        <v>2692</v>
      </c>
      <c r="D659" s="1">
        <v>2022</v>
      </c>
      <c r="E659" s="1" t="s">
        <v>1005</v>
      </c>
      <c r="F659" s="1" t="s">
        <v>2755</v>
      </c>
      <c r="G659" s="1" t="s">
        <v>2450</v>
      </c>
      <c r="H659" s="1">
        <v>20222</v>
      </c>
      <c r="I659" s="1" t="s">
        <v>2776</v>
      </c>
      <c r="J659" s="1" t="s">
        <v>27</v>
      </c>
      <c r="K659" s="1" t="s">
        <v>28</v>
      </c>
      <c r="L659" s="1" t="s">
        <v>86</v>
      </c>
      <c r="M659" s="1" t="s">
        <v>30</v>
      </c>
      <c r="N659" s="1">
        <v>17</v>
      </c>
      <c r="O659" s="1">
        <v>5</v>
      </c>
      <c r="R659" s="2" t="s">
        <v>2777</v>
      </c>
      <c r="S659" s="2" t="s">
        <v>2778</v>
      </c>
      <c r="U659" s="1" t="s">
        <v>2759</v>
      </c>
    </row>
    <row r="660" spans="1:21" ht="14.25" customHeight="1" x14ac:dyDescent="0.35">
      <c r="A660" s="1" t="s">
        <v>2779</v>
      </c>
      <c r="B660" s="1" t="s">
        <v>2780</v>
      </c>
      <c r="C660" s="1" t="s">
        <v>2692</v>
      </c>
      <c r="D660" s="1">
        <v>2022</v>
      </c>
      <c r="E660" s="1" t="s">
        <v>51</v>
      </c>
      <c r="F660" s="1" t="s">
        <v>52</v>
      </c>
      <c r="G660" s="1" t="s">
        <v>53</v>
      </c>
      <c r="H660" s="1">
        <v>20231</v>
      </c>
      <c r="I660" s="1" t="s">
        <v>54</v>
      </c>
      <c r="J660" s="1" t="s">
        <v>27</v>
      </c>
      <c r="K660" s="1" t="s">
        <v>55</v>
      </c>
      <c r="L660" s="1" t="s">
        <v>56</v>
      </c>
      <c r="M660" s="1" t="s">
        <v>44</v>
      </c>
      <c r="N660" s="1">
        <v>500</v>
      </c>
      <c r="O660" s="1">
        <v>10</v>
      </c>
      <c r="P660" s="2" t="s">
        <v>57</v>
      </c>
      <c r="Q660" s="2" t="s">
        <v>394</v>
      </c>
      <c r="R660" s="2" t="s">
        <v>395</v>
      </c>
      <c r="U660" s="1" t="s">
        <v>60</v>
      </c>
    </row>
    <row r="661" spans="1:21" ht="14.25" customHeight="1" x14ac:dyDescent="0.35">
      <c r="A661" s="1" t="s">
        <v>2781</v>
      </c>
      <c r="B661" s="1" t="s">
        <v>2782</v>
      </c>
      <c r="C661" s="1" t="s">
        <v>2692</v>
      </c>
      <c r="D661" s="1">
        <v>2022</v>
      </c>
      <c r="E661" s="1" t="s">
        <v>2783</v>
      </c>
      <c r="F661" s="1" t="s">
        <v>1850</v>
      </c>
      <c r="G661" s="1" t="s">
        <v>2784</v>
      </c>
      <c r="H661" s="1">
        <v>20221</v>
      </c>
      <c r="I661" s="1" t="s">
        <v>2785</v>
      </c>
      <c r="J661" s="1" t="s">
        <v>27</v>
      </c>
      <c r="K661" s="1" t="s">
        <v>28</v>
      </c>
      <c r="L661" s="1" t="s">
        <v>29</v>
      </c>
      <c r="M661" s="1" t="s">
        <v>30</v>
      </c>
      <c r="N661" s="1">
        <v>12</v>
      </c>
      <c r="O661" s="1">
        <v>6</v>
      </c>
      <c r="R661" s="2" t="s">
        <v>2786</v>
      </c>
      <c r="S661" s="2" t="s">
        <v>2787</v>
      </c>
      <c r="U661" s="1" t="s">
        <v>2759</v>
      </c>
    </row>
    <row r="662" spans="1:21" ht="14.25" customHeight="1" x14ac:dyDescent="0.35">
      <c r="A662" s="1" t="s">
        <v>2788</v>
      </c>
      <c r="B662" s="1" t="s">
        <v>2789</v>
      </c>
      <c r="C662" s="1" t="s">
        <v>2692</v>
      </c>
      <c r="D662" s="1">
        <v>2022</v>
      </c>
      <c r="E662" s="1" t="s">
        <v>2790</v>
      </c>
      <c r="F662" s="1" t="s">
        <v>2755</v>
      </c>
      <c r="G662" s="1" t="s">
        <v>2450</v>
      </c>
      <c r="H662" s="1">
        <v>20222</v>
      </c>
      <c r="I662" s="1" t="s">
        <v>2791</v>
      </c>
      <c r="J662" s="1" t="s">
        <v>27</v>
      </c>
      <c r="K662" s="1" t="s">
        <v>28</v>
      </c>
      <c r="L662" s="1" t="s">
        <v>29</v>
      </c>
      <c r="M662" s="1" t="s">
        <v>30</v>
      </c>
      <c r="N662" s="1">
        <v>17</v>
      </c>
      <c r="O662" s="1">
        <v>5</v>
      </c>
      <c r="R662" s="2" t="s">
        <v>2792</v>
      </c>
      <c r="S662" s="2" t="s">
        <v>2793</v>
      </c>
      <c r="U662" s="1" t="s">
        <v>2759</v>
      </c>
    </row>
    <row r="663" spans="1:21" ht="14.25" customHeight="1" x14ac:dyDescent="0.35">
      <c r="A663" s="1" t="s">
        <v>2794</v>
      </c>
      <c r="B663" s="1" t="s">
        <v>2795</v>
      </c>
      <c r="C663" s="1" t="s">
        <v>2692</v>
      </c>
      <c r="D663" s="1">
        <v>2022</v>
      </c>
      <c r="E663" s="1" t="s">
        <v>2796</v>
      </c>
      <c r="F663" s="1" t="s">
        <v>1998</v>
      </c>
      <c r="G663" s="1" t="s">
        <v>2797</v>
      </c>
      <c r="H663" s="1">
        <v>20212</v>
      </c>
      <c r="I663" s="1" t="s">
        <v>2798</v>
      </c>
      <c r="J663" s="1" t="s">
        <v>27</v>
      </c>
      <c r="K663" s="1" t="s">
        <v>126</v>
      </c>
      <c r="L663" s="1" t="s">
        <v>86</v>
      </c>
      <c r="M663" s="1" t="s">
        <v>44</v>
      </c>
      <c r="N663" s="1">
        <v>72</v>
      </c>
      <c r="O663" s="1">
        <v>25</v>
      </c>
      <c r="P663" s="2" t="s">
        <v>2799</v>
      </c>
      <c r="Q663" s="2" t="s">
        <v>2800</v>
      </c>
      <c r="R663" s="2" t="s">
        <v>2801</v>
      </c>
      <c r="T663" s="2" t="s">
        <v>2802</v>
      </c>
      <c r="U663" s="1" t="s">
        <v>2803</v>
      </c>
    </row>
    <row r="664" spans="1:21" ht="14.25" customHeight="1" x14ac:dyDescent="0.35">
      <c r="A664" s="1" t="s">
        <v>2794</v>
      </c>
      <c r="B664" s="1" t="s">
        <v>2795</v>
      </c>
      <c r="C664" s="1" t="s">
        <v>2692</v>
      </c>
      <c r="D664" s="1">
        <v>2022</v>
      </c>
      <c r="E664" s="1" t="s">
        <v>2804</v>
      </c>
      <c r="F664" s="1" t="s">
        <v>1850</v>
      </c>
      <c r="G664" s="1" t="s">
        <v>1850</v>
      </c>
      <c r="H664" s="1">
        <v>20221</v>
      </c>
      <c r="I664" s="1" t="s">
        <v>2805</v>
      </c>
      <c r="J664" s="1" t="s">
        <v>27</v>
      </c>
      <c r="K664" s="1" t="s">
        <v>85</v>
      </c>
      <c r="L664" s="1" t="s">
        <v>86</v>
      </c>
      <c r="M664" s="1" t="s">
        <v>30</v>
      </c>
      <c r="N664" s="1">
        <v>40</v>
      </c>
      <c r="O664" s="1">
        <v>15</v>
      </c>
      <c r="P664" s="2" t="s">
        <v>2806</v>
      </c>
      <c r="Q664" s="2" t="s">
        <v>2807</v>
      </c>
      <c r="R664" s="2" t="s">
        <v>2808</v>
      </c>
      <c r="T664" s="2" t="s">
        <v>2809</v>
      </c>
      <c r="U664" s="1" t="s">
        <v>2810</v>
      </c>
    </row>
    <row r="665" spans="1:21" ht="14.25" customHeight="1" x14ac:dyDescent="0.35">
      <c r="A665" s="1" t="s">
        <v>2794</v>
      </c>
      <c r="B665" s="1" t="s">
        <v>2795</v>
      </c>
      <c r="C665" s="1" t="s">
        <v>2692</v>
      </c>
      <c r="D665" s="1">
        <v>2022</v>
      </c>
      <c r="E665" s="1" t="s">
        <v>2811</v>
      </c>
      <c r="F665" s="1" t="s">
        <v>1547</v>
      </c>
      <c r="G665" s="1" t="s">
        <v>1547</v>
      </c>
      <c r="H665" s="1">
        <v>20222</v>
      </c>
      <c r="I665" s="1" t="s">
        <v>2812</v>
      </c>
      <c r="J665" s="1" t="s">
        <v>27</v>
      </c>
      <c r="K665" s="1" t="s">
        <v>55</v>
      </c>
      <c r="L665" s="1" t="s">
        <v>86</v>
      </c>
      <c r="M665" s="1" t="s">
        <v>44</v>
      </c>
      <c r="N665" s="1">
        <v>200</v>
      </c>
      <c r="O665" s="1">
        <v>15</v>
      </c>
      <c r="P665" s="2" t="s">
        <v>2813</v>
      </c>
      <c r="Q665" s="2" t="s">
        <v>2814</v>
      </c>
      <c r="R665" s="2" t="s">
        <v>2815</v>
      </c>
      <c r="U665" s="1" t="s">
        <v>2816</v>
      </c>
    </row>
    <row r="666" spans="1:21" ht="14.25" customHeight="1" x14ac:dyDescent="0.35">
      <c r="A666" s="1" t="s">
        <v>2794</v>
      </c>
      <c r="B666" s="1" t="s">
        <v>2795</v>
      </c>
      <c r="C666" s="1" t="s">
        <v>2692</v>
      </c>
      <c r="D666" s="1">
        <v>2022</v>
      </c>
      <c r="E666" s="1" t="s">
        <v>51</v>
      </c>
      <c r="F666" s="1" t="s">
        <v>52</v>
      </c>
      <c r="G666" s="1" t="s">
        <v>53</v>
      </c>
      <c r="H666" s="1">
        <v>20231</v>
      </c>
      <c r="I666" s="1" t="s">
        <v>54</v>
      </c>
      <c r="J666" s="1" t="s">
        <v>27</v>
      </c>
      <c r="K666" s="1" t="s">
        <v>55</v>
      </c>
      <c r="L666" s="1" t="s">
        <v>56</v>
      </c>
      <c r="M666" s="1" t="s">
        <v>44</v>
      </c>
      <c r="N666" s="1">
        <v>500</v>
      </c>
      <c r="O666" s="1">
        <v>10</v>
      </c>
      <c r="P666" s="2" t="s">
        <v>57</v>
      </c>
      <c r="Q666" s="2" t="s">
        <v>394</v>
      </c>
      <c r="R666" s="2" t="s">
        <v>395</v>
      </c>
      <c r="U666" s="1" t="s">
        <v>60</v>
      </c>
    </row>
    <row r="667" spans="1:21" ht="14.25" customHeight="1" x14ac:dyDescent="0.35">
      <c r="A667" s="1" t="s">
        <v>2817</v>
      </c>
      <c r="B667" s="1" t="s">
        <v>2818</v>
      </c>
      <c r="C667" s="1" t="s">
        <v>2692</v>
      </c>
      <c r="D667" s="1">
        <v>2022</v>
      </c>
      <c r="E667" s="1" t="s">
        <v>2754</v>
      </c>
      <c r="F667" s="1" t="s">
        <v>619</v>
      </c>
      <c r="G667" s="1" t="s">
        <v>2601</v>
      </c>
      <c r="H667" s="1">
        <v>20231</v>
      </c>
      <c r="I667" s="1" t="s">
        <v>2819</v>
      </c>
      <c r="J667" s="1" t="s">
        <v>27</v>
      </c>
      <c r="K667" s="1" t="s">
        <v>28</v>
      </c>
      <c r="L667" s="1" t="s">
        <v>29</v>
      </c>
      <c r="M667" s="1" t="s">
        <v>30</v>
      </c>
      <c r="N667" s="1">
        <v>17</v>
      </c>
      <c r="O667" s="1">
        <v>6</v>
      </c>
      <c r="R667" s="2" t="s">
        <v>2820</v>
      </c>
      <c r="S667" s="2" t="s">
        <v>2821</v>
      </c>
      <c r="U667" s="1" t="s">
        <v>2759</v>
      </c>
    </row>
    <row r="668" spans="1:21" ht="14.25" customHeight="1" x14ac:dyDescent="0.35">
      <c r="A668" s="1" t="s">
        <v>2822</v>
      </c>
      <c r="B668" s="1" t="s">
        <v>2823</v>
      </c>
      <c r="C668" s="1" t="s">
        <v>2692</v>
      </c>
      <c r="D668" s="1">
        <v>2022</v>
      </c>
      <c r="E668" s="1" t="s">
        <v>2824</v>
      </c>
      <c r="F668" s="1" t="s">
        <v>2825</v>
      </c>
      <c r="G668" s="1" t="s">
        <v>2825</v>
      </c>
      <c r="H668" s="1">
        <v>20221</v>
      </c>
      <c r="I668" s="1" t="s">
        <v>2826</v>
      </c>
      <c r="J668" s="1" t="s">
        <v>27</v>
      </c>
      <c r="K668" s="1" t="s">
        <v>126</v>
      </c>
      <c r="L668" s="1" t="s">
        <v>29</v>
      </c>
      <c r="M668" s="1" t="s">
        <v>44</v>
      </c>
      <c r="N668" s="1">
        <v>500</v>
      </c>
      <c r="O668" s="1">
        <v>20</v>
      </c>
      <c r="P668" s="2" t="s">
        <v>2827</v>
      </c>
      <c r="Q668" s="2" t="s">
        <v>2828</v>
      </c>
      <c r="R668" s="2" t="s">
        <v>2829</v>
      </c>
      <c r="U668" s="1" t="s">
        <v>2830</v>
      </c>
    </row>
    <row r="669" spans="1:21" ht="14.25" customHeight="1" x14ac:dyDescent="0.35">
      <c r="A669" s="1" t="s">
        <v>2822</v>
      </c>
      <c r="B669" s="1" t="s">
        <v>2823</v>
      </c>
      <c r="C669" s="1" t="s">
        <v>2692</v>
      </c>
      <c r="D669" s="1">
        <v>2022</v>
      </c>
      <c r="E669" s="1" t="s">
        <v>2831</v>
      </c>
      <c r="F669" s="1" t="s">
        <v>2694</v>
      </c>
      <c r="G669" s="1" t="s">
        <v>2694</v>
      </c>
      <c r="H669" s="1">
        <v>20221</v>
      </c>
      <c r="I669" s="1" t="s">
        <v>2832</v>
      </c>
      <c r="J669" s="1" t="s">
        <v>27</v>
      </c>
      <c r="K669" s="1" t="s">
        <v>105</v>
      </c>
      <c r="L669" s="1" t="s">
        <v>29</v>
      </c>
      <c r="M669" s="1" t="s">
        <v>44</v>
      </c>
      <c r="N669" s="1">
        <v>20</v>
      </c>
      <c r="O669" s="1">
        <v>15</v>
      </c>
      <c r="P669" s="2" t="s">
        <v>2833</v>
      </c>
      <c r="Q669" s="2" t="s">
        <v>2834</v>
      </c>
      <c r="R669" s="2" t="s">
        <v>2835</v>
      </c>
      <c r="T669" s="2" t="s">
        <v>2836</v>
      </c>
      <c r="U669" s="1" t="s">
        <v>2837</v>
      </c>
    </row>
    <row r="670" spans="1:21" ht="14.25" customHeight="1" x14ac:dyDescent="0.35">
      <c r="A670" s="1" t="s">
        <v>2822</v>
      </c>
      <c r="B670" s="1" t="s">
        <v>2823</v>
      </c>
      <c r="C670" s="1" t="s">
        <v>2692</v>
      </c>
      <c r="D670" s="1">
        <v>2022</v>
      </c>
      <c r="E670" s="1" t="s">
        <v>2838</v>
      </c>
      <c r="F670" s="1" t="s">
        <v>2839</v>
      </c>
      <c r="G670" s="1" t="s">
        <v>2839</v>
      </c>
      <c r="H670" s="1">
        <v>20222</v>
      </c>
      <c r="I670" s="1" t="s">
        <v>2840</v>
      </c>
      <c r="J670" s="1" t="s">
        <v>27</v>
      </c>
      <c r="K670" s="1" t="s">
        <v>749</v>
      </c>
      <c r="L670" s="1" t="s">
        <v>29</v>
      </c>
      <c r="M670" s="1" t="s">
        <v>44</v>
      </c>
      <c r="N670" s="1">
        <v>16</v>
      </c>
      <c r="O670" s="1">
        <v>10</v>
      </c>
      <c r="P670" s="1" t="s">
        <v>127</v>
      </c>
      <c r="Q670" s="2" t="s">
        <v>2841</v>
      </c>
      <c r="U670" s="1" t="s">
        <v>2842</v>
      </c>
    </row>
    <row r="671" spans="1:21" ht="14.25" customHeight="1" x14ac:dyDescent="0.35">
      <c r="A671" s="1" t="s">
        <v>2822</v>
      </c>
      <c r="B671" s="1" t="s">
        <v>2823</v>
      </c>
      <c r="C671" s="1" t="s">
        <v>2692</v>
      </c>
      <c r="D671" s="1">
        <v>2022</v>
      </c>
      <c r="E671" s="1" t="s">
        <v>2843</v>
      </c>
      <c r="F671" s="1" t="s">
        <v>39</v>
      </c>
      <c r="G671" s="1" t="s">
        <v>40</v>
      </c>
      <c r="H671" s="1">
        <v>20231</v>
      </c>
      <c r="J671" s="1" t="s">
        <v>41</v>
      </c>
      <c r="K671" s="1" t="s">
        <v>532</v>
      </c>
      <c r="L671" s="1" t="s">
        <v>43</v>
      </c>
      <c r="M671" s="1" t="s">
        <v>44</v>
      </c>
      <c r="O671" s="1">
        <v>17</v>
      </c>
      <c r="U671" s="1" t="s">
        <v>767</v>
      </c>
    </row>
    <row r="672" spans="1:21" ht="14.25" customHeight="1" x14ac:dyDescent="0.35">
      <c r="A672" s="1" t="s">
        <v>2822</v>
      </c>
      <c r="B672" s="1" t="s">
        <v>2823</v>
      </c>
      <c r="C672" s="1" t="s">
        <v>2692</v>
      </c>
      <c r="D672" s="1">
        <v>2022</v>
      </c>
      <c r="E672" s="1" t="s">
        <v>2844</v>
      </c>
      <c r="F672" s="1" t="s">
        <v>53</v>
      </c>
      <c r="G672" s="1" t="s">
        <v>53</v>
      </c>
      <c r="H672" s="1">
        <v>20231</v>
      </c>
      <c r="I672" s="1" t="s">
        <v>2845</v>
      </c>
      <c r="J672" s="1" t="s">
        <v>27</v>
      </c>
      <c r="K672" s="1" t="s">
        <v>749</v>
      </c>
      <c r="L672" s="1" t="s">
        <v>86</v>
      </c>
      <c r="M672" s="1" t="s">
        <v>44</v>
      </c>
      <c r="N672" s="1">
        <v>112</v>
      </c>
      <c r="O672" s="1">
        <v>15</v>
      </c>
      <c r="P672" s="2" t="s">
        <v>761</v>
      </c>
      <c r="Q672" s="2" t="s">
        <v>2846</v>
      </c>
      <c r="R672" s="2" t="s">
        <v>2847</v>
      </c>
      <c r="U672" s="1" t="s">
        <v>2848</v>
      </c>
    </row>
    <row r="673" spans="1:21" ht="14.25" customHeight="1" x14ac:dyDescent="0.35">
      <c r="A673" s="1" t="s">
        <v>2822</v>
      </c>
      <c r="B673" s="1" t="s">
        <v>2823</v>
      </c>
      <c r="C673" s="1" t="s">
        <v>2692</v>
      </c>
      <c r="D673" s="1">
        <v>2022</v>
      </c>
      <c r="E673" s="1" t="s">
        <v>2849</v>
      </c>
      <c r="F673" s="1" t="s">
        <v>47</v>
      </c>
      <c r="G673" s="1" t="s">
        <v>48</v>
      </c>
      <c r="H673" s="1">
        <v>20232</v>
      </c>
      <c r="J673" s="1" t="s">
        <v>41</v>
      </c>
      <c r="K673" s="1" t="s">
        <v>532</v>
      </c>
      <c r="L673" s="1" t="s">
        <v>43</v>
      </c>
      <c r="M673" s="1" t="s">
        <v>44</v>
      </c>
      <c r="O673" s="1">
        <v>19</v>
      </c>
      <c r="U673" s="1" t="s">
        <v>767</v>
      </c>
    </row>
    <row r="674" spans="1:21" ht="14.25" customHeight="1" x14ac:dyDescent="0.35">
      <c r="A674" s="1" t="s">
        <v>2850</v>
      </c>
      <c r="B674" s="1" t="s">
        <v>2851</v>
      </c>
      <c r="C674" s="1" t="s">
        <v>2692</v>
      </c>
      <c r="D674" s="1">
        <v>2022</v>
      </c>
      <c r="E674" s="1" t="s">
        <v>1005</v>
      </c>
      <c r="F674" s="1" t="s">
        <v>2852</v>
      </c>
      <c r="G674" s="1" t="s">
        <v>2853</v>
      </c>
      <c r="H674" s="1">
        <v>20222</v>
      </c>
      <c r="I674" s="1" t="s">
        <v>2854</v>
      </c>
      <c r="J674" s="1" t="s">
        <v>27</v>
      </c>
      <c r="K674" s="1" t="s">
        <v>28</v>
      </c>
      <c r="L674" s="1" t="s">
        <v>86</v>
      </c>
      <c r="M674" s="1" t="s">
        <v>30</v>
      </c>
      <c r="N674" s="1">
        <v>300</v>
      </c>
      <c r="O674" s="1">
        <v>7</v>
      </c>
      <c r="R674" s="2" t="s">
        <v>2855</v>
      </c>
      <c r="S674" s="2" t="s">
        <v>2856</v>
      </c>
      <c r="U674" s="1" t="s">
        <v>538</v>
      </c>
    </row>
    <row r="675" spans="1:21" ht="14.25" customHeight="1" x14ac:dyDescent="0.35">
      <c r="A675" s="1" t="s">
        <v>2850</v>
      </c>
      <c r="B675" s="1" t="s">
        <v>2851</v>
      </c>
      <c r="C675" s="1" t="s">
        <v>2692</v>
      </c>
      <c r="D675" s="1">
        <v>2022</v>
      </c>
      <c r="E675" s="1" t="s">
        <v>2857</v>
      </c>
      <c r="F675" s="1" t="s">
        <v>2095</v>
      </c>
      <c r="G675" s="1" t="s">
        <v>380</v>
      </c>
      <c r="H675" s="1">
        <v>20222</v>
      </c>
      <c r="I675" s="1" t="s">
        <v>2858</v>
      </c>
      <c r="J675" s="1" t="s">
        <v>27</v>
      </c>
      <c r="K675" s="1" t="s">
        <v>105</v>
      </c>
      <c r="L675" s="1" t="s">
        <v>29</v>
      </c>
      <c r="M675" s="1" t="s">
        <v>44</v>
      </c>
      <c r="N675" s="1">
        <v>100</v>
      </c>
      <c r="O675" s="1">
        <v>15</v>
      </c>
      <c r="P675" s="2" t="s">
        <v>2859</v>
      </c>
      <c r="Q675" s="2" t="s">
        <v>2860</v>
      </c>
      <c r="R675" s="2" t="s">
        <v>2861</v>
      </c>
      <c r="T675" s="2" t="s">
        <v>2862</v>
      </c>
      <c r="U675" s="1" t="s">
        <v>2863</v>
      </c>
    </row>
    <row r="676" spans="1:21" ht="14.25" customHeight="1" x14ac:dyDescent="0.35">
      <c r="A676" s="1" t="s">
        <v>2864</v>
      </c>
      <c r="B676" s="1" t="s">
        <v>2865</v>
      </c>
      <c r="C676" s="1" t="s">
        <v>2692</v>
      </c>
      <c r="D676" s="1">
        <v>2022</v>
      </c>
      <c r="E676" s="1" t="s">
        <v>2866</v>
      </c>
      <c r="F676" s="1" t="s">
        <v>1579</v>
      </c>
      <c r="G676" s="1" t="s">
        <v>1579</v>
      </c>
      <c r="H676" s="1">
        <v>20221</v>
      </c>
      <c r="I676" s="1" t="s">
        <v>2867</v>
      </c>
      <c r="J676" s="1" t="s">
        <v>27</v>
      </c>
      <c r="K676" s="1" t="s">
        <v>28</v>
      </c>
      <c r="L676" s="1" t="s">
        <v>116</v>
      </c>
      <c r="M676" s="1" t="s">
        <v>30</v>
      </c>
      <c r="N676" s="1">
        <v>200</v>
      </c>
      <c r="O676" s="1">
        <v>8</v>
      </c>
      <c r="Q676" s="2" t="s">
        <v>2868</v>
      </c>
      <c r="U676" s="1" t="s">
        <v>2869</v>
      </c>
    </row>
    <row r="677" spans="1:21" ht="14.25" customHeight="1" x14ac:dyDescent="0.35">
      <c r="A677" s="1" t="s">
        <v>2870</v>
      </c>
      <c r="B677" s="1" t="s">
        <v>2871</v>
      </c>
      <c r="C677" s="1" t="s">
        <v>2692</v>
      </c>
      <c r="D677" s="1">
        <v>2022</v>
      </c>
      <c r="E677" s="1" t="s">
        <v>51</v>
      </c>
      <c r="F677" s="1" t="s">
        <v>52</v>
      </c>
      <c r="G677" s="1" t="s">
        <v>53</v>
      </c>
      <c r="H677" s="1">
        <v>20231</v>
      </c>
      <c r="I677" s="1" t="s">
        <v>54</v>
      </c>
      <c r="J677" s="1" t="s">
        <v>27</v>
      </c>
      <c r="K677" s="1" t="s">
        <v>55</v>
      </c>
      <c r="L677" s="1" t="s">
        <v>56</v>
      </c>
      <c r="M677" s="1" t="s">
        <v>44</v>
      </c>
      <c r="N677" s="1">
        <v>500</v>
      </c>
      <c r="O677" s="1">
        <v>10</v>
      </c>
      <c r="P677" s="2" t="s">
        <v>57</v>
      </c>
      <c r="Q677" s="2" t="s">
        <v>394</v>
      </c>
      <c r="R677" s="2" t="s">
        <v>395</v>
      </c>
      <c r="U677" s="1" t="s">
        <v>60</v>
      </c>
    </row>
    <row r="678" spans="1:21" ht="14.25" customHeight="1" x14ac:dyDescent="0.35">
      <c r="A678" s="1" t="s">
        <v>2872</v>
      </c>
      <c r="B678" s="1" t="s">
        <v>2873</v>
      </c>
      <c r="C678" s="1" t="s">
        <v>2692</v>
      </c>
      <c r="D678" s="1">
        <v>2022</v>
      </c>
      <c r="E678" s="1" t="s">
        <v>51</v>
      </c>
      <c r="F678" s="1" t="s">
        <v>52</v>
      </c>
      <c r="G678" s="1" t="s">
        <v>53</v>
      </c>
      <c r="H678" s="1">
        <v>20231</v>
      </c>
      <c r="I678" s="1" t="s">
        <v>54</v>
      </c>
      <c r="J678" s="1" t="s">
        <v>27</v>
      </c>
      <c r="K678" s="1" t="s">
        <v>55</v>
      </c>
      <c r="L678" s="1" t="s">
        <v>56</v>
      </c>
      <c r="M678" s="1" t="s">
        <v>44</v>
      </c>
      <c r="N678" s="1">
        <v>500</v>
      </c>
      <c r="O678" s="1">
        <v>10</v>
      </c>
      <c r="P678" s="2" t="s">
        <v>57</v>
      </c>
      <c r="Q678" s="2" t="s">
        <v>394</v>
      </c>
      <c r="R678" s="2" t="s">
        <v>395</v>
      </c>
      <c r="U678" s="1" t="s">
        <v>60</v>
      </c>
    </row>
    <row r="679" spans="1:21" ht="14.25" customHeight="1" x14ac:dyDescent="0.35">
      <c r="A679" s="1" t="s">
        <v>2874</v>
      </c>
      <c r="B679" s="1" t="s">
        <v>2875</v>
      </c>
      <c r="C679" s="1" t="s">
        <v>2692</v>
      </c>
      <c r="D679" s="1">
        <v>2022</v>
      </c>
      <c r="E679" s="1" t="s">
        <v>386</v>
      </c>
      <c r="F679" s="1" t="s">
        <v>387</v>
      </c>
      <c r="G679" s="1" t="s">
        <v>388</v>
      </c>
      <c r="H679" s="1">
        <v>20222</v>
      </c>
      <c r="J679" s="1" t="s">
        <v>41</v>
      </c>
      <c r="K679" s="1" t="s">
        <v>389</v>
      </c>
      <c r="L679" s="1" t="s">
        <v>43</v>
      </c>
      <c r="M679" s="1" t="s">
        <v>44</v>
      </c>
      <c r="O679" s="1">
        <v>15</v>
      </c>
      <c r="U679" s="1" t="s">
        <v>245</v>
      </c>
    </row>
    <row r="680" spans="1:21" ht="14.25" customHeight="1" x14ac:dyDescent="0.35">
      <c r="A680" s="1" t="s">
        <v>2874</v>
      </c>
      <c r="B680" s="1" t="s">
        <v>2875</v>
      </c>
      <c r="C680" s="1" t="s">
        <v>2692</v>
      </c>
      <c r="D680" s="1">
        <v>2022</v>
      </c>
      <c r="E680" s="1" t="s">
        <v>2876</v>
      </c>
      <c r="F680" s="1" t="s">
        <v>39</v>
      </c>
      <c r="G680" s="1" t="s">
        <v>40</v>
      </c>
      <c r="H680" s="1">
        <v>20231</v>
      </c>
      <c r="J680" s="1" t="s">
        <v>41</v>
      </c>
      <c r="K680" s="1" t="s">
        <v>532</v>
      </c>
      <c r="L680" s="1" t="s">
        <v>43</v>
      </c>
      <c r="M680" s="1" t="s">
        <v>44</v>
      </c>
      <c r="O680" s="1">
        <v>20</v>
      </c>
      <c r="U680" s="1" t="s">
        <v>245</v>
      </c>
    </row>
    <row r="681" spans="1:21" ht="14.25" customHeight="1" x14ac:dyDescent="0.35">
      <c r="A681" s="1" t="s">
        <v>2874</v>
      </c>
      <c r="B681" s="1" t="s">
        <v>2875</v>
      </c>
      <c r="C681" s="1" t="s">
        <v>2692</v>
      </c>
      <c r="D681" s="1">
        <v>2022</v>
      </c>
      <c r="E681" s="1" t="s">
        <v>2877</v>
      </c>
      <c r="F681" s="1" t="s">
        <v>47</v>
      </c>
      <c r="G681" s="1" t="s">
        <v>48</v>
      </c>
      <c r="H681" s="1">
        <v>20232</v>
      </c>
      <c r="J681" s="1" t="s">
        <v>41</v>
      </c>
      <c r="K681" s="1" t="s">
        <v>532</v>
      </c>
      <c r="L681" s="1" t="s">
        <v>43</v>
      </c>
      <c r="M681" s="1" t="s">
        <v>44</v>
      </c>
      <c r="O681" s="1">
        <v>18</v>
      </c>
      <c r="U681" s="1" t="s">
        <v>245</v>
      </c>
    </row>
    <row r="682" spans="1:21" ht="14.25" customHeight="1" x14ac:dyDescent="0.35">
      <c r="A682" s="1" t="s">
        <v>2878</v>
      </c>
      <c r="B682" s="1" t="s">
        <v>2879</v>
      </c>
      <c r="C682" s="1" t="s">
        <v>2692</v>
      </c>
      <c r="D682" s="1">
        <v>2022</v>
      </c>
      <c r="E682" s="1" t="s">
        <v>51</v>
      </c>
      <c r="F682" s="1" t="s">
        <v>52</v>
      </c>
      <c r="G682" s="1" t="s">
        <v>53</v>
      </c>
      <c r="H682" s="1">
        <v>20231</v>
      </c>
      <c r="I682" s="1" t="s">
        <v>54</v>
      </c>
      <c r="J682" s="1" t="s">
        <v>27</v>
      </c>
      <c r="K682" s="1" t="s">
        <v>55</v>
      </c>
      <c r="L682" s="1" t="s">
        <v>56</v>
      </c>
      <c r="M682" s="1" t="s">
        <v>44</v>
      </c>
      <c r="N682" s="1">
        <v>500</v>
      </c>
      <c r="O682" s="1">
        <v>10</v>
      </c>
      <c r="P682" s="2" t="s">
        <v>57</v>
      </c>
      <c r="Q682" s="2" t="s">
        <v>394</v>
      </c>
      <c r="R682" s="2" t="s">
        <v>395</v>
      </c>
      <c r="U682" s="1" t="s">
        <v>60</v>
      </c>
    </row>
    <row r="683" spans="1:21" ht="14.25" customHeight="1" x14ac:dyDescent="0.35">
      <c r="A683" s="1" t="s">
        <v>2880</v>
      </c>
      <c r="B683" s="1" t="s">
        <v>2881</v>
      </c>
      <c r="C683" s="1" t="s">
        <v>2882</v>
      </c>
      <c r="D683" s="1">
        <v>2022</v>
      </c>
      <c r="E683" s="1" t="s">
        <v>2883</v>
      </c>
      <c r="F683" s="1" t="s">
        <v>2884</v>
      </c>
      <c r="G683" s="1" t="s">
        <v>2884</v>
      </c>
      <c r="H683" s="1">
        <v>20222</v>
      </c>
      <c r="I683" s="1" t="s">
        <v>2885</v>
      </c>
      <c r="J683" s="1" t="s">
        <v>27</v>
      </c>
      <c r="K683" s="1" t="s">
        <v>85</v>
      </c>
      <c r="L683" s="1" t="s">
        <v>29</v>
      </c>
      <c r="M683" s="1" t="s">
        <v>44</v>
      </c>
      <c r="N683" s="1">
        <v>20</v>
      </c>
      <c r="O683" s="1">
        <v>12</v>
      </c>
      <c r="Q683" s="2" t="s">
        <v>2886</v>
      </c>
      <c r="U683" s="1" t="s">
        <v>1244</v>
      </c>
    </row>
    <row r="684" spans="1:21" ht="14.25" customHeight="1" x14ac:dyDescent="0.35">
      <c r="A684" s="1" t="s">
        <v>2887</v>
      </c>
      <c r="B684" s="1" t="s">
        <v>2888</v>
      </c>
      <c r="C684" s="1" t="s">
        <v>2889</v>
      </c>
      <c r="D684" s="1">
        <v>2022</v>
      </c>
      <c r="E684" s="1" t="s">
        <v>2890</v>
      </c>
      <c r="F684" s="1" t="s">
        <v>2891</v>
      </c>
      <c r="G684" s="1" t="s">
        <v>2892</v>
      </c>
      <c r="H684" s="1">
        <v>20231</v>
      </c>
      <c r="I684" s="1" t="s">
        <v>2893</v>
      </c>
      <c r="J684" s="1" t="s">
        <v>27</v>
      </c>
      <c r="K684" s="1" t="s">
        <v>28</v>
      </c>
      <c r="L684" s="1" t="s">
        <v>29</v>
      </c>
      <c r="M684" s="1" t="s">
        <v>44</v>
      </c>
      <c r="N684" s="1">
        <v>100</v>
      </c>
      <c r="O684" s="1">
        <v>4</v>
      </c>
      <c r="R684" s="2" t="s">
        <v>2894</v>
      </c>
      <c r="S684" s="2" t="s">
        <v>2895</v>
      </c>
      <c r="U684" s="1" t="s">
        <v>2896</v>
      </c>
    </row>
    <row r="685" spans="1:21" ht="14.25" customHeight="1" x14ac:dyDescent="0.35">
      <c r="A685" s="1" t="s">
        <v>2887</v>
      </c>
      <c r="B685" s="1" t="s">
        <v>2888</v>
      </c>
      <c r="C685" s="1" t="s">
        <v>2889</v>
      </c>
      <c r="D685" s="1">
        <v>2022</v>
      </c>
      <c r="E685" s="1" t="s">
        <v>2897</v>
      </c>
      <c r="F685" s="1" t="s">
        <v>496</v>
      </c>
      <c r="G685" s="1" t="s">
        <v>2898</v>
      </c>
      <c r="H685" s="1">
        <v>20231</v>
      </c>
      <c r="I685" s="1" t="s">
        <v>2899</v>
      </c>
      <c r="J685" s="1" t="s">
        <v>27</v>
      </c>
      <c r="K685" s="1" t="s">
        <v>28</v>
      </c>
      <c r="L685" s="1" t="s">
        <v>29</v>
      </c>
      <c r="M685" s="1" t="s">
        <v>44</v>
      </c>
      <c r="N685" s="1">
        <v>180</v>
      </c>
      <c r="O685" s="1">
        <v>9</v>
      </c>
      <c r="R685" s="2" t="s">
        <v>2900</v>
      </c>
      <c r="S685" s="2" t="s">
        <v>2901</v>
      </c>
      <c r="U685" s="1" t="s">
        <v>2902</v>
      </c>
    </row>
    <row r="686" spans="1:21" ht="14.25" customHeight="1" x14ac:dyDescent="0.35">
      <c r="A686" s="1" t="s">
        <v>2903</v>
      </c>
      <c r="B686" s="1" t="s">
        <v>2904</v>
      </c>
      <c r="C686" s="1" t="s">
        <v>2889</v>
      </c>
      <c r="D686" s="1">
        <v>2022</v>
      </c>
      <c r="E686" s="1" t="s">
        <v>2527</v>
      </c>
      <c r="F686" s="1" t="s">
        <v>2528</v>
      </c>
      <c r="G686" s="1" t="s">
        <v>2529</v>
      </c>
      <c r="H686" s="1">
        <v>20221</v>
      </c>
      <c r="I686" s="1" t="s">
        <v>2905</v>
      </c>
      <c r="J686" s="1" t="s">
        <v>27</v>
      </c>
      <c r="K686" s="1" t="s">
        <v>85</v>
      </c>
      <c r="L686" s="1" t="s">
        <v>29</v>
      </c>
      <c r="M686" s="1" t="s">
        <v>44</v>
      </c>
      <c r="N686" s="1">
        <v>43</v>
      </c>
      <c r="O686" s="1">
        <v>12</v>
      </c>
      <c r="Q686" s="2" t="s">
        <v>2906</v>
      </c>
      <c r="R686" s="2" t="s">
        <v>2907</v>
      </c>
      <c r="T686" s="2" t="s">
        <v>2908</v>
      </c>
      <c r="U686" s="1" t="s">
        <v>2534</v>
      </c>
    </row>
    <row r="687" spans="1:21" ht="14.25" customHeight="1" x14ac:dyDescent="0.35">
      <c r="A687" s="1" t="s">
        <v>2903</v>
      </c>
      <c r="B687" s="1" t="s">
        <v>2904</v>
      </c>
      <c r="C687" s="1" t="s">
        <v>2889</v>
      </c>
      <c r="D687" s="1">
        <v>2022</v>
      </c>
      <c r="E687" s="1" t="s">
        <v>2909</v>
      </c>
      <c r="F687" s="1" t="s">
        <v>2892</v>
      </c>
      <c r="G687" s="1" t="s">
        <v>2892</v>
      </c>
      <c r="H687" s="1">
        <v>20231</v>
      </c>
      <c r="I687" s="1" t="s">
        <v>2910</v>
      </c>
      <c r="J687" s="1" t="s">
        <v>27</v>
      </c>
      <c r="K687" s="1" t="s">
        <v>28</v>
      </c>
      <c r="L687" s="1" t="s">
        <v>86</v>
      </c>
      <c r="M687" s="1" t="s">
        <v>44</v>
      </c>
      <c r="N687" s="1">
        <v>0</v>
      </c>
      <c r="O687" s="1">
        <v>8</v>
      </c>
      <c r="R687" s="2" t="s">
        <v>2911</v>
      </c>
      <c r="S687" s="2" t="s">
        <v>2912</v>
      </c>
      <c r="U687" s="1" t="s">
        <v>2913</v>
      </c>
    </row>
    <row r="688" spans="1:21" ht="14.25" customHeight="1" x14ac:dyDescent="0.35">
      <c r="A688" s="1" t="s">
        <v>2903</v>
      </c>
      <c r="B688" s="1" t="s">
        <v>2904</v>
      </c>
      <c r="C688" s="1" t="s">
        <v>2889</v>
      </c>
      <c r="D688" s="1">
        <v>2022</v>
      </c>
      <c r="E688" s="1" t="s">
        <v>2914</v>
      </c>
      <c r="F688" s="1" t="s">
        <v>2915</v>
      </c>
      <c r="G688" s="1" t="s">
        <v>2915</v>
      </c>
      <c r="H688" s="1">
        <v>20231</v>
      </c>
      <c r="I688" s="1" t="s">
        <v>2914</v>
      </c>
      <c r="J688" s="1" t="s">
        <v>27</v>
      </c>
      <c r="K688" s="1" t="s">
        <v>126</v>
      </c>
      <c r="L688" s="1" t="s">
        <v>56</v>
      </c>
      <c r="M688" s="1" t="s">
        <v>30</v>
      </c>
      <c r="O688" s="1">
        <v>30</v>
      </c>
      <c r="P688" s="2" t="s">
        <v>2916</v>
      </c>
      <c r="Q688" s="2" t="s">
        <v>2917</v>
      </c>
      <c r="R688" s="2" t="s">
        <v>2918</v>
      </c>
      <c r="T688" s="2" t="s">
        <v>2919</v>
      </c>
      <c r="U688" s="1" t="s">
        <v>2920</v>
      </c>
    </row>
    <row r="689" spans="1:21" ht="14.25" customHeight="1" x14ac:dyDescent="0.35">
      <c r="A689" s="1" t="s">
        <v>2921</v>
      </c>
      <c r="B689" s="1" t="s">
        <v>2922</v>
      </c>
      <c r="C689" s="1" t="s">
        <v>2889</v>
      </c>
      <c r="D689" s="1">
        <v>2022</v>
      </c>
      <c r="E689" s="1" t="s">
        <v>2923</v>
      </c>
      <c r="F689" s="1" t="s">
        <v>2892</v>
      </c>
      <c r="G689" s="1" t="s">
        <v>2892</v>
      </c>
      <c r="H689" s="1">
        <v>20231</v>
      </c>
      <c r="J689" s="1" t="s">
        <v>27</v>
      </c>
      <c r="K689" s="1" t="s">
        <v>28</v>
      </c>
      <c r="L689" s="1" t="s">
        <v>116</v>
      </c>
      <c r="M689" s="1" t="s">
        <v>237</v>
      </c>
      <c r="N689" s="1">
        <v>100</v>
      </c>
      <c r="O689" s="1">
        <v>8</v>
      </c>
      <c r="R689" s="2" t="s">
        <v>2924</v>
      </c>
      <c r="S689" s="2" t="s">
        <v>2925</v>
      </c>
      <c r="U689" s="1" t="s">
        <v>2926</v>
      </c>
    </row>
    <row r="690" spans="1:21" ht="14.25" customHeight="1" x14ac:dyDescent="0.35">
      <c r="A690" s="1" t="s">
        <v>2927</v>
      </c>
      <c r="B690" s="1" t="s">
        <v>2928</v>
      </c>
      <c r="C690" s="1" t="s">
        <v>2889</v>
      </c>
      <c r="D690" s="1">
        <v>2022</v>
      </c>
      <c r="E690" s="1" t="s">
        <v>2890</v>
      </c>
      <c r="F690" s="1" t="s">
        <v>2891</v>
      </c>
      <c r="G690" s="1" t="s">
        <v>2891</v>
      </c>
      <c r="H690" s="1">
        <v>20231</v>
      </c>
      <c r="J690" s="1" t="s">
        <v>27</v>
      </c>
      <c r="K690" s="1" t="s">
        <v>28</v>
      </c>
      <c r="L690" s="1" t="s">
        <v>86</v>
      </c>
      <c r="M690" s="1" t="s">
        <v>44</v>
      </c>
      <c r="N690" s="1">
        <v>100</v>
      </c>
      <c r="O690" s="1">
        <v>4</v>
      </c>
      <c r="Q690" s="2" t="s">
        <v>2929</v>
      </c>
      <c r="R690" s="2" t="s">
        <v>2930</v>
      </c>
      <c r="S690" s="2" t="s">
        <v>2931</v>
      </c>
      <c r="U690" s="1" t="s">
        <v>2913</v>
      </c>
    </row>
    <row r="691" spans="1:21" ht="14.25" customHeight="1" x14ac:dyDescent="0.35">
      <c r="A691" s="1" t="s">
        <v>2932</v>
      </c>
      <c r="B691" s="1" t="s">
        <v>2933</v>
      </c>
      <c r="C691" s="1" t="s">
        <v>2889</v>
      </c>
      <c r="D691" s="1">
        <v>2022</v>
      </c>
      <c r="E691" s="1" t="s">
        <v>2527</v>
      </c>
      <c r="F691" s="1" t="s">
        <v>2528</v>
      </c>
      <c r="G691" s="1" t="s">
        <v>2529</v>
      </c>
      <c r="H691" s="1">
        <v>20221</v>
      </c>
      <c r="I691" s="1" t="s">
        <v>2934</v>
      </c>
      <c r="J691" s="1" t="s">
        <v>27</v>
      </c>
      <c r="K691" s="1" t="s">
        <v>105</v>
      </c>
      <c r="L691" s="1" t="s">
        <v>29</v>
      </c>
      <c r="M691" s="1" t="s">
        <v>44</v>
      </c>
      <c r="N691" s="1">
        <v>43</v>
      </c>
      <c r="O691" s="1">
        <v>15</v>
      </c>
      <c r="Q691" s="2" t="s">
        <v>2935</v>
      </c>
      <c r="R691" s="2" t="s">
        <v>2936</v>
      </c>
      <c r="T691" s="2" t="s">
        <v>2937</v>
      </c>
      <c r="U691" s="1" t="s">
        <v>2534</v>
      </c>
    </row>
    <row r="692" spans="1:21" ht="14.25" customHeight="1" x14ac:dyDescent="0.35">
      <c r="A692" s="1" t="s">
        <v>2938</v>
      </c>
      <c r="B692" s="1" t="s">
        <v>2939</v>
      </c>
      <c r="C692" s="1" t="s">
        <v>2889</v>
      </c>
      <c r="D692" s="1">
        <v>2022</v>
      </c>
      <c r="E692" s="1" t="s">
        <v>2940</v>
      </c>
      <c r="F692" s="1" t="s">
        <v>1763</v>
      </c>
      <c r="G692" s="1" t="s">
        <v>1763</v>
      </c>
      <c r="H692" s="1">
        <v>20231</v>
      </c>
      <c r="J692" s="1" t="s">
        <v>27</v>
      </c>
      <c r="K692" s="1" t="s">
        <v>28</v>
      </c>
      <c r="L692" s="1" t="s">
        <v>29</v>
      </c>
      <c r="M692" s="1" t="s">
        <v>44</v>
      </c>
      <c r="N692" s="1">
        <v>7</v>
      </c>
      <c r="O692" s="1">
        <v>9</v>
      </c>
      <c r="R692" s="2" t="s">
        <v>2941</v>
      </c>
      <c r="S692" s="2" t="s">
        <v>2942</v>
      </c>
      <c r="U692" s="1" t="s">
        <v>2943</v>
      </c>
    </row>
    <row r="693" spans="1:21" ht="14.25" customHeight="1" x14ac:dyDescent="0.35">
      <c r="A693" s="1" t="s">
        <v>2938</v>
      </c>
      <c r="B693" s="1" t="s">
        <v>2939</v>
      </c>
      <c r="C693" s="1" t="s">
        <v>2889</v>
      </c>
      <c r="D693" s="1">
        <v>2022</v>
      </c>
      <c r="E693" s="1" t="s">
        <v>2944</v>
      </c>
      <c r="F693" s="1" t="s">
        <v>2945</v>
      </c>
      <c r="G693" s="1" t="s">
        <v>2945</v>
      </c>
      <c r="H693" s="1">
        <v>20231</v>
      </c>
      <c r="J693" s="1" t="s">
        <v>27</v>
      </c>
      <c r="K693" s="1" t="s">
        <v>28</v>
      </c>
      <c r="L693" s="1" t="s">
        <v>29</v>
      </c>
      <c r="M693" s="1" t="s">
        <v>44</v>
      </c>
      <c r="N693" s="1">
        <v>200</v>
      </c>
      <c r="O693" s="1">
        <v>9</v>
      </c>
      <c r="R693" s="2" t="s">
        <v>2946</v>
      </c>
      <c r="S693" s="2" t="s">
        <v>2947</v>
      </c>
      <c r="U693" s="1" t="s">
        <v>2943</v>
      </c>
    </row>
    <row r="694" spans="1:21" ht="14.25" customHeight="1" x14ac:dyDescent="0.35">
      <c r="A694" s="1" t="s">
        <v>2948</v>
      </c>
      <c r="B694" s="1" t="s">
        <v>2949</v>
      </c>
      <c r="C694" s="1" t="s">
        <v>2889</v>
      </c>
      <c r="D694" s="1">
        <v>2022</v>
      </c>
      <c r="E694" s="1" t="s">
        <v>2923</v>
      </c>
      <c r="F694" s="1" t="s">
        <v>2892</v>
      </c>
      <c r="G694" s="1" t="s">
        <v>2950</v>
      </c>
      <c r="H694" s="1">
        <v>20231</v>
      </c>
      <c r="J694" s="1" t="s">
        <v>27</v>
      </c>
      <c r="K694" s="1" t="s">
        <v>28</v>
      </c>
      <c r="L694" s="1" t="s">
        <v>116</v>
      </c>
      <c r="M694" s="1" t="s">
        <v>237</v>
      </c>
      <c r="N694" s="1">
        <v>100</v>
      </c>
      <c r="O694" s="1">
        <v>8</v>
      </c>
      <c r="R694" s="2" t="s">
        <v>2951</v>
      </c>
      <c r="S694" s="2" t="s">
        <v>2952</v>
      </c>
      <c r="U694" s="1" t="s">
        <v>2926</v>
      </c>
    </row>
    <row r="695" spans="1:21" ht="14.25" customHeight="1" x14ac:dyDescent="0.35">
      <c r="A695" s="1" t="s">
        <v>2953</v>
      </c>
      <c r="B695" s="1" t="s">
        <v>2954</v>
      </c>
      <c r="C695" s="1" t="s">
        <v>2889</v>
      </c>
      <c r="D695" s="1">
        <v>2022</v>
      </c>
      <c r="E695" s="1" t="s">
        <v>2897</v>
      </c>
      <c r="F695" s="1" t="s">
        <v>496</v>
      </c>
      <c r="G695" s="1" t="s">
        <v>496</v>
      </c>
      <c r="H695" s="1">
        <v>20231</v>
      </c>
      <c r="I695" s="1" t="s">
        <v>2955</v>
      </c>
      <c r="J695" s="1" t="s">
        <v>27</v>
      </c>
      <c r="K695" s="1" t="s">
        <v>28</v>
      </c>
      <c r="L695" s="1" t="s">
        <v>116</v>
      </c>
      <c r="M695" s="1" t="s">
        <v>237</v>
      </c>
      <c r="N695" s="1">
        <v>200</v>
      </c>
      <c r="O695" s="1">
        <v>8</v>
      </c>
      <c r="R695" s="2" t="s">
        <v>2956</v>
      </c>
      <c r="S695" s="2" t="s">
        <v>2957</v>
      </c>
      <c r="U695" s="1" t="s">
        <v>2958</v>
      </c>
    </row>
    <row r="696" spans="1:21" ht="14.25" customHeight="1" x14ac:dyDescent="0.35">
      <c r="A696" s="1" t="s">
        <v>2959</v>
      </c>
      <c r="B696" s="1" t="s">
        <v>2960</v>
      </c>
      <c r="C696" s="1" t="s">
        <v>2889</v>
      </c>
      <c r="D696" s="1">
        <v>2022</v>
      </c>
      <c r="E696" s="1" t="s">
        <v>2527</v>
      </c>
      <c r="F696" s="1" t="s">
        <v>2528</v>
      </c>
      <c r="G696" s="1" t="s">
        <v>2529</v>
      </c>
      <c r="H696" s="1">
        <v>20221</v>
      </c>
      <c r="I696" s="1" t="s">
        <v>2934</v>
      </c>
      <c r="J696" s="1" t="s">
        <v>27</v>
      </c>
      <c r="K696" s="1" t="s">
        <v>105</v>
      </c>
      <c r="L696" s="1" t="s">
        <v>29</v>
      </c>
      <c r="M696" s="1" t="s">
        <v>44</v>
      </c>
      <c r="N696" s="1">
        <v>43</v>
      </c>
      <c r="O696" s="1">
        <v>15</v>
      </c>
      <c r="Q696" s="2" t="s">
        <v>2935</v>
      </c>
      <c r="R696" s="2" t="s">
        <v>2936</v>
      </c>
      <c r="T696" s="2" t="s">
        <v>2937</v>
      </c>
      <c r="U696" s="1" t="s">
        <v>2534</v>
      </c>
    </row>
    <row r="697" spans="1:21" ht="14.25" customHeight="1" x14ac:dyDescent="0.35">
      <c r="A697" s="1" t="s">
        <v>2961</v>
      </c>
      <c r="B697" s="1" t="s">
        <v>2962</v>
      </c>
      <c r="C697" s="1" t="s">
        <v>2889</v>
      </c>
      <c r="D697" s="1">
        <v>2022</v>
      </c>
      <c r="E697" s="1" t="s">
        <v>2963</v>
      </c>
      <c r="F697" s="1" t="s">
        <v>496</v>
      </c>
      <c r="G697" s="1" t="s">
        <v>496</v>
      </c>
      <c r="H697" s="1">
        <v>20231</v>
      </c>
      <c r="I697" s="1" t="s">
        <v>2964</v>
      </c>
      <c r="J697" s="1" t="s">
        <v>27</v>
      </c>
      <c r="K697" s="1" t="s">
        <v>28</v>
      </c>
      <c r="L697" s="1" t="s">
        <v>116</v>
      </c>
      <c r="M697" s="1" t="s">
        <v>44</v>
      </c>
      <c r="N697" s="1">
        <v>205</v>
      </c>
      <c r="O697" s="1">
        <v>8</v>
      </c>
      <c r="R697" s="2" t="s">
        <v>2965</v>
      </c>
      <c r="S697" s="2" t="s">
        <v>2966</v>
      </c>
      <c r="U697" s="1" t="s">
        <v>101</v>
      </c>
    </row>
    <row r="698" spans="1:21" ht="14.25" customHeight="1" x14ac:dyDescent="0.35">
      <c r="A698" s="1" t="s">
        <v>2967</v>
      </c>
      <c r="B698" s="1" t="s">
        <v>2968</v>
      </c>
      <c r="C698" s="1" t="s">
        <v>2889</v>
      </c>
      <c r="D698" s="1">
        <v>2022</v>
      </c>
      <c r="E698" s="1" t="s">
        <v>2969</v>
      </c>
      <c r="F698" s="1" t="s">
        <v>2970</v>
      </c>
      <c r="G698" s="1" t="s">
        <v>1685</v>
      </c>
      <c r="H698" s="1">
        <v>20231</v>
      </c>
      <c r="J698" s="1" t="s">
        <v>27</v>
      </c>
      <c r="K698" s="1" t="s">
        <v>28</v>
      </c>
      <c r="L698" s="1" t="s">
        <v>29</v>
      </c>
      <c r="M698" s="1" t="s">
        <v>44</v>
      </c>
      <c r="N698" s="1">
        <v>37</v>
      </c>
      <c r="O698" s="1">
        <v>5</v>
      </c>
      <c r="R698" s="2" t="s">
        <v>2971</v>
      </c>
      <c r="S698" s="2" t="s">
        <v>2972</v>
      </c>
      <c r="U698" s="1" t="s">
        <v>2973</v>
      </c>
    </row>
    <row r="699" spans="1:21" ht="14.25" customHeight="1" x14ac:dyDescent="0.35">
      <c r="A699" s="1" t="s">
        <v>2974</v>
      </c>
      <c r="B699" s="1" t="s">
        <v>2975</v>
      </c>
      <c r="C699" s="1" t="s">
        <v>2889</v>
      </c>
      <c r="D699" s="1">
        <v>2022</v>
      </c>
      <c r="E699" s="1" t="s">
        <v>1899</v>
      </c>
      <c r="F699" s="1" t="s">
        <v>1900</v>
      </c>
      <c r="G699" s="1" t="s">
        <v>305</v>
      </c>
      <c r="H699" s="1">
        <v>20231</v>
      </c>
      <c r="I699" s="1" t="s">
        <v>1899</v>
      </c>
      <c r="J699" s="1" t="s">
        <v>27</v>
      </c>
      <c r="K699" s="1" t="s">
        <v>85</v>
      </c>
      <c r="L699" s="1" t="s">
        <v>86</v>
      </c>
      <c r="M699" s="1" t="s">
        <v>30</v>
      </c>
      <c r="O699" s="1">
        <v>15</v>
      </c>
      <c r="P699" s="2" t="s">
        <v>1901</v>
      </c>
      <c r="Q699" s="2" t="s">
        <v>1902</v>
      </c>
      <c r="R699" s="2" t="s">
        <v>1903</v>
      </c>
      <c r="T699" s="2" t="s">
        <v>1904</v>
      </c>
      <c r="U699" s="1" t="s">
        <v>1905</v>
      </c>
    </row>
    <row r="700" spans="1:21" ht="14.25" customHeight="1" x14ac:dyDescent="0.35">
      <c r="A700" s="1" t="s">
        <v>2976</v>
      </c>
      <c r="B700" s="1" t="s">
        <v>2977</v>
      </c>
      <c r="C700" s="1" t="s">
        <v>2889</v>
      </c>
      <c r="D700" s="1">
        <v>2022</v>
      </c>
      <c r="E700" s="1" t="s">
        <v>1899</v>
      </c>
      <c r="F700" s="1" t="s">
        <v>1900</v>
      </c>
      <c r="G700" s="1" t="s">
        <v>305</v>
      </c>
      <c r="H700" s="1">
        <v>20231</v>
      </c>
      <c r="I700" s="1" t="s">
        <v>1899</v>
      </c>
      <c r="J700" s="1" t="s">
        <v>27</v>
      </c>
      <c r="K700" s="1" t="s">
        <v>85</v>
      </c>
      <c r="L700" s="1" t="s">
        <v>86</v>
      </c>
      <c r="M700" s="1" t="s">
        <v>30</v>
      </c>
      <c r="O700" s="1">
        <v>15</v>
      </c>
      <c r="P700" s="2" t="s">
        <v>1901</v>
      </c>
      <c r="Q700" s="2" t="s">
        <v>1902</v>
      </c>
      <c r="R700" s="2" t="s">
        <v>1903</v>
      </c>
      <c r="T700" s="2" t="s">
        <v>1904</v>
      </c>
      <c r="U700" s="1" t="s">
        <v>1905</v>
      </c>
    </row>
    <row r="701" spans="1:21" ht="14.25" customHeight="1" x14ac:dyDescent="0.35">
      <c r="A701" s="1" t="s">
        <v>2978</v>
      </c>
      <c r="B701" s="1" t="s">
        <v>2979</v>
      </c>
      <c r="C701" s="1" t="s">
        <v>2889</v>
      </c>
      <c r="D701" s="1">
        <v>2022</v>
      </c>
      <c r="E701" s="1" t="s">
        <v>2527</v>
      </c>
      <c r="F701" s="1" t="s">
        <v>2528</v>
      </c>
      <c r="G701" s="1" t="s">
        <v>2529</v>
      </c>
      <c r="H701" s="1">
        <v>20221</v>
      </c>
      <c r="I701" s="1" t="s">
        <v>2934</v>
      </c>
      <c r="J701" s="1" t="s">
        <v>27</v>
      </c>
      <c r="K701" s="1" t="s">
        <v>105</v>
      </c>
      <c r="L701" s="1" t="s">
        <v>29</v>
      </c>
      <c r="M701" s="1" t="s">
        <v>44</v>
      </c>
      <c r="N701" s="1">
        <v>43</v>
      </c>
      <c r="O701" s="1">
        <v>15</v>
      </c>
      <c r="Q701" s="2" t="s">
        <v>2935</v>
      </c>
      <c r="R701" s="2" t="s">
        <v>2936</v>
      </c>
      <c r="T701" s="2" t="s">
        <v>2937</v>
      </c>
      <c r="U701" s="1" t="s">
        <v>2534</v>
      </c>
    </row>
    <row r="702" spans="1:21" ht="14.25" customHeight="1" x14ac:dyDescent="0.35">
      <c r="A702" s="1" t="s">
        <v>2978</v>
      </c>
      <c r="B702" s="1" t="s">
        <v>2979</v>
      </c>
      <c r="C702" s="1" t="s">
        <v>2889</v>
      </c>
      <c r="D702" s="1">
        <v>2022</v>
      </c>
      <c r="E702" s="1" t="s">
        <v>2980</v>
      </c>
      <c r="F702" s="1" t="s">
        <v>895</v>
      </c>
      <c r="G702" s="1" t="s">
        <v>895</v>
      </c>
      <c r="H702" s="1">
        <v>20231</v>
      </c>
      <c r="J702" s="1" t="s">
        <v>27</v>
      </c>
      <c r="K702" s="1" t="s">
        <v>28</v>
      </c>
      <c r="L702" s="1" t="s">
        <v>29</v>
      </c>
      <c r="M702" s="1" t="s">
        <v>44</v>
      </c>
      <c r="N702" s="1">
        <v>1000</v>
      </c>
      <c r="O702" s="1">
        <v>7</v>
      </c>
      <c r="R702" s="2" t="s">
        <v>2981</v>
      </c>
      <c r="S702" s="2" t="s">
        <v>2982</v>
      </c>
      <c r="U702" s="1" t="s">
        <v>2983</v>
      </c>
    </row>
    <row r="703" spans="1:21" ht="14.25" customHeight="1" x14ac:dyDescent="0.35">
      <c r="A703" s="1" t="s">
        <v>2984</v>
      </c>
      <c r="B703" s="1" t="s">
        <v>2985</v>
      </c>
      <c r="C703" s="1" t="s">
        <v>2889</v>
      </c>
      <c r="D703" s="1">
        <v>2022</v>
      </c>
      <c r="E703" s="1" t="s">
        <v>2986</v>
      </c>
      <c r="F703" s="1" t="s">
        <v>2892</v>
      </c>
      <c r="G703" s="1" t="s">
        <v>98</v>
      </c>
      <c r="H703" s="1">
        <v>20231</v>
      </c>
      <c r="I703" s="1" t="s">
        <v>2910</v>
      </c>
      <c r="J703" s="1" t="s">
        <v>27</v>
      </c>
      <c r="K703" s="1" t="s">
        <v>28</v>
      </c>
      <c r="L703" s="1" t="s">
        <v>86</v>
      </c>
      <c r="M703" s="1" t="s">
        <v>237</v>
      </c>
      <c r="N703" s="1">
        <v>0</v>
      </c>
      <c r="O703" s="1">
        <v>8</v>
      </c>
      <c r="R703" s="2" t="s">
        <v>2987</v>
      </c>
      <c r="S703" s="2" t="s">
        <v>2988</v>
      </c>
      <c r="U703" s="1" t="s">
        <v>2926</v>
      </c>
    </row>
    <row r="704" spans="1:21" ht="14.25" customHeight="1" x14ac:dyDescent="0.35">
      <c r="A704" s="1" t="s">
        <v>2989</v>
      </c>
      <c r="B704" s="1" t="s">
        <v>2990</v>
      </c>
      <c r="C704" s="1" t="s">
        <v>2889</v>
      </c>
      <c r="D704" s="1">
        <v>2022</v>
      </c>
      <c r="E704" s="1" t="s">
        <v>1899</v>
      </c>
      <c r="F704" s="1" t="s">
        <v>1900</v>
      </c>
      <c r="G704" s="1" t="s">
        <v>305</v>
      </c>
      <c r="H704" s="1">
        <v>20231</v>
      </c>
      <c r="I704" s="1" t="s">
        <v>1899</v>
      </c>
      <c r="J704" s="1" t="s">
        <v>27</v>
      </c>
      <c r="K704" s="1" t="s">
        <v>85</v>
      </c>
      <c r="L704" s="1" t="s">
        <v>86</v>
      </c>
      <c r="M704" s="1" t="s">
        <v>30</v>
      </c>
      <c r="O704" s="1">
        <v>15</v>
      </c>
      <c r="P704" s="2" t="s">
        <v>1901</v>
      </c>
      <c r="Q704" s="2" t="s">
        <v>1902</v>
      </c>
      <c r="R704" s="2" t="s">
        <v>1903</v>
      </c>
      <c r="T704" s="2" t="s">
        <v>1904</v>
      </c>
      <c r="U704" s="1" t="s">
        <v>1905</v>
      </c>
    </row>
    <row r="705" spans="1:21" ht="14.25" customHeight="1" x14ac:dyDescent="0.35">
      <c r="A705" s="1" t="s">
        <v>2989</v>
      </c>
      <c r="B705" s="1" t="s">
        <v>2990</v>
      </c>
      <c r="C705" s="1" t="s">
        <v>2889</v>
      </c>
      <c r="D705" s="1">
        <v>2022</v>
      </c>
      <c r="E705" s="1" t="s">
        <v>2890</v>
      </c>
      <c r="F705" s="1" t="s">
        <v>2892</v>
      </c>
      <c r="G705" s="1" t="s">
        <v>2892</v>
      </c>
      <c r="H705" s="1">
        <v>20231</v>
      </c>
      <c r="I705" s="1" t="s">
        <v>2910</v>
      </c>
      <c r="J705" s="1" t="s">
        <v>27</v>
      </c>
      <c r="K705" s="1" t="s">
        <v>28</v>
      </c>
      <c r="L705" s="1" t="s">
        <v>86</v>
      </c>
      <c r="M705" s="1" t="s">
        <v>237</v>
      </c>
      <c r="N705" s="1">
        <v>0</v>
      </c>
      <c r="O705" s="1">
        <v>8</v>
      </c>
      <c r="R705" s="2" t="s">
        <v>2991</v>
      </c>
      <c r="S705" s="2" t="s">
        <v>2992</v>
      </c>
      <c r="U705" s="1" t="s">
        <v>2913</v>
      </c>
    </row>
    <row r="706" spans="1:21" ht="14.25" customHeight="1" x14ac:dyDescent="0.35">
      <c r="A706" s="1" t="s">
        <v>2993</v>
      </c>
      <c r="B706" s="1" t="s">
        <v>2994</v>
      </c>
      <c r="C706" s="1" t="s">
        <v>2889</v>
      </c>
      <c r="D706" s="1">
        <v>2022</v>
      </c>
      <c r="E706" s="1" t="s">
        <v>1899</v>
      </c>
      <c r="F706" s="1" t="s">
        <v>1900</v>
      </c>
      <c r="G706" s="1" t="s">
        <v>305</v>
      </c>
      <c r="H706" s="1">
        <v>20231</v>
      </c>
      <c r="I706" s="1" t="s">
        <v>1899</v>
      </c>
      <c r="J706" s="1" t="s">
        <v>27</v>
      </c>
      <c r="K706" s="1" t="s">
        <v>126</v>
      </c>
      <c r="L706" s="1" t="s">
        <v>86</v>
      </c>
      <c r="M706" s="1" t="s">
        <v>30</v>
      </c>
      <c r="O706" s="1">
        <v>25</v>
      </c>
      <c r="P706" s="2" t="s">
        <v>1901</v>
      </c>
      <c r="Q706" s="2" t="s">
        <v>2995</v>
      </c>
      <c r="R706" s="2" t="s">
        <v>2996</v>
      </c>
      <c r="T706" s="2" t="s">
        <v>2997</v>
      </c>
      <c r="U706" s="1" t="s">
        <v>1905</v>
      </c>
    </row>
    <row r="707" spans="1:21" ht="14.25" customHeight="1" x14ac:dyDescent="0.35">
      <c r="A707" s="1" t="s">
        <v>2993</v>
      </c>
      <c r="B707" s="1" t="s">
        <v>2994</v>
      </c>
      <c r="C707" s="1" t="s">
        <v>2889</v>
      </c>
      <c r="D707" s="1">
        <v>2022</v>
      </c>
      <c r="E707" s="1" t="s">
        <v>2998</v>
      </c>
      <c r="F707" s="1" t="s">
        <v>2892</v>
      </c>
      <c r="G707" s="1" t="s">
        <v>2892</v>
      </c>
      <c r="H707" s="1">
        <v>20231</v>
      </c>
      <c r="I707" s="1" t="s">
        <v>2999</v>
      </c>
      <c r="J707" s="1" t="s">
        <v>27</v>
      </c>
      <c r="K707" s="1" t="s">
        <v>28</v>
      </c>
      <c r="L707" s="1" t="s">
        <v>86</v>
      </c>
      <c r="M707" s="1" t="s">
        <v>237</v>
      </c>
      <c r="N707" s="1">
        <v>0</v>
      </c>
      <c r="O707" s="1">
        <v>8</v>
      </c>
      <c r="R707" s="2" t="s">
        <v>3000</v>
      </c>
      <c r="S707" s="2" t="s">
        <v>3001</v>
      </c>
      <c r="U707" s="1" t="s">
        <v>2913</v>
      </c>
    </row>
    <row r="708" spans="1:21" ht="14.25" customHeight="1" x14ac:dyDescent="0.35">
      <c r="A708" s="1" t="s">
        <v>3002</v>
      </c>
      <c r="B708" s="1" t="s">
        <v>3003</v>
      </c>
      <c r="C708" s="1" t="s">
        <v>2889</v>
      </c>
      <c r="D708" s="1">
        <v>2022</v>
      </c>
      <c r="E708" s="1" t="s">
        <v>1899</v>
      </c>
      <c r="F708" s="1" t="s">
        <v>1900</v>
      </c>
      <c r="G708" s="1" t="s">
        <v>305</v>
      </c>
      <c r="H708" s="1">
        <v>20231</v>
      </c>
      <c r="I708" s="1" t="s">
        <v>1899</v>
      </c>
      <c r="J708" s="1" t="s">
        <v>27</v>
      </c>
      <c r="K708" s="1" t="s">
        <v>126</v>
      </c>
      <c r="L708" s="1" t="s">
        <v>86</v>
      </c>
      <c r="M708" s="1" t="s">
        <v>30</v>
      </c>
      <c r="O708" s="1">
        <v>25</v>
      </c>
      <c r="P708" s="2" t="s">
        <v>1901</v>
      </c>
      <c r="Q708" s="2" t="s">
        <v>2995</v>
      </c>
      <c r="R708" s="2" t="s">
        <v>2996</v>
      </c>
      <c r="T708" s="2" t="s">
        <v>2997</v>
      </c>
      <c r="U708" s="1" t="s">
        <v>1905</v>
      </c>
    </row>
    <row r="709" spans="1:21" ht="14.25" customHeight="1" x14ac:dyDescent="0.35">
      <c r="A709" s="1" t="s">
        <v>3004</v>
      </c>
      <c r="B709" s="1" t="s">
        <v>3005</v>
      </c>
      <c r="C709" s="1" t="s">
        <v>2889</v>
      </c>
      <c r="D709" s="1">
        <v>2022</v>
      </c>
      <c r="E709" s="1" t="s">
        <v>2890</v>
      </c>
      <c r="F709" s="1" t="s">
        <v>2891</v>
      </c>
      <c r="G709" s="1" t="s">
        <v>2891</v>
      </c>
      <c r="H709" s="1">
        <v>20231</v>
      </c>
      <c r="I709" s="1" t="s">
        <v>2910</v>
      </c>
      <c r="J709" s="1" t="s">
        <v>27</v>
      </c>
      <c r="K709" s="1" t="s">
        <v>28</v>
      </c>
      <c r="L709" s="1" t="s">
        <v>86</v>
      </c>
      <c r="M709" s="1" t="s">
        <v>237</v>
      </c>
      <c r="N709" s="1">
        <v>0</v>
      </c>
      <c r="O709" s="1">
        <v>5</v>
      </c>
      <c r="R709" s="2" t="s">
        <v>3006</v>
      </c>
      <c r="S709" s="2" t="s">
        <v>3007</v>
      </c>
      <c r="U709" s="1" t="s">
        <v>2926</v>
      </c>
    </row>
    <row r="710" spans="1:21" ht="14.25" customHeight="1" x14ac:dyDescent="0.35">
      <c r="A710" s="1" t="s">
        <v>3008</v>
      </c>
      <c r="B710" s="1" t="s">
        <v>3009</v>
      </c>
      <c r="C710" s="1" t="s">
        <v>2889</v>
      </c>
      <c r="D710" s="1">
        <v>2022</v>
      </c>
      <c r="E710" s="1" t="s">
        <v>3010</v>
      </c>
      <c r="F710" s="1" t="s">
        <v>2945</v>
      </c>
      <c r="G710" s="1" t="s">
        <v>2945</v>
      </c>
      <c r="H710" s="1">
        <v>20231</v>
      </c>
      <c r="I710" s="1" t="s">
        <v>3011</v>
      </c>
      <c r="J710" s="1" t="s">
        <v>27</v>
      </c>
      <c r="K710" s="1" t="s">
        <v>28</v>
      </c>
      <c r="L710" s="1" t="s">
        <v>29</v>
      </c>
      <c r="M710" s="1" t="s">
        <v>44</v>
      </c>
      <c r="N710" s="1">
        <v>60</v>
      </c>
      <c r="O710" s="1">
        <v>15</v>
      </c>
      <c r="R710" s="2" t="s">
        <v>3012</v>
      </c>
      <c r="S710" s="2" t="s">
        <v>3013</v>
      </c>
      <c r="U710" s="1" t="s">
        <v>3014</v>
      </c>
    </row>
    <row r="711" spans="1:21" ht="14.25" customHeight="1" x14ac:dyDescent="0.35">
      <c r="A711" s="1" t="s">
        <v>3015</v>
      </c>
      <c r="B711" s="1" t="s">
        <v>3016</v>
      </c>
      <c r="C711" s="1" t="s">
        <v>2889</v>
      </c>
      <c r="D711" s="1">
        <v>2022</v>
      </c>
      <c r="E711" s="1" t="s">
        <v>3017</v>
      </c>
      <c r="F711" s="1" t="s">
        <v>2892</v>
      </c>
      <c r="G711" s="1" t="s">
        <v>2892</v>
      </c>
      <c r="H711" s="1">
        <v>20231</v>
      </c>
      <c r="I711" s="1" t="s">
        <v>2910</v>
      </c>
      <c r="J711" s="1" t="s">
        <v>27</v>
      </c>
      <c r="K711" s="1" t="s">
        <v>28</v>
      </c>
      <c r="L711" s="1" t="s">
        <v>86</v>
      </c>
      <c r="M711" s="1" t="s">
        <v>237</v>
      </c>
      <c r="N711" s="1">
        <v>0</v>
      </c>
      <c r="O711" s="1">
        <v>8</v>
      </c>
      <c r="R711" s="2" t="s">
        <v>3018</v>
      </c>
      <c r="S711" s="2" t="s">
        <v>3019</v>
      </c>
      <c r="U711" s="1" t="s">
        <v>3020</v>
      </c>
    </row>
    <row r="712" spans="1:21" ht="14.25" customHeight="1" x14ac:dyDescent="0.35">
      <c r="A712" s="1" t="s">
        <v>3015</v>
      </c>
      <c r="B712" s="1" t="s">
        <v>3016</v>
      </c>
      <c r="C712" s="1" t="s">
        <v>2889</v>
      </c>
      <c r="D712" s="1">
        <v>2022</v>
      </c>
      <c r="E712" s="1" t="s">
        <v>3021</v>
      </c>
      <c r="F712" s="1" t="s">
        <v>2945</v>
      </c>
      <c r="G712" s="1" t="s">
        <v>3022</v>
      </c>
      <c r="H712" s="1">
        <v>20231</v>
      </c>
      <c r="I712" s="1" t="s">
        <v>3023</v>
      </c>
      <c r="J712" s="1" t="s">
        <v>27</v>
      </c>
      <c r="K712" s="1" t="s">
        <v>28</v>
      </c>
      <c r="L712" s="1" t="s">
        <v>29</v>
      </c>
      <c r="M712" s="1" t="s">
        <v>237</v>
      </c>
      <c r="N712" s="1">
        <v>30</v>
      </c>
      <c r="O712" s="1">
        <v>15</v>
      </c>
      <c r="R712" s="2" t="s">
        <v>3024</v>
      </c>
      <c r="S712" s="2" t="s">
        <v>3025</v>
      </c>
      <c r="U712" s="1" t="s">
        <v>3026</v>
      </c>
    </row>
    <row r="713" spans="1:21" ht="14.25" customHeight="1" x14ac:dyDescent="0.35">
      <c r="A713" s="1" t="s">
        <v>3027</v>
      </c>
      <c r="B713" s="1" t="s">
        <v>3028</v>
      </c>
      <c r="C713" s="1" t="s">
        <v>2889</v>
      </c>
      <c r="D713" s="1">
        <v>2022</v>
      </c>
      <c r="E713" s="1" t="s">
        <v>3029</v>
      </c>
      <c r="F713" s="1" t="s">
        <v>3030</v>
      </c>
      <c r="G713" s="1" t="s">
        <v>3031</v>
      </c>
      <c r="H713" s="1">
        <v>20231</v>
      </c>
      <c r="I713" s="1" t="s">
        <v>3032</v>
      </c>
      <c r="J713" s="1" t="s">
        <v>27</v>
      </c>
      <c r="K713" s="1" t="s">
        <v>85</v>
      </c>
      <c r="L713" s="1" t="s">
        <v>86</v>
      </c>
      <c r="M713" s="1" t="s">
        <v>30</v>
      </c>
      <c r="N713" s="1">
        <v>22</v>
      </c>
      <c r="O713" s="1">
        <v>15</v>
      </c>
      <c r="P713" s="2" t="s">
        <v>3033</v>
      </c>
      <c r="Q713" s="2" t="s">
        <v>3034</v>
      </c>
      <c r="R713" s="2" t="s">
        <v>3035</v>
      </c>
      <c r="T713" s="2" t="s">
        <v>3036</v>
      </c>
      <c r="U713" s="1" t="s">
        <v>3037</v>
      </c>
    </row>
    <row r="714" spans="1:21" ht="14.25" customHeight="1" x14ac:dyDescent="0.35">
      <c r="A714" s="1" t="s">
        <v>3038</v>
      </c>
      <c r="B714" s="1" t="s">
        <v>3039</v>
      </c>
      <c r="C714" s="1" t="s">
        <v>2889</v>
      </c>
      <c r="D714" s="1">
        <v>2022</v>
      </c>
      <c r="E714" s="1" t="s">
        <v>3040</v>
      </c>
      <c r="F714" s="1" t="s">
        <v>2892</v>
      </c>
      <c r="G714" s="1" t="s">
        <v>2892</v>
      </c>
      <c r="H714" s="1">
        <v>20231</v>
      </c>
      <c r="I714" s="1" t="s">
        <v>3041</v>
      </c>
      <c r="J714" s="1" t="s">
        <v>27</v>
      </c>
      <c r="K714" s="1" t="s">
        <v>28</v>
      </c>
      <c r="L714" s="1" t="s">
        <v>86</v>
      </c>
      <c r="M714" s="1" t="s">
        <v>237</v>
      </c>
      <c r="N714" s="1">
        <v>0</v>
      </c>
      <c r="O714" s="1">
        <v>8</v>
      </c>
      <c r="S714" s="2" t="s">
        <v>3042</v>
      </c>
      <c r="U714" s="1" t="s">
        <v>2913</v>
      </c>
    </row>
    <row r="715" spans="1:21" ht="14.25" customHeight="1" x14ac:dyDescent="0.35">
      <c r="A715" s="1" t="s">
        <v>3043</v>
      </c>
      <c r="B715" s="1" t="s">
        <v>3044</v>
      </c>
      <c r="C715" s="1" t="s">
        <v>2889</v>
      </c>
      <c r="D715" s="1">
        <v>2022</v>
      </c>
      <c r="E715" s="1" t="s">
        <v>3045</v>
      </c>
      <c r="F715" s="1" t="s">
        <v>387</v>
      </c>
      <c r="G715" s="1" t="s">
        <v>388</v>
      </c>
      <c r="H715" s="1">
        <v>20222</v>
      </c>
      <c r="J715" s="1" t="s">
        <v>41</v>
      </c>
      <c r="K715" s="1" t="s">
        <v>532</v>
      </c>
      <c r="L715" s="1" t="s">
        <v>43</v>
      </c>
      <c r="M715" s="1" t="s">
        <v>44</v>
      </c>
      <c r="O715" s="1">
        <v>0</v>
      </c>
      <c r="U715" s="1" t="s">
        <v>3046</v>
      </c>
    </row>
    <row r="716" spans="1:21" ht="14.25" customHeight="1" x14ac:dyDescent="0.35">
      <c r="A716" s="1" t="s">
        <v>3047</v>
      </c>
      <c r="B716" s="1" t="s">
        <v>3048</v>
      </c>
      <c r="C716" s="1" t="s">
        <v>2889</v>
      </c>
      <c r="D716" s="1">
        <v>2022</v>
      </c>
      <c r="E716" s="1" t="s">
        <v>51</v>
      </c>
      <c r="F716" s="1" t="s">
        <v>52</v>
      </c>
      <c r="G716" s="1" t="s">
        <v>53</v>
      </c>
      <c r="H716" s="1">
        <v>20231</v>
      </c>
      <c r="I716" s="1" t="s">
        <v>54</v>
      </c>
      <c r="J716" s="1" t="s">
        <v>27</v>
      </c>
      <c r="K716" s="1" t="s">
        <v>55</v>
      </c>
      <c r="L716" s="1" t="s">
        <v>56</v>
      </c>
      <c r="M716" s="1" t="s">
        <v>44</v>
      </c>
      <c r="N716" s="1">
        <v>500</v>
      </c>
      <c r="O716" s="1">
        <v>10</v>
      </c>
      <c r="P716" s="2" t="s">
        <v>57</v>
      </c>
      <c r="Q716" s="2" t="s">
        <v>394</v>
      </c>
      <c r="R716" s="2" t="s">
        <v>395</v>
      </c>
      <c r="U716" s="1" t="s">
        <v>60</v>
      </c>
    </row>
    <row r="717" spans="1:21" ht="14.25" customHeight="1" x14ac:dyDescent="0.35">
      <c r="A717" s="1" t="s">
        <v>3049</v>
      </c>
      <c r="B717" s="1" t="s">
        <v>3050</v>
      </c>
      <c r="C717" s="1" t="s">
        <v>2889</v>
      </c>
      <c r="D717" s="1">
        <v>2022</v>
      </c>
      <c r="E717" s="1" t="s">
        <v>51</v>
      </c>
      <c r="F717" s="1" t="s">
        <v>52</v>
      </c>
      <c r="G717" s="1" t="s">
        <v>53</v>
      </c>
      <c r="H717" s="1">
        <v>20231</v>
      </c>
      <c r="I717" s="1" t="s">
        <v>54</v>
      </c>
      <c r="J717" s="1" t="s">
        <v>27</v>
      </c>
      <c r="K717" s="1" t="s">
        <v>55</v>
      </c>
      <c r="L717" s="1" t="s">
        <v>56</v>
      </c>
      <c r="M717" s="1" t="s">
        <v>44</v>
      </c>
      <c r="N717" s="1">
        <v>500</v>
      </c>
      <c r="O717" s="1">
        <v>10</v>
      </c>
      <c r="P717" s="2" t="s">
        <v>57</v>
      </c>
      <c r="Q717" s="2" t="s">
        <v>394</v>
      </c>
      <c r="R717" s="2" t="s">
        <v>395</v>
      </c>
      <c r="U717" s="1" t="s">
        <v>60</v>
      </c>
    </row>
    <row r="718" spans="1:21" ht="14.25" customHeight="1" x14ac:dyDescent="0.35">
      <c r="A718" s="1" t="s">
        <v>3051</v>
      </c>
      <c r="B718" s="1" t="s">
        <v>3052</v>
      </c>
      <c r="C718" s="1" t="s">
        <v>2889</v>
      </c>
      <c r="D718" s="1">
        <v>2022</v>
      </c>
      <c r="E718" s="1" t="s">
        <v>2923</v>
      </c>
      <c r="F718" s="1" t="s">
        <v>2892</v>
      </c>
      <c r="G718" s="1" t="s">
        <v>2892</v>
      </c>
      <c r="H718" s="1">
        <v>20231</v>
      </c>
      <c r="J718" s="1" t="s">
        <v>27</v>
      </c>
      <c r="K718" s="1" t="s">
        <v>28</v>
      </c>
      <c r="L718" s="1" t="s">
        <v>86</v>
      </c>
      <c r="M718" s="1" t="s">
        <v>237</v>
      </c>
      <c r="N718" s="1">
        <v>100</v>
      </c>
      <c r="O718" s="1">
        <v>8</v>
      </c>
      <c r="R718" s="2" t="s">
        <v>3053</v>
      </c>
      <c r="S718" s="2" t="s">
        <v>3054</v>
      </c>
      <c r="U718" s="1" t="s">
        <v>2896</v>
      </c>
    </row>
    <row r="719" spans="1:21" ht="14.25" customHeight="1" x14ac:dyDescent="0.35">
      <c r="A719" s="1" t="s">
        <v>3055</v>
      </c>
      <c r="B719" s="1" t="s">
        <v>3056</v>
      </c>
      <c r="C719" s="1" t="s">
        <v>3057</v>
      </c>
      <c r="D719" s="1">
        <v>2022</v>
      </c>
      <c r="E719" s="1" t="s">
        <v>209</v>
      </c>
      <c r="F719" s="1" t="s">
        <v>210</v>
      </c>
      <c r="G719" s="1" t="s">
        <v>211</v>
      </c>
      <c r="H719" s="1">
        <v>20232</v>
      </c>
      <c r="I719" s="1" t="s">
        <v>209</v>
      </c>
      <c r="J719" s="1" t="s">
        <v>27</v>
      </c>
      <c r="K719" s="1" t="s">
        <v>85</v>
      </c>
      <c r="L719" s="1" t="s">
        <v>86</v>
      </c>
      <c r="M719" s="1" t="s">
        <v>30</v>
      </c>
      <c r="O719" s="1">
        <v>15</v>
      </c>
      <c r="P719" s="2" t="s">
        <v>212</v>
      </c>
      <c r="Q719" s="2" t="s">
        <v>213</v>
      </c>
      <c r="R719" s="2" t="s">
        <v>214</v>
      </c>
      <c r="T719" s="2" t="s">
        <v>215</v>
      </c>
      <c r="U719" s="1" t="s">
        <v>216</v>
      </c>
    </row>
    <row r="720" spans="1:21" ht="14.25" customHeight="1" x14ac:dyDescent="0.35">
      <c r="A720" s="1" t="s">
        <v>3055</v>
      </c>
      <c r="B720" s="1" t="s">
        <v>3056</v>
      </c>
      <c r="C720" s="1" t="s">
        <v>3057</v>
      </c>
      <c r="D720" s="1">
        <v>2022</v>
      </c>
      <c r="E720" s="1" t="s">
        <v>217</v>
      </c>
      <c r="F720" s="1" t="s">
        <v>218</v>
      </c>
      <c r="G720" s="1" t="s">
        <v>219</v>
      </c>
      <c r="H720" s="1">
        <v>20232</v>
      </c>
      <c r="I720" s="1" t="s">
        <v>217</v>
      </c>
      <c r="J720" s="1" t="s">
        <v>27</v>
      </c>
      <c r="K720" s="1" t="s">
        <v>105</v>
      </c>
      <c r="L720" s="1" t="s">
        <v>56</v>
      </c>
      <c r="M720" s="1" t="s">
        <v>30</v>
      </c>
      <c r="O720" s="1">
        <v>25</v>
      </c>
      <c r="P720" s="2" t="s">
        <v>220</v>
      </c>
      <c r="Q720" s="2" t="s">
        <v>221</v>
      </c>
      <c r="R720" s="2" t="s">
        <v>222</v>
      </c>
      <c r="T720" s="2" t="s">
        <v>223</v>
      </c>
      <c r="U720" s="1" t="s">
        <v>224</v>
      </c>
    </row>
    <row r="721" spans="1:21" ht="14.25" customHeight="1" x14ac:dyDescent="0.35">
      <c r="A721" s="1" t="s">
        <v>3058</v>
      </c>
      <c r="B721" s="1" t="s">
        <v>3059</v>
      </c>
      <c r="C721" s="1" t="s">
        <v>3057</v>
      </c>
      <c r="D721" s="1">
        <v>2022</v>
      </c>
      <c r="E721" s="1" t="s">
        <v>209</v>
      </c>
      <c r="F721" s="1" t="s">
        <v>210</v>
      </c>
      <c r="G721" s="1" t="s">
        <v>211</v>
      </c>
      <c r="H721" s="1">
        <v>20232</v>
      </c>
      <c r="I721" s="1" t="s">
        <v>209</v>
      </c>
      <c r="J721" s="1" t="s">
        <v>27</v>
      </c>
      <c r="K721" s="1" t="s">
        <v>85</v>
      </c>
      <c r="L721" s="1" t="s">
        <v>86</v>
      </c>
      <c r="M721" s="1" t="s">
        <v>30</v>
      </c>
      <c r="O721" s="1">
        <v>15</v>
      </c>
      <c r="P721" s="2" t="s">
        <v>212</v>
      </c>
      <c r="Q721" s="2" t="s">
        <v>213</v>
      </c>
      <c r="R721" s="2" t="s">
        <v>214</v>
      </c>
      <c r="T721" s="2" t="s">
        <v>215</v>
      </c>
      <c r="U721" s="1" t="s">
        <v>216</v>
      </c>
    </row>
    <row r="722" spans="1:21" ht="14.25" customHeight="1" x14ac:dyDescent="0.35">
      <c r="A722" s="1" t="s">
        <v>3058</v>
      </c>
      <c r="B722" s="1" t="s">
        <v>3059</v>
      </c>
      <c r="C722" s="1" t="s">
        <v>3057</v>
      </c>
      <c r="D722" s="1">
        <v>2022</v>
      </c>
      <c r="E722" s="1" t="s">
        <v>217</v>
      </c>
      <c r="F722" s="1" t="s">
        <v>218</v>
      </c>
      <c r="G722" s="1" t="s">
        <v>219</v>
      </c>
      <c r="H722" s="1">
        <v>20232</v>
      </c>
      <c r="I722" s="1" t="s">
        <v>217</v>
      </c>
      <c r="J722" s="1" t="s">
        <v>27</v>
      </c>
      <c r="K722" s="1" t="s">
        <v>105</v>
      </c>
      <c r="L722" s="1" t="s">
        <v>56</v>
      </c>
      <c r="M722" s="1" t="s">
        <v>30</v>
      </c>
      <c r="O722" s="1">
        <v>25</v>
      </c>
      <c r="P722" s="2" t="s">
        <v>220</v>
      </c>
      <c r="Q722" s="2" t="s">
        <v>221</v>
      </c>
      <c r="R722" s="2" t="s">
        <v>222</v>
      </c>
      <c r="T722" s="2" t="s">
        <v>223</v>
      </c>
      <c r="U722" s="1" t="s">
        <v>224</v>
      </c>
    </row>
    <row r="723" spans="1:21" ht="14.25" customHeight="1" x14ac:dyDescent="0.35">
      <c r="A723" s="1" t="s">
        <v>3060</v>
      </c>
      <c r="B723" s="1" t="s">
        <v>3061</v>
      </c>
      <c r="C723" s="1" t="s">
        <v>3057</v>
      </c>
      <c r="D723" s="1">
        <v>2022</v>
      </c>
      <c r="E723" s="1" t="s">
        <v>209</v>
      </c>
      <c r="F723" s="1" t="s">
        <v>210</v>
      </c>
      <c r="G723" s="1" t="s">
        <v>211</v>
      </c>
      <c r="H723" s="1">
        <v>20232</v>
      </c>
      <c r="I723" s="1" t="s">
        <v>209</v>
      </c>
      <c r="J723" s="1" t="s">
        <v>27</v>
      </c>
      <c r="K723" s="1" t="s">
        <v>85</v>
      </c>
      <c r="L723" s="1" t="s">
        <v>86</v>
      </c>
      <c r="M723" s="1" t="s">
        <v>30</v>
      </c>
      <c r="O723" s="1">
        <v>15</v>
      </c>
      <c r="P723" s="2" t="s">
        <v>212</v>
      </c>
      <c r="Q723" s="2" t="s">
        <v>213</v>
      </c>
      <c r="R723" s="2" t="s">
        <v>214</v>
      </c>
      <c r="T723" s="2" t="s">
        <v>215</v>
      </c>
      <c r="U723" s="1" t="s">
        <v>216</v>
      </c>
    </row>
    <row r="724" spans="1:21" ht="14.25" customHeight="1" x14ac:dyDescent="0.35">
      <c r="A724" s="1" t="s">
        <v>3060</v>
      </c>
      <c r="B724" s="1" t="s">
        <v>3061</v>
      </c>
      <c r="C724" s="1" t="s">
        <v>3057</v>
      </c>
      <c r="D724" s="1">
        <v>2022</v>
      </c>
      <c r="E724" s="1" t="s">
        <v>217</v>
      </c>
      <c r="F724" s="1" t="s">
        <v>218</v>
      </c>
      <c r="G724" s="1" t="s">
        <v>219</v>
      </c>
      <c r="H724" s="1">
        <v>20232</v>
      </c>
      <c r="I724" s="1" t="s">
        <v>217</v>
      </c>
      <c r="J724" s="1" t="s">
        <v>27</v>
      </c>
      <c r="K724" s="1" t="s">
        <v>105</v>
      </c>
      <c r="L724" s="1" t="s">
        <v>56</v>
      </c>
      <c r="M724" s="1" t="s">
        <v>30</v>
      </c>
      <c r="O724" s="1">
        <v>25</v>
      </c>
      <c r="P724" s="2" t="s">
        <v>220</v>
      </c>
      <c r="Q724" s="2" t="s">
        <v>221</v>
      </c>
      <c r="R724" s="2" t="s">
        <v>222</v>
      </c>
      <c r="T724" s="2" t="s">
        <v>223</v>
      </c>
      <c r="U724" s="1" t="s">
        <v>224</v>
      </c>
    </row>
    <row r="725" spans="1:21" ht="14.25" customHeight="1" x14ac:dyDescent="0.35">
      <c r="A725" s="1" t="s">
        <v>3062</v>
      </c>
      <c r="B725" s="1" t="s">
        <v>3063</v>
      </c>
      <c r="C725" s="1" t="s">
        <v>3057</v>
      </c>
      <c r="D725" s="1">
        <v>2022</v>
      </c>
      <c r="E725" s="1" t="s">
        <v>884</v>
      </c>
      <c r="F725" s="1" t="s">
        <v>66</v>
      </c>
      <c r="G725" s="1" t="s">
        <v>885</v>
      </c>
      <c r="H725" s="1">
        <v>20222</v>
      </c>
      <c r="J725" s="1" t="s">
        <v>27</v>
      </c>
      <c r="K725" s="1" t="s">
        <v>886</v>
      </c>
      <c r="L725" s="1" t="s">
        <v>887</v>
      </c>
      <c r="M725" s="1" t="s">
        <v>44</v>
      </c>
      <c r="N725" s="1">
        <v>250</v>
      </c>
      <c r="O725" s="1">
        <v>40</v>
      </c>
      <c r="Q725" s="2" t="s">
        <v>888</v>
      </c>
      <c r="U725" s="1" t="s">
        <v>490</v>
      </c>
    </row>
    <row r="726" spans="1:21" ht="14.25" customHeight="1" x14ac:dyDescent="0.35">
      <c r="A726" s="1" t="s">
        <v>3062</v>
      </c>
      <c r="B726" s="1" t="s">
        <v>3063</v>
      </c>
      <c r="C726" s="1" t="s">
        <v>3057</v>
      </c>
      <c r="D726" s="1">
        <v>2022</v>
      </c>
      <c r="E726" s="1" t="s">
        <v>51</v>
      </c>
      <c r="F726" s="1" t="s">
        <v>52</v>
      </c>
      <c r="G726" s="1" t="s">
        <v>53</v>
      </c>
      <c r="H726" s="1">
        <v>20231</v>
      </c>
      <c r="J726" s="1" t="s">
        <v>27</v>
      </c>
      <c r="K726" s="1" t="s">
        <v>55</v>
      </c>
      <c r="L726" s="1" t="s">
        <v>56</v>
      </c>
      <c r="M726" s="1" t="s">
        <v>44</v>
      </c>
      <c r="N726" s="1">
        <v>500</v>
      </c>
      <c r="O726" s="1">
        <v>10</v>
      </c>
      <c r="P726" s="2" t="s">
        <v>57</v>
      </c>
      <c r="Q726" s="2" t="s">
        <v>3064</v>
      </c>
      <c r="R726" s="2" t="s">
        <v>3065</v>
      </c>
      <c r="U726" s="1" t="s">
        <v>60</v>
      </c>
    </row>
    <row r="727" spans="1:21" ht="14.25" customHeight="1" x14ac:dyDescent="0.35">
      <c r="A727" s="1" t="s">
        <v>3062</v>
      </c>
      <c r="B727" s="1" t="s">
        <v>3063</v>
      </c>
      <c r="C727" s="1" t="s">
        <v>3057</v>
      </c>
      <c r="D727" s="1">
        <v>2022</v>
      </c>
      <c r="E727" s="1" t="s">
        <v>209</v>
      </c>
      <c r="F727" s="1" t="s">
        <v>210</v>
      </c>
      <c r="G727" s="1" t="s">
        <v>211</v>
      </c>
      <c r="H727" s="1">
        <v>20232</v>
      </c>
      <c r="I727" s="1" t="s">
        <v>209</v>
      </c>
      <c r="J727" s="1" t="s">
        <v>27</v>
      </c>
      <c r="K727" s="1" t="s">
        <v>85</v>
      </c>
      <c r="L727" s="1" t="s">
        <v>86</v>
      </c>
      <c r="M727" s="1" t="s">
        <v>30</v>
      </c>
      <c r="O727" s="1">
        <v>15</v>
      </c>
      <c r="P727" s="2" t="s">
        <v>212</v>
      </c>
      <c r="Q727" s="2" t="s">
        <v>213</v>
      </c>
      <c r="R727" s="2" t="s">
        <v>214</v>
      </c>
      <c r="T727" s="2" t="s">
        <v>215</v>
      </c>
      <c r="U727" s="1" t="s">
        <v>216</v>
      </c>
    </row>
    <row r="728" spans="1:21" ht="14.25" customHeight="1" x14ac:dyDescent="0.35">
      <c r="A728" s="1" t="s">
        <v>3066</v>
      </c>
      <c r="B728" s="1" t="s">
        <v>3067</v>
      </c>
      <c r="C728" s="1" t="s">
        <v>3057</v>
      </c>
      <c r="D728" s="1">
        <v>2022</v>
      </c>
      <c r="E728" s="1" t="s">
        <v>2527</v>
      </c>
      <c r="F728" s="1" t="s">
        <v>2528</v>
      </c>
      <c r="G728" s="1" t="s">
        <v>2529</v>
      </c>
      <c r="H728" s="1">
        <v>20221</v>
      </c>
      <c r="I728" s="1" t="s">
        <v>2934</v>
      </c>
      <c r="J728" s="1" t="s">
        <v>27</v>
      </c>
      <c r="K728" s="1" t="s">
        <v>105</v>
      </c>
      <c r="L728" s="1" t="s">
        <v>29</v>
      </c>
      <c r="M728" s="1" t="s">
        <v>44</v>
      </c>
      <c r="N728" s="1">
        <v>43</v>
      </c>
      <c r="O728" s="1">
        <v>15</v>
      </c>
      <c r="Q728" s="2" t="s">
        <v>2935</v>
      </c>
      <c r="R728" s="2" t="s">
        <v>2936</v>
      </c>
      <c r="T728" s="2" t="s">
        <v>2937</v>
      </c>
      <c r="U728" s="1" t="s">
        <v>2534</v>
      </c>
    </row>
    <row r="729" spans="1:21" ht="14.25" customHeight="1" x14ac:dyDescent="0.35">
      <c r="A729" s="1" t="s">
        <v>3066</v>
      </c>
      <c r="B729" s="1" t="s">
        <v>3067</v>
      </c>
      <c r="C729" s="1" t="s">
        <v>3057</v>
      </c>
      <c r="D729" s="1">
        <v>2022</v>
      </c>
      <c r="E729" s="1" t="s">
        <v>3068</v>
      </c>
      <c r="F729" s="1" t="s">
        <v>272</v>
      </c>
      <c r="G729" s="1" t="s">
        <v>2275</v>
      </c>
      <c r="H729" s="1">
        <v>20231</v>
      </c>
      <c r="I729" s="1" t="s">
        <v>3069</v>
      </c>
      <c r="J729" s="1" t="s">
        <v>27</v>
      </c>
      <c r="K729" s="1" t="s">
        <v>28</v>
      </c>
      <c r="L729" s="1" t="s">
        <v>86</v>
      </c>
      <c r="M729" s="1" t="s">
        <v>44</v>
      </c>
      <c r="N729" s="1">
        <v>55</v>
      </c>
      <c r="O729" s="1">
        <v>8</v>
      </c>
      <c r="R729" s="2" t="s">
        <v>3070</v>
      </c>
      <c r="S729" s="2" t="s">
        <v>3071</v>
      </c>
      <c r="U729" s="1" t="s">
        <v>3072</v>
      </c>
    </row>
    <row r="730" spans="1:21" ht="14.25" customHeight="1" x14ac:dyDescent="0.35">
      <c r="A730" s="1" t="s">
        <v>3073</v>
      </c>
      <c r="B730" s="1" t="s">
        <v>3074</v>
      </c>
      <c r="C730" s="1" t="s">
        <v>3057</v>
      </c>
      <c r="D730" s="1">
        <v>2022</v>
      </c>
      <c r="E730" s="1" t="s">
        <v>3075</v>
      </c>
      <c r="F730" s="1" t="s">
        <v>39</v>
      </c>
      <c r="G730" s="1" t="s">
        <v>3076</v>
      </c>
      <c r="H730" s="1">
        <v>20231</v>
      </c>
      <c r="J730" s="1" t="s">
        <v>27</v>
      </c>
      <c r="K730" s="1" t="s">
        <v>28</v>
      </c>
      <c r="L730" s="1" t="s">
        <v>29</v>
      </c>
      <c r="M730" s="1" t="s">
        <v>44</v>
      </c>
      <c r="N730" s="1">
        <v>6</v>
      </c>
      <c r="O730" s="1">
        <v>10</v>
      </c>
      <c r="R730" s="2" t="s">
        <v>3077</v>
      </c>
      <c r="S730" s="2" t="s">
        <v>3078</v>
      </c>
      <c r="U730" s="1" t="s">
        <v>3079</v>
      </c>
    </row>
    <row r="731" spans="1:21" ht="14.25" customHeight="1" x14ac:dyDescent="0.35">
      <c r="A731" s="1" t="s">
        <v>3080</v>
      </c>
      <c r="B731" s="1" t="s">
        <v>3081</v>
      </c>
      <c r="C731" s="1" t="s">
        <v>3057</v>
      </c>
      <c r="D731" s="1">
        <v>2022</v>
      </c>
      <c r="E731" s="1" t="s">
        <v>438</v>
      </c>
      <c r="F731" s="1" t="s">
        <v>39</v>
      </c>
      <c r="G731" s="1" t="s">
        <v>40</v>
      </c>
      <c r="H731" s="1">
        <v>20231</v>
      </c>
      <c r="J731" s="1" t="s">
        <v>41</v>
      </c>
      <c r="K731" s="1" t="s">
        <v>389</v>
      </c>
      <c r="L731" s="1" t="s">
        <v>43</v>
      </c>
      <c r="M731" s="1" t="s">
        <v>44</v>
      </c>
      <c r="O731" s="1">
        <v>14</v>
      </c>
      <c r="U731" s="1" t="s">
        <v>439</v>
      </c>
    </row>
    <row r="732" spans="1:21" ht="14.25" customHeight="1" x14ac:dyDescent="0.35">
      <c r="A732" s="1" t="s">
        <v>3082</v>
      </c>
      <c r="B732" s="1" t="s">
        <v>3083</v>
      </c>
      <c r="C732" s="1" t="s">
        <v>3057</v>
      </c>
      <c r="D732" s="1">
        <v>2022</v>
      </c>
      <c r="E732" s="1" t="s">
        <v>3084</v>
      </c>
      <c r="F732" s="1" t="s">
        <v>3085</v>
      </c>
      <c r="G732" s="1" t="s">
        <v>3085</v>
      </c>
      <c r="H732" s="1">
        <v>20222</v>
      </c>
      <c r="I732" s="1" t="s">
        <v>3086</v>
      </c>
      <c r="J732" s="1" t="s">
        <v>27</v>
      </c>
      <c r="K732" s="1" t="s">
        <v>55</v>
      </c>
      <c r="L732" s="1" t="s">
        <v>86</v>
      </c>
      <c r="M732" s="1" t="s">
        <v>44</v>
      </c>
      <c r="N732" s="1">
        <v>0</v>
      </c>
      <c r="O732" s="1">
        <v>6</v>
      </c>
      <c r="Q732" s="2" t="s">
        <v>3087</v>
      </c>
      <c r="U732" s="1" t="s">
        <v>3088</v>
      </c>
    </row>
    <row r="733" spans="1:21" ht="14.25" customHeight="1" x14ac:dyDescent="0.35">
      <c r="A733" s="1" t="s">
        <v>3089</v>
      </c>
      <c r="B733" s="1" t="s">
        <v>3090</v>
      </c>
      <c r="C733" s="1" t="s">
        <v>3057</v>
      </c>
      <c r="D733" s="1">
        <v>2022</v>
      </c>
      <c r="E733" s="1" t="s">
        <v>2648</v>
      </c>
      <c r="F733" s="1" t="s">
        <v>1999</v>
      </c>
      <c r="G733" s="1" t="s">
        <v>2331</v>
      </c>
      <c r="H733" s="1">
        <v>20222</v>
      </c>
      <c r="I733" s="1" t="s">
        <v>2648</v>
      </c>
      <c r="J733" s="1" t="s">
        <v>27</v>
      </c>
      <c r="K733" s="1" t="s">
        <v>126</v>
      </c>
      <c r="L733" s="1" t="s">
        <v>86</v>
      </c>
      <c r="M733" s="1" t="s">
        <v>44</v>
      </c>
      <c r="N733" s="1">
        <v>1000</v>
      </c>
      <c r="O733" s="1">
        <v>25</v>
      </c>
      <c r="Q733" s="2" t="s">
        <v>2649</v>
      </c>
      <c r="R733" s="2" t="s">
        <v>2650</v>
      </c>
      <c r="T733" s="2" t="s">
        <v>2651</v>
      </c>
      <c r="U733" s="1" t="s">
        <v>2652</v>
      </c>
    </row>
    <row r="734" spans="1:21" ht="14.25" customHeight="1" x14ac:dyDescent="0.35">
      <c r="A734" s="1" t="s">
        <v>3089</v>
      </c>
      <c r="B734" s="1" t="s">
        <v>3090</v>
      </c>
      <c r="C734" s="1" t="s">
        <v>3057</v>
      </c>
      <c r="D734" s="1">
        <v>2022</v>
      </c>
      <c r="E734" s="1" t="s">
        <v>2653</v>
      </c>
      <c r="F734" s="1" t="s">
        <v>1509</v>
      </c>
      <c r="G734" s="1" t="s">
        <v>2654</v>
      </c>
      <c r="H734" s="1">
        <v>20231</v>
      </c>
      <c r="I734" s="1" t="s">
        <v>2653</v>
      </c>
      <c r="J734" s="1" t="s">
        <v>27</v>
      </c>
      <c r="K734" s="1" t="s">
        <v>105</v>
      </c>
      <c r="L734" s="1" t="s">
        <v>56</v>
      </c>
      <c r="M734" s="1" t="s">
        <v>30</v>
      </c>
      <c r="O734" s="1">
        <v>25</v>
      </c>
      <c r="P734" s="2" t="s">
        <v>2655</v>
      </c>
      <c r="Q734" s="2" t="s">
        <v>2656</v>
      </c>
      <c r="R734" s="2" t="s">
        <v>2657</v>
      </c>
      <c r="T734" s="2" t="s">
        <v>2658</v>
      </c>
      <c r="U734" s="1" t="s">
        <v>2659</v>
      </c>
    </row>
    <row r="735" spans="1:21" ht="14.25" customHeight="1" x14ac:dyDescent="0.35">
      <c r="A735" s="1" t="s">
        <v>3089</v>
      </c>
      <c r="B735" s="1" t="s">
        <v>3090</v>
      </c>
      <c r="C735" s="1" t="s">
        <v>3057</v>
      </c>
      <c r="D735" s="1">
        <v>2022</v>
      </c>
      <c r="E735" s="1" t="s">
        <v>2660</v>
      </c>
      <c r="F735" s="1" t="s">
        <v>2661</v>
      </c>
      <c r="G735" s="1" t="s">
        <v>305</v>
      </c>
      <c r="H735" s="1">
        <v>20231</v>
      </c>
      <c r="I735" s="1" t="s">
        <v>2660</v>
      </c>
      <c r="J735" s="1" t="s">
        <v>27</v>
      </c>
      <c r="K735" s="1" t="s">
        <v>105</v>
      </c>
      <c r="L735" s="1" t="s">
        <v>29</v>
      </c>
      <c r="M735" s="1" t="s">
        <v>30</v>
      </c>
      <c r="O735" s="1">
        <v>15</v>
      </c>
      <c r="P735" s="2" t="s">
        <v>2662</v>
      </c>
      <c r="Q735" s="2" t="s">
        <v>2663</v>
      </c>
      <c r="R735" s="2" t="s">
        <v>2664</v>
      </c>
      <c r="T735" s="2" t="s">
        <v>2665</v>
      </c>
      <c r="U735" s="1" t="s">
        <v>2666</v>
      </c>
    </row>
    <row r="736" spans="1:21" ht="14.25" customHeight="1" x14ac:dyDescent="0.35">
      <c r="A736" s="1" t="s">
        <v>3089</v>
      </c>
      <c r="B736" s="1" t="s">
        <v>3090</v>
      </c>
      <c r="C736" s="1" t="s">
        <v>3057</v>
      </c>
      <c r="D736" s="1">
        <v>2022</v>
      </c>
      <c r="E736" s="1" t="s">
        <v>2667</v>
      </c>
      <c r="F736" s="1" t="s">
        <v>619</v>
      </c>
      <c r="G736" s="1" t="s">
        <v>161</v>
      </c>
      <c r="H736" s="1">
        <v>20231</v>
      </c>
      <c r="I736" s="1" t="s">
        <v>2667</v>
      </c>
      <c r="J736" s="1" t="s">
        <v>27</v>
      </c>
      <c r="K736" s="1" t="s">
        <v>126</v>
      </c>
      <c r="L736" s="1" t="s">
        <v>29</v>
      </c>
      <c r="M736" s="1" t="s">
        <v>30</v>
      </c>
      <c r="O736" s="1">
        <v>20</v>
      </c>
      <c r="P736" s="1" t="s">
        <v>2668</v>
      </c>
      <c r="Q736" s="2" t="s">
        <v>2669</v>
      </c>
      <c r="R736" s="2" t="s">
        <v>2670</v>
      </c>
      <c r="T736" s="2" t="s">
        <v>2671</v>
      </c>
      <c r="U736" s="1" t="s">
        <v>2672</v>
      </c>
    </row>
    <row r="737" spans="1:21" ht="14.25" customHeight="1" x14ac:dyDescent="0.35">
      <c r="A737" s="1" t="s">
        <v>3091</v>
      </c>
      <c r="B737" s="1" t="s">
        <v>3092</v>
      </c>
      <c r="C737" s="1" t="s">
        <v>3057</v>
      </c>
      <c r="D737" s="1">
        <v>2022</v>
      </c>
      <c r="E737" s="1" t="s">
        <v>233</v>
      </c>
      <c r="F737" s="1" t="s">
        <v>3093</v>
      </c>
      <c r="G737" s="1" t="s">
        <v>3093</v>
      </c>
      <c r="H737" s="1">
        <v>20222</v>
      </c>
      <c r="J737" s="1" t="s">
        <v>27</v>
      </c>
      <c r="K737" s="1" t="s">
        <v>28</v>
      </c>
      <c r="L737" s="1" t="s">
        <v>29</v>
      </c>
      <c r="M737" s="1" t="s">
        <v>237</v>
      </c>
      <c r="N737" s="1">
        <v>42</v>
      </c>
      <c r="O737" s="1">
        <v>1</v>
      </c>
      <c r="R737" s="2" t="s">
        <v>3094</v>
      </c>
      <c r="S737" s="2" t="s">
        <v>3095</v>
      </c>
      <c r="U737" s="1" t="s">
        <v>3096</v>
      </c>
    </row>
    <row r="738" spans="1:21" ht="14.25" customHeight="1" x14ac:dyDescent="0.35">
      <c r="A738" s="1" t="s">
        <v>3097</v>
      </c>
      <c r="B738" s="1" t="s">
        <v>3098</v>
      </c>
      <c r="C738" s="1" t="s">
        <v>3057</v>
      </c>
      <c r="D738" s="1">
        <v>2022</v>
      </c>
      <c r="E738" s="1" t="s">
        <v>2648</v>
      </c>
      <c r="F738" s="1" t="s">
        <v>1999</v>
      </c>
      <c r="G738" s="1" t="s">
        <v>2331</v>
      </c>
      <c r="H738" s="1">
        <v>20222</v>
      </c>
      <c r="I738" s="1" t="s">
        <v>2648</v>
      </c>
      <c r="J738" s="1" t="s">
        <v>27</v>
      </c>
      <c r="K738" s="1" t="s">
        <v>126</v>
      </c>
      <c r="L738" s="1" t="s">
        <v>86</v>
      </c>
      <c r="M738" s="1" t="s">
        <v>44</v>
      </c>
      <c r="N738" s="1">
        <v>1000</v>
      </c>
      <c r="O738" s="1">
        <v>25</v>
      </c>
      <c r="Q738" s="2" t="s">
        <v>2649</v>
      </c>
      <c r="R738" s="2" t="s">
        <v>2650</v>
      </c>
      <c r="T738" s="2" t="s">
        <v>2651</v>
      </c>
      <c r="U738" s="1" t="s">
        <v>2652</v>
      </c>
    </row>
    <row r="739" spans="1:21" ht="14.25" customHeight="1" x14ac:dyDescent="0.35">
      <c r="A739" s="1" t="s">
        <v>3097</v>
      </c>
      <c r="B739" s="1" t="s">
        <v>3098</v>
      </c>
      <c r="C739" s="1" t="s">
        <v>3057</v>
      </c>
      <c r="D739" s="1">
        <v>2022</v>
      </c>
      <c r="E739" s="1" t="s">
        <v>2653</v>
      </c>
      <c r="F739" s="1" t="s">
        <v>1509</v>
      </c>
      <c r="G739" s="1" t="s">
        <v>2654</v>
      </c>
      <c r="H739" s="1">
        <v>20231</v>
      </c>
      <c r="I739" s="1" t="s">
        <v>2653</v>
      </c>
      <c r="J739" s="1" t="s">
        <v>27</v>
      </c>
      <c r="K739" s="1" t="s">
        <v>105</v>
      </c>
      <c r="L739" s="1" t="s">
        <v>56</v>
      </c>
      <c r="M739" s="1" t="s">
        <v>30</v>
      </c>
      <c r="O739" s="1">
        <v>25</v>
      </c>
      <c r="P739" s="2" t="s">
        <v>2655</v>
      </c>
      <c r="Q739" s="2" t="s">
        <v>2656</v>
      </c>
      <c r="R739" s="2" t="s">
        <v>2657</v>
      </c>
      <c r="T739" s="2" t="s">
        <v>2658</v>
      </c>
      <c r="U739" s="1" t="s">
        <v>2659</v>
      </c>
    </row>
    <row r="740" spans="1:21" ht="14.25" customHeight="1" x14ac:dyDescent="0.35">
      <c r="A740" s="1" t="s">
        <v>3097</v>
      </c>
      <c r="B740" s="1" t="s">
        <v>3098</v>
      </c>
      <c r="C740" s="1" t="s">
        <v>3057</v>
      </c>
      <c r="D740" s="1">
        <v>2022</v>
      </c>
      <c r="E740" s="1" t="s">
        <v>2660</v>
      </c>
      <c r="F740" s="1" t="s">
        <v>2661</v>
      </c>
      <c r="G740" s="1" t="s">
        <v>305</v>
      </c>
      <c r="H740" s="1">
        <v>20231</v>
      </c>
      <c r="I740" s="1" t="s">
        <v>2660</v>
      </c>
      <c r="J740" s="1" t="s">
        <v>27</v>
      </c>
      <c r="K740" s="1" t="s">
        <v>105</v>
      </c>
      <c r="L740" s="1" t="s">
        <v>29</v>
      </c>
      <c r="M740" s="1" t="s">
        <v>30</v>
      </c>
      <c r="O740" s="1">
        <v>15</v>
      </c>
      <c r="P740" s="2" t="s">
        <v>2662</v>
      </c>
      <c r="Q740" s="2" t="s">
        <v>2663</v>
      </c>
      <c r="R740" s="2" t="s">
        <v>2664</v>
      </c>
      <c r="T740" s="2" t="s">
        <v>2665</v>
      </c>
      <c r="U740" s="1" t="s">
        <v>2666</v>
      </c>
    </row>
    <row r="741" spans="1:21" ht="14.25" customHeight="1" x14ac:dyDescent="0.35">
      <c r="A741" s="1" t="s">
        <v>3097</v>
      </c>
      <c r="B741" s="1" t="s">
        <v>3098</v>
      </c>
      <c r="C741" s="1" t="s">
        <v>3057</v>
      </c>
      <c r="D741" s="1">
        <v>2022</v>
      </c>
      <c r="E741" s="1" t="s">
        <v>2667</v>
      </c>
      <c r="F741" s="1" t="s">
        <v>619</v>
      </c>
      <c r="G741" s="1" t="s">
        <v>161</v>
      </c>
      <c r="H741" s="1">
        <v>20231</v>
      </c>
      <c r="I741" s="1" t="s">
        <v>2667</v>
      </c>
      <c r="J741" s="1" t="s">
        <v>27</v>
      </c>
      <c r="K741" s="1" t="s">
        <v>126</v>
      </c>
      <c r="L741" s="1" t="s">
        <v>29</v>
      </c>
      <c r="M741" s="1" t="s">
        <v>30</v>
      </c>
      <c r="O741" s="1">
        <v>20</v>
      </c>
      <c r="P741" s="1" t="s">
        <v>2668</v>
      </c>
      <c r="Q741" s="2" t="s">
        <v>2669</v>
      </c>
      <c r="R741" s="2" t="s">
        <v>2670</v>
      </c>
      <c r="T741" s="2" t="s">
        <v>2671</v>
      </c>
      <c r="U741" s="1" t="s">
        <v>2672</v>
      </c>
    </row>
    <row r="742" spans="1:21" ht="14.25" customHeight="1" x14ac:dyDescent="0.35">
      <c r="A742" s="1" t="s">
        <v>3099</v>
      </c>
      <c r="B742" s="1" t="s">
        <v>3100</v>
      </c>
      <c r="C742" s="1" t="s">
        <v>3057</v>
      </c>
      <c r="D742" s="1">
        <v>2022</v>
      </c>
      <c r="E742" s="1" t="s">
        <v>3101</v>
      </c>
      <c r="F742" s="1" t="s">
        <v>3102</v>
      </c>
      <c r="G742" s="1" t="s">
        <v>3103</v>
      </c>
      <c r="H742" s="1">
        <v>20221</v>
      </c>
      <c r="I742" s="1" t="s">
        <v>3104</v>
      </c>
      <c r="J742" s="1" t="s">
        <v>27</v>
      </c>
      <c r="K742" s="1" t="s">
        <v>835</v>
      </c>
      <c r="L742" s="1" t="s">
        <v>86</v>
      </c>
      <c r="M742" s="1" t="s">
        <v>30</v>
      </c>
      <c r="N742" s="1">
        <v>4</v>
      </c>
      <c r="O742" s="1">
        <v>8</v>
      </c>
      <c r="P742" s="2" t="s">
        <v>3105</v>
      </c>
      <c r="R742" s="2" t="s">
        <v>3106</v>
      </c>
      <c r="S742" s="2" t="s">
        <v>3107</v>
      </c>
      <c r="U742" s="1" t="s">
        <v>3108</v>
      </c>
    </row>
    <row r="743" spans="1:21" ht="14.25" customHeight="1" x14ac:dyDescent="0.35">
      <c r="A743" s="1" t="s">
        <v>3109</v>
      </c>
      <c r="B743" s="1" t="s">
        <v>3110</v>
      </c>
      <c r="C743" s="1" t="s">
        <v>3057</v>
      </c>
      <c r="D743" s="1">
        <v>2022</v>
      </c>
      <c r="E743" s="1" t="s">
        <v>3111</v>
      </c>
      <c r="F743" s="1" t="s">
        <v>3112</v>
      </c>
      <c r="G743" s="1" t="s">
        <v>2450</v>
      </c>
      <c r="H743" s="1">
        <v>20221</v>
      </c>
      <c r="I743" s="1" t="s">
        <v>3113</v>
      </c>
      <c r="J743" s="1" t="s">
        <v>27</v>
      </c>
      <c r="K743" s="1" t="s">
        <v>835</v>
      </c>
      <c r="L743" s="1" t="s">
        <v>86</v>
      </c>
      <c r="M743" s="1" t="s">
        <v>30</v>
      </c>
      <c r="N743" s="1">
        <v>4</v>
      </c>
      <c r="O743" s="1">
        <v>8</v>
      </c>
      <c r="P743" s="2" t="s">
        <v>3105</v>
      </c>
      <c r="R743" s="2" t="s">
        <v>3114</v>
      </c>
      <c r="S743" s="2" t="s">
        <v>3115</v>
      </c>
      <c r="U743" s="1" t="s">
        <v>3108</v>
      </c>
    </row>
    <row r="744" spans="1:21" ht="14.25" customHeight="1" x14ac:dyDescent="0.35">
      <c r="A744" s="1" t="s">
        <v>3116</v>
      </c>
      <c r="B744" s="1" t="s">
        <v>3117</v>
      </c>
      <c r="C744" s="1" t="s">
        <v>3057</v>
      </c>
      <c r="D744" s="1">
        <v>2022</v>
      </c>
      <c r="E744" s="1" t="s">
        <v>3118</v>
      </c>
      <c r="F744" s="1" t="s">
        <v>312</v>
      </c>
      <c r="G744" s="1" t="s">
        <v>312</v>
      </c>
      <c r="H744" s="1">
        <v>20231</v>
      </c>
      <c r="I744" s="1" t="s">
        <v>3118</v>
      </c>
      <c r="J744" s="1" t="s">
        <v>27</v>
      </c>
      <c r="K744" s="1" t="s">
        <v>126</v>
      </c>
      <c r="L744" s="1" t="s">
        <v>29</v>
      </c>
      <c r="M744" s="1" t="s">
        <v>44</v>
      </c>
      <c r="O744" s="1">
        <v>20</v>
      </c>
      <c r="P744" s="2" t="s">
        <v>3119</v>
      </c>
      <c r="Q744" s="2" t="s">
        <v>3120</v>
      </c>
      <c r="R744" s="2" t="s">
        <v>3121</v>
      </c>
      <c r="T744" s="2" t="s">
        <v>3122</v>
      </c>
    </row>
    <row r="745" spans="1:21" ht="14.25" customHeight="1" x14ac:dyDescent="0.35">
      <c r="A745" s="1" t="s">
        <v>3123</v>
      </c>
      <c r="B745" s="1" t="s">
        <v>3124</v>
      </c>
      <c r="C745" s="1" t="s">
        <v>3057</v>
      </c>
      <c r="D745" s="1">
        <v>2022</v>
      </c>
      <c r="E745" s="1" t="s">
        <v>3125</v>
      </c>
      <c r="F745" s="1" t="s">
        <v>2528</v>
      </c>
      <c r="G745" s="1" t="s">
        <v>3126</v>
      </c>
      <c r="H745" s="1">
        <v>20221</v>
      </c>
      <c r="I745" s="1" t="s">
        <v>3127</v>
      </c>
      <c r="J745" s="1" t="s">
        <v>27</v>
      </c>
      <c r="K745" s="1" t="s">
        <v>126</v>
      </c>
      <c r="L745" s="1" t="s">
        <v>29</v>
      </c>
      <c r="M745" s="1" t="s">
        <v>44</v>
      </c>
      <c r="N745" s="1">
        <v>4</v>
      </c>
      <c r="O745" s="1">
        <v>20</v>
      </c>
      <c r="P745" s="2" t="s">
        <v>3128</v>
      </c>
      <c r="Q745" s="2" t="s">
        <v>3129</v>
      </c>
      <c r="R745" s="2" t="s">
        <v>3130</v>
      </c>
      <c r="T745" s="2" t="s">
        <v>3131</v>
      </c>
      <c r="U745" s="1" t="s">
        <v>3132</v>
      </c>
    </row>
    <row r="746" spans="1:21" ht="14.25" customHeight="1" x14ac:dyDescent="0.35">
      <c r="A746" s="1" t="s">
        <v>3123</v>
      </c>
      <c r="B746" s="1" t="s">
        <v>3124</v>
      </c>
      <c r="C746" s="1" t="s">
        <v>3057</v>
      </c>
      <c r="D746" s="1">
        <v>2022</v>
      </c>
      <c r="E746" s="1" t="s">
        <v>3125</v>
      </c>
      <c r="F746" s="1" t="s">
        <v>2528</v>
      </c>
      <c r="G746" s="1" t="s">
        <v>3126</v>
      </c>
      <c r="H746" s="1">
        <v>20221</v>
      </c>
      <c r="I746" s="1" t="s">
        <v>3133</v>
      </c>
      <c r="J746" s="1" t="s">
        <v>27</v>
      </c>
      <c r="K746" s="1" t="s">
        <v>126</v>
      </c>
      <c r="L746" s="1" t="s">
        <v>29</v>
      </c>
      <c r="M746" s="1" t="s">
        <v>30</v>
      </c>
      <c r="N746" s="1">
        <v>2</v>
      </c>
      <c r="O746" s="1">
        <v>20</v>
      </c>
      <c r="P746" s="2" t="s">
        <v>3128</v>
      </c>
      <c r="Q746" s="2" t="s">
        <v>3134</v>
      </c>
      <c r="R746" s="2" t="s">
        <v>3135</v>
      </c>
      <c r="T746" s="2" t="s">
        <v>3136</v>
      </c>
      <c r="U746" s="1" t="s">
        <v>3132</v>
      </c>
    </row>
    <row r="747" spans="1:21" ht="14.25" customHeight="1" x14ac:dyDescent="0.35">
      <c r="A747" s="1" t="s">
        <v>3123</v>
      </c>
      <c r="B747" s="1" t="s">
        <v>3124</v>
      </c>
      <c r="C747" s="1" t="s">
        <v>3057</v>
      </c>
      <c r="D747" s="1">
        <v>2022</v>
      </c>
      <c r="E747" s="1" t="s">
        <v>3137</v>
      </c>
      <c r="F747" s="1" t="s">
        <v>3138</v>
      </c>
      <c r="G747" s="1" t="s">
        <v>3085</v>
      </c>
      <c r="H747" s="1">
        <v>20222</v>
      </c>
      <c r="I747" s="1" t="s">
        <v>3139</v>
      </c>
      <c r="J747" s="1" t="s">
        <v>27</v>
      </c>
      <c r="K747" s="1" t="s">
        <v>126</v>
      </c>
      <c r="L747" s="1" t="s">
        <v>29</v>
      </c>
      <c r="M747" s="1" t="s">
        <v>44</v>
      </c>
      <c r="N747" s="1">
        <v>5</v>
      </c>
      <c r="O747" s="1">
        <v>20</v>
      </c>
      <c r="Q747" s="2" t="s">
        <v>3140</v>
      </c>
      <c r="R747" s="2" t="s">
        <v>3141</v>
      </c>
      <c r="T747" s="2" t="s">
        <v>3142</v>
      </c>
      <c r="U747" s="1" t="s">
        <v>3143</v>
      </c>
    </row>
    <row r="748" spans="1:21" ht="14.25" customHeight="1" x14ac:dyDescent="0.35">
      <c r="A748" s="1" t="s">
        <v>3123</v>
      </c>
      <c r="B748" s="1" t="s">
        <v>3124</v>
      </c>
      <c r="C748" s="1" t="s">
        <v>3057</v>
      </c>
      <c r="D748" s="1">
        <v>2022</v>
      </c>
      <c r="E748" s="1" t="s">
        <v>3144</v>
      </c>
      <c r="F748" s="1" t="s">
        <v>3145</v>
      </c>
      <c r="G748" s="1" t="s">
        <v>3146</v>
      </c>
      <c r="H748" s="1">
        <v>20222</v>
      </c>
      <c r="I748" s="1" t="s">
        <v>3147</v>
      </c>
      <c r="J748" s="1" t="s">
        <v>27</v>
      </c>
      <c r="K748" s="1" t="s">
        <v>105</v>
      </c>
      <c r="L748" s="1" t="s">
        <v>86</v>
      </c>
      <c r="M748" s="1" t="s">
        <v>44</v>
      </c>
      <c r="N748" s="1">
        <v>8</v>
      </c>
      <c r="O748" s="1">
        <v>20</v>
      </c>
      <c r="P748" s="2" t="s">
        <v>3148</v>
      </c>
      <c r="Q748" s="2" t="s">
        <v>3149</v>
      </c>
      <c r="R748" s="2" t="s">
        <v>3150</v>
      </c>
      <c r="T748" s="2" t="s">
        <v>3151</v>
      </c>
      <c r="U748" s="1" t="s">
        <v>3152</v>
      </c>
    </row>
    <row r="749" spans="1:21" ht="14.25" customHeight="1" x14ac:dyDescent="0.35">
      <c r="A749" s="1" t="s">
        <v>3153</v>
      </c>
      <c r="B749" s="1" t="s">
        <v>3154</v>
      </c>
      <c r="C749" s="1" t="s">
        <v>3057</v>
      </c>
      <c r="D749" s="1">
        <v>2022</v>
      </c>
      <c r="E749" s="1" t="s">
        <v>2648</v>
      </c>
      <c r="F749" s="1" t="s">
        <v>1999</v>
      </c>
      <c r="G749" s="1" t="s">
        <v>2331</v>
      </c>
      <c r="H749" s="1">
        <v>20222</v>
      </c>
      <c r="I749" s="1" t="s">
        <v>2648</v>
      </c>
      <c r="J749" s="1" t="s">
        <v>27</v>
      </c>
      <c r="K749" s="1" t="s">
        <v>126</v>
      </c>
      <c r="L749" s="1" t="s">
        <v>86</v>
      </c>
      <c r="M749" s="1" t="s">
        <v>44</v>
      </c>
      <c r="N749" s="1">
        <v>1000</v>
      </c>
      <c r="O749" s="1">
        <v>25</v>
      </c>
      <c r="Q749" s="2" t="s">
        <v>2649</v>
      </c>
      <c r="R749" s="2" t="s">
        <v>2650</v>
      </c>
      <c r="T749" s="2" t="s">
        <v>2651</v>
      </c>
      <c r="U749" s="1" t="s">
        <v>2652</v>
      </c>
    </row>
    <row r="750" spans="1:21" ht="14.25" customHeight="1" x14ac:dyDescent="0.35">
      <c r="A750" s="1" t="s">
        <v>3153</v>
      </c>
      <c r="B750" s="1" t="s">
        <v>3154</v>
      </c>
      <c r="C750" s="1" t="s">
        <v>3057</v>
      </c>
      <c r="D750" s="1">
        <v>2022</v>
      </c>
      <c r="E750" s="1" t="s">
        <v>2653</v>
      </c>
      <c r="F750" s="1" t="s">
        <v>1509</v>
      </c>
      <c r="G750" s="1" t="s">
        <v>2654</v>
      </c>
      <c r="H750" s="1">
        <v>20231</v>
      </c>
      <c r="I750" s="1" t="s">
        <v>2653</v>
      </c>
      <c r="J750" s="1" t="s">
        <v>27</v>
      </c>
      <c r="K750" s="1" t="s">
        <v>105</v>
      </c>
      <c r="L750" s="1" t="s">
        <v>56</v>
      </c>
      <c r="M750" s="1" t="s">
        <v>30</v>
      </c>
      <c r="O750" s="1">
        <v>25</v>
      </c>
      <c r="P750" s="2" t="s">
        <v>2655</v>
      </c>
      <c r="Q750" s="2" t="s">
        <v>2656</v>
      </c>
      <c r="R750" s="2" t="s">
        <v>2657</v>
      </c>
      <c r="T750" s="2" t="s">
        <v>2658</v>
      </c>
      <c r="U750" s="1" t="s">
        <v>2659</v>
      </c>
    </row>
    <row r="751" spans="1:21" ht="14.25" customHeight="1" x14ac:dyDescent="0.35">
      <c r="A751" s="1" t="s">
        <v>3153</v>
      </c>
      <c r="B751" s="1" t="s">
        <v>3154</v>
      </c>
      <c r="C751" s="1" t="s">
        <v>3057</v>
      </c>
      <c r="D751" s="1">
        <v>2022</v>
      </c>
      <c r="E751" s="1" t="s">
        <v>2660</v>
      </c>
      <c r="F751" s="1" t="s">
        <v>2661</v>
      </c>
      <c r="G751" s="1" t="s">
        <v>305</v>
      </c>
      <c r="H751" s="1">
        <v>20231</v>
      </c>
      <c r="I751" s="1" t="s">
        <v>2660</v>
      </c>
      <c r="J751" s="1" t="s">
        <v>27</v>
      </c>
      <c r="K751" s="1" t="s">
        <v>105</v>
      </c>
      <c r="L751" s="1" t="s">
        <v>29</v>
      </c>
      <c r="M751" s="1" t="s">
        <v>30</v>
      </c>
      <c r="O751" s="1">
        <v>15</v>
      </c>
      <c r="P751" s="2" t="s">
        <v>2662</v>
      </c>
      <c r="Q751" s="2" t="s">
        <v>2663</v>
      </c>
      <c r="R751" s="2" t="s">
        <v>2664</v>
      </c>
      <c r="T751" s="2" t="s">
        <v>2665</v>
      </c>
      <c r="U751" s="1" t="s">
        <v>2666</v>
      </c>
    </row>
    <row r="752" spans="1:21" ht="14.25" customHeight="1" x14ac:dyDescent="0.35">
      <c r="A752" s="1" t="s">
        <v>3153</v>
      </c>
      <c r="B752" s="1" t="s">
        <v>3154</v>
      </c>
      <c r="C752" s="1" t="s">
        <v>3057</v>
      </c>
      <c r="D752" s="1">
        <v>2022</v>
      </c>
      <c r="E752" s="1" t="s">
        <v>2667</v>
      </c>
      <c r="F752" s="1" t="s">
        <v>619</v>
      </c>
      <c r="G752" s="1" t="s">
        <v>161</v>
      </c>
      <c r="H752" s="1">
        <v>20231</v>
      </c>
      <c r="I752" s="1" t="s">
        <v>2667</v>
      </c>
      <c r="J752" s="1" t="s">
        <v>27</v>
      </c>
      <c r="K752" s="1" t="s">
        <v>126</v>
      </c>
      <c r="L752" s="1" t="s">
        <v>29</v>
      </c>
      <c r="M752" s="1" t="s">
        <v>30</v>
      </c>
      <c r="O752" s="1">
        <v>20</v>
      </c>
      <c r="P752" s="1" t="s">
        <v>2668</v>
      </c>
      <c r="Q752" s="2" t="s">
        <v>2669</v>
      </c>
      <c r="R752" s="2" t="s">
        <v>2670</v>
      </c>
      <c r="T752" s="2" t="s">
        <v>2671</v>
      </c>
      <c r="U752" s="1" t="s">
        <v>2672</v>
      </c>
    </row>
    <row r="753" spans="1:21" ht="14.25" customHeight="1" x14ac:dyDescent="0.35">
      <c r="A753" s="1" t="s">
        <v>3155</v>
      </c>
      <c r="B753" s="1" t="s">
        <v>3156</v>
      </c>
      <c r="C753" s="1" t="s">
        <v>3057</v>
      </c>
      <c r="D753" s="1">
        <v>2022</v>
      </c>
      <c r="E753" s="1" t="s">
        <v>2648</v>
      </c>
      <c r="F753" s="1" t="s">
        <v>1999</v>
      </c>
      <c r="G753" s="1" t="s">
        <v>2331</v>
      </c>
      <c r="H753" s="1">
        <v>20222</v>
      </c>
      <c r="I753" s="1" t="s">
        <v>2648</v>
      </c>
      <c r="J753" s="1" t="s">
        <v>27</v>
      </c>
      <c r="K753" s="1" t="s">
        <v>126</v>
      </c>
      <c r="L753" s="1" t="s">
        <v>86</v>
      </c>
      <c r="M753" s="1" t="s">
        <v>44</v>
      </c>
      <c r="N753" s="1">
        <v>1000</v>
      </c>
      <c r="O753" s="1">
        <v>25</v>
      </c>
      <c r="Q753" s="2" t="s">
        <v>2649</v>
      </c>
      <c r="R753" s="2" t="s">
        <v>2650</v>
      </c>
      <c r="T753" s="2" t="s">
        <v>2651</v>
      </c>
      <c r="U753" s="1" t="s">
        <v>2652</v>
      </c>
    </row>
    <row r="754" spans="1:21" ht="14.25" customHeight="1" x14ac:dyDescent="0.35">
      <c r="A754" s="1" t="s">
        <v>3155</v>
      </c>
      <c r="B754" s="1" t="s">
        <v>3156</v>
      </c>
      <c r="C754" s="1" t="s">
        <v>3057</v>
      </c>
      <c r="D754" s="1">
        <v>2022</v>
      </c>
      <c r="E754" s="1" t="s">
        <v>884</v>
      </c>
      <c r="F754" s="1" t="s">
        <v>26</v>
      </c>
      <c r="G754" s="1" t="s">
        <v>3157</v>
      </c>
      <c r="H754" s="1">
        <v>20222</v>
      </c>
      <c r="I754" s="1" t="s">
        <v>3158</v>
      </c>
      <c r="J754" s="1" t="s">
        <v>27</v>
      </c>
      <c r="K754" s="1" t="s">
        <v>3159</v>
      </c>
      <c r="L754" s="1" t="s">
        <v>887</v>
      </c>
      <c r="M754" s="1" t="s">
        <v>44</v>
      </c>
      <c r="N754" s="1">
        <v>1</v>
      </c>
      <c r="O754" s="1">
        <v>45</v>
      </c>
      <c r="Q754" s="2" t="s">
        <v>3160</v>
      </c>
      <c r="U754" s="1" t="s">
        <v>3161</v>
      </c>
    </row>
    <row r="755" spans="1:21" ht="14.25" customHeight="1" x14ac:dyDescent="0.35">
      <c r="A755" s="1" t="s">
        <v>3155</v>
      </c>
      <c r="B755" s="1" t="s">
        <v>3156</v>
      </c>
      <c r="C755" s="1" t="s">
        <v>3057</v>
      </c>
      <c r="D755" s="1">
        <v>2022</v>
      </c>
      <c r="E755" s="1" t="s">
        <v>2653</v>
      </c>
      <c r="F755" s="1" t="s">
        <v>1509</v>
      </c>
      <c r="G755" s="1" t="s">
        <v>2654</v>
      </c>
      <c r="H755" s="1">
        <v>20231</v>
      </c>
      <c r="I755" s="1" t="s">
        <v>2653</v>
      </c>
      <c r="J755" s="1" t="s">
        <v>27</v>
      </c>
      <c r="K755" s="1" t="s">
        <v>105</v>
      </c>
      <c r="L755" s="1" t="s">
        <v>56</v>
      </c>
      <c r="M755" s="1" t="s">
        <v>30</v>
      </c>
      <c r="O755" s="1">
        <v>25</v>
      </c>
      <c r="P755" s="2" t="s">
        <v>2655</v>
      </c>
      <c r="Q755" s="2" t="s">
        <v>2656</v>
      </c>
      <c r="R755" s="2" t="s">
        <v>2657</v>
      </c>
      <c r="T755" s="2" t="s">
        <v>2658</v>
      </c>
      <c r="U755" s="1" t="s">
        <v>2659</v>
      </c>
    </row>
    <row r="756" spans="1:21" ht="14.25" customHeight="1" x14ac:dyDescent="0.35">
      <c r="A756" s="1" t="s">
        <v>3155</v>
      </c>
      <c r="B756" s="1" t="s">
        <v>3156</v>
      </c>
      <c r="C756" s="1" t="s">
        <v>3057</v>
      </c>
      <c r="D756" s="1">
        <v>2022</v>
      </c>
      <c r="E756" s="1" t="s">
        <v>2660</v>
      </c>
      <c r="F756" s="1" t="s">
        <v>2661</v>
      </c>
      <c r="G756" s="1" t="s">
        <v>305</v>
      </c>
      <c r="H756" s="1">
        <v>20231</v>
      </c>
      <c r="I756" s="1" t="s">
        <v>2660</v>
      </c>
      <c r="J756" s="1" t="s">
        <v>27</v>
      </c>
      <c r="K756" s="1" t="s">
        <v>105</v>
      </c>
      <c r="L756" s="1" t="s">
        <v>29</v>
      </c>
      <c r="M756" s="1" t="s">
        <v>30</v>
      </c>
      <c r="O756" s="1">
        <v>15</v>
      </c>
      <c r="P756" s="2" t="s">
        <v>2662</v>
      </c>
      <c r="Q756" s="2" t="s">
        <v>2663</v>
      </c>
      <c r="R756" s="2" t="s">
        <v>2664</v>
      </c>
      <c r="T756" s="2" t="s">
        <v>2665</v>
      </c>
      <c r="U756" s="1" t="s">
        <v>2666</v>
      </c>
    </row>
    <row r="757" spans="1:21" ht="14.25" customHeight="1" x14ac:dyDescent="0.35">
      <c r="A757" s="1" t="s">
        <v>3155</v>
      </c>
      <c r="B757" s="1" t="s">
        <v>3156</v>
      </c>
      <c r="C757" s="1" t="s">
        <v>3057</v>
      </c>
      <c r="D757" s="1">
        <v>2022</v>
      </c>
      <c r="E757" s="1" t="s">
        <v>2667</v>
      </c>
      <c r="F757" s="1" t="s">
        <v>619</v>
      </c>
      <c r="G757" s="1" t="s">
        <v>161</v>
      </c>
      <c r="H757" s="1">
        <v>20231</v>
      </c>
      <c r="I757" s="1" t="s">
        <v>2667</v>
      </c>
      <c r="J757" s="1" t="s">
        <v>27</v>
      </c>
      <c r="K757" s="1" t="s">
        <v>126</v>
      </c>
      <c r="L757" s="1" t="s">
        <v>29</v>
      </c>
      <c r="M757" s="1" t="s">
        <v>30</v>
      </c>
      <c r="O757" s="1">
        <v>20</v>
      </c>
      <c r="P757" s="1" t="s">
        <v>2668</v>
      </c>
      <c r="Q757" s="2" t="s">
        <v>2669</v>
      </c>
      <c r="R757" s="2" t="s">
        <v>2670</v>
      </c>
      <c r="T757" s="2" t="s">
        <v>2671</v>
      </c>
      <c r="U757" s="1" t="s">
        <v>2672</v>
      </c>
    </row>
    <row r="758" spans="1:21" ht="14.25" customHeight="1" x14ac:dyDescent="0.35">
      <c r="A758" s="1" t="s">
        <v>3155</v>
      </c>
      <c r="B758" s="1" t="s">
        <v>3156</v>
      </c>
      <c r="C758" s="1" t="s">
        <v>3057</v>
      </c>
      <c r="D758" s="1">
        <v>2022</v>
      </c>
      <c r="E758" s="1" t="s">
        <v>1617</v>
      </c>
      <c r="F758" s="1" t="s">
        <v>1618</v>
      </c>
      <c r="G758" s="1" t="s">
        <v>1618</v>
      </c>
      <c r="H758" s="1">
        <v>20232</v>
      </c>
      <c r="I758" s="1" t="s">
        <v>1619</v>
      </c>
      <c r="J758" s="1" t="s">
        <v>27</v>
      </c>
      <c r="K758" s="1" t="s">
        <v>55</v>
      </c>
      <c r="L758" s="1" t="s">
        <v>29</v>
      </c>
      <c r="M758" s="1" t="s">
        <v>44</v>
      </c>
      <c r="N758" s="1">
        <v>16</v>
      </c>
      <c r="O758" s="1">
        <v>5</v>
      </c>
      <c r="Q758" s="2" t="s">
        <v>1620</v>
      </c>
      <c r="U758" s="1" t="s">
        <v>71</v>
      </c>
    </row>
    <row r="759" spans="1:21" ht="14.25" customHeight="1" x14ac:dyDescent="0.35">
      <c r="A759" s="1" t="s">
        <v>3162</v>
      </c>
      <c r="B759" s="1" t="s">
        <v>3163</v>
      </c>
      <c r="C759" s="1" t="s">
        <v>3057</v>
      </c>
      <c r="D759" s="1">
        <v>2022</v>
      </c>
      <c r="E759" s="1" t="s">
        <v>3164</v>
      </c>
      <c r="F759" s="1" t="s">
        <v>861</v>
      </c>
      <c r="G759" s="1" t="s">
        <v>861</v>
      </c>
      <c r="H759" s="1">
        <v>20222</v>
      </c>
      <c r="I759" s="1" t="s">
        <v>3165</v>
      </c>
      <c r="J759" s="1" t="s">
        <v>27</v>
      </c>
      <c r="K759" s="1" t="s">
        <v>28</v>
      </c>
      <c r="L759" s="1" t="s">
        <v>29</v>
      </c>
      <c r="M759" s="1" t="s">
        <v>44</v>
      </c>
      <c r="N759" s="1">
        <v>42</v>
      </c>
      <c r="O759" s="1">
        <v>2</v>
      </c>
      <c r="R759" s="2" t="s">
        <v>3166</v>
      </c>
      <c r="S759" s="2" t="s">
        <v>3167</v>
      </c>
      <c r="U759" s="1" t="s">
        <v>240</v>
      </c>
    </row>
    <row r="760" spans="1:21" ht="14.25" customHeight="1" x14ac:dyDescent="0.35">
      <c r="A760" s="1" t="s">
        <v>3162</v>
      </c>
      <c r="B760" s="1" t="s">
        <v>3163</v>
      </c>
      <c r="C760" s="1" t="s">
        <v>3057</v>
      </c>
      <c r="D760" s="1">
        <v>2022</v>
      </c>
      <c r="E760" s="1" t="s">
        <v>2010</v>
      </c>
      <c r="F760" s="1" t="s">
        <v>39</v>
      </c>
      <c r="G760" s="1" t="s">
        <v>40</v>
      </c>
      <c r="H760" s="1">
        <v>20231</v>
      </c>
      <c r="J760" s="1" t="s">
        <v>41</v>
      </c>
      <c r="K760" s="1" t="s">
        <v>389</v>
      </c>
      <c r="L760" s="1" t="s">
        <v>43</v>
      </c>
      <c r="M760" s="1" t="s">
        <v>44</v>
      </c>
      <c r="O760" s="1">
        <v>13</v>
      </c>
      <c r="U760" s="1" t="s">
        <v>245</v>
      </c>
    </row>
    <row r="761" spans="1:21" ht="14.25" customHeight="1" x14ac:dyDescent="0.35">
      <c r="A761" s="1" t="s">
        <v>3162</v>
      </c>
      <c r="B761" s="1" t="s">
        <v>3163</v>
      </c>
      <c r="C761" s="1" t="s">
        <v>3057</v>
      </c>
      <c r="D761" s="1">
        <v>2022</v>
      </c>
      <c r="E761" s="1" t="s">
        <v>481</v>
      </c>
      <c r="F761" s="1" t="s">
        <v>47</v>
      </c>
      <c r="G761" s="1" t="s">
        <v>48</v>
      </c>
      <c r="H761" s="1">
        <v>20232</v>
      </c>
      <c r="J761" s="1" t="s">
        <v>41</v>
      </c>
      <c r="K761" s="1" t="s">
        <v>389</v>
      </c>
      <c r="L761" s="1" t="s">
        <v>43</v>
      </c>
      <c r="M761" s="1" t="s">
        <v>44</v>
      </c>
      <c r="O761" s="1">
        <v>12</v>
      </c>
      <c r="U761" s="1" t="s">
        <v>245</v>
      </c>
    </row>
  </sheetData>
  <autoFilter ref="A1:Z761" xr:uid="{00000000-0009-0000-0000-000000000000}"/>
  <hyperlinks>
    <hyperlink ref="R2" r:id="rId1" xr:uid="{4535652E-6994-45A2-AEB5-2BD8E1E0A1E2}"/>
    <hyperlink ref="S2" r:id="rId2" xr:uid="{5EAF952C-0881-4361-B535-77DD2A2EB167}"/>
    <hyperlink ref="R3" r:id="rId3" xr:uid="{69AAA7CA-8B84-4120-9C81-0DDCB9D02C20}"/>
    <hyperlink ref="S3" r:id="rId4" xr:uid="{B2805350-5DB2-481B-A9E0-02142E62CB27}"/>
    <hyperlink ref="P6" r:id="rId5" xr:uid="{96797D59-44FE-4E9E-A5DF-391FF8BBCA00}"/>
    <hyperlink ref="Q6" r:id="rId6" xr:uid="{A86BA0E1-E63C-483A-8A44-65397BA07C2B}"/>
    <hyperlink ref="R6" r:id="rId7" xr:uid="{7FBBADDD-ABA7-447D-8B7F-17A034CD7DD4}"/>
    <hyperlink ref="P7" r:id="rId8" xr:uid="{66C81E44-95E4-4C31-86D0-8C4714A1641D}"/>
    <hyperlink ref="Q7" r:id="rId9" xr:uid="{4B8EE7CD-2B76-4EA4-9AC4-5C0AAC27DBE8}"/>
    <hyperlink ref="R7" r:id="rId10" xr:uid="{99EDE69E-6800-41F5-9A75-68624D22D4D9}"/>
    <hyperlink ref="R8" r:id="rId11" xr:uid="{D2EBA73F-303C-4C36-9A85-AF1DC265BC6D}"/>
    <hyperlink ref="S8" r:id="rId12" xr:uid="{B4CCE269-EC1B-4386-8879-ED46E8F3DB2D}"/>
    <hyperlink ref="P9" r:id="rId13" xr:uid="{52B08E73-CF55-471B-B021-AA20D14FA6FC}"/>
    <hyperlink ref="Q9" r:id="rId14" xr:uid="{2DF7B70C-6628-4E43-ACD3-0EB00C6D2871}"/>
    <hyperlink ref="R9" r:id="rId15" xr:uid="{80980632-A972-40CA-ACA0-DFFC0EE52A0E}"/>
    <hyperlink ref="Q10" r:id="rId16" xr:uid="{996B1F18-6113-4FC8-A858-77BE20B7F4A4}"/>
    <hyperlink ref="Q11" r:id="rId17" xr:uid="{78155994-8870-41CE-8B42-E865B8A3E49B}"/>
    <hyperlink ref="R11" r:id="rId18" xr:uid="{57F9D85F-5EB0-4A47-BFFA-4F9C7C8D6886}"/>
    <hyperlink ref="T11" r:id="rId19" xr:uid="{CD561002-AFB9-46D2-82B8-CB6FCB074F26}"/>
    <hyperlink ref="Q12" r:id="rId20" xr:uid="{FFEF54B4-91B6-4748-936B-A6943C86EFD8}"/>
    <hyperlink ref="R13" r:id="rId21" xr:uid="{ACF01591-45F3-4F75-9545-FF364B158FC8}"/>
    <hyperlink ref="S13" r:id="rId22" xr:uid="{4C9741DC-0E91-46F7-9FC1-2EF14D16E5C6}"/>
    <hyperlink ref="P14" r:id="rId23" xr:uid="{40402168-A45D-46AE-A9C2-A76C4FF6930F}"/>
    <hyperlink ref="Q14" r:id="rId24" xr:uid="{E787FFE7-0597-4284-AE9B-B9D434DA3A7C}"/>
    <hyperlink ref="R14" r:id="rId25" xr:uid="{2E5F6610-0A0F-4713-A2B8-351F90F5E2E9}"/>
    <hyperlink ref="P15" r:id="rId26" xr:uid="{3EDC0E5C-84F6-4CDA-9D7F-F41390034D0F}"/>
    <hyperlink ref="Q15" r:id="rId27" xr:uid="{6DB70307-8D78-4242-8DE5-E8B8A47B6BB0}"/>
    <hyperlink ref="R15" r:id="rId28" xr:uid="{B351864E-7236-4638-A871-7549BC6CE114}"/>
    <hyperlink ref="T15" r:id="rId29" xr:uid="{85973DC9-5ED1-41AB-AA23-8C067C54BDAE}"/>
    <hyperlink ref="P16" r:id="rId30" xr:uid="{8E25BCCD-A7D5-42FF-951C-626BCA162855}"/>
    <hyperlink ref="Q16" r:id="rId31" xr:uid="{8828FDFF-710A-48EA-A78C-AD32BD650B8A}"/>
    <hyperlink ref="R16" r:id="rId32" xr:uid="{F23F1A5A-0B3B-4CD8-8B3F-D39AADD4F936}"/>
    <hyperlink ref="R17" r:id="rId33" xr:uid="{C07C46BC-156F-4AF3-A379-9BF3DCB066AD}"/>
    <hyperlink ref="S17" r:id="rId34" xr:uid="{92844B0E-3F47-4230-81DA-4F606400D9DB}"/>
    <hyperlink ref="Q18" r:id="rId35" xr:uid="{4DCF2CFB-407E-4859-9A83-D0B7CFDF86E9}"/>
    <hyperlink ref="R18" r:id="rId36" xr:uid="{45B11D0D-8581-4105-B646-727927C95B79}"/>
    <hyperlink ref="T18" r:id="rId37" xr:uid="{BDA466E1-AD74-4BA3-96A9-A8FB9E654737}"/>
    <hyperlink ref="P19" r:id="rId38" xr:uid="{C4374A3E-8631-4D10-B436-1E9A5CF58ED4}"/>
    <hyperlink ref="Q19" r:id="rId39" xr:uid="{386C21C6-CBE3-4324-A081-ED8963173208}"/>
    <hyperlink ref="P20" r:id="rId40" xr:uid="{14900CE9-7769-4373-AE60-976303D9A3CA}"/>
    <hyperlink ref="Q20" r:id="rId41" xr:uid="{9B7993E0-7C1E-47FB-9CD2-B337FD7C5B7B}"/>
    <hyperlink ref="R20" r:id="rId42" xr:uid="{13EDE2CF-57C8-4A9D-AD89-4CB9A88E9C3A}"/>
    <hyperlink ref="R21" r:id="rId43" xr:uid="{13B6DA06-B702-44B3-AAC4-2E775EBB2F20}"/>
    <hyperlink ref="P22" r:id="rId44" xr:uid="{1E52358C-2987-4B0E-B0D5-FA6EFDD1ED27}"/>
    <hyperlink ref="Q22" r:id="rId45" xr:uid="{47690969-D7DA-41C2-A4A5-28A6D9DFE425}"/>
    <hyperlink ref="R22" r:id="rId46" xr:uid="{F1BA04D7-0451-488D-AA44-2F8B820F1072}"/>
    <hyperlink ref="T22" r:id="rId47" xr:uid="{457D2D3D-C990-4CE4-A0C8-382ED4DE342D}"/>
    <hyperlink ref="P23" r:id="rId48" xr:uid="{0F392CB0-1F9B-4137-8E7D-A95BF099C570}"/>
    <hyperlink ref="Q23" r:id="rId49" xr:uid="{9891A4F6-BA85-4F74-BC11-94795888BCC5}"/>
    <hyperlink ref="R23" r:id="rId50" xr:uid="{82E39EF0-096B-43F9-A41B-E777692093B9}"/>
    <hyperlink ref="P24" r:id="rId51" xr:uid="{AFAAEDBE-EDA7-40F3-9C8C-C5C18D3FB1FB}"/>
    <hyperlink ref="Q24" r:id="rId52" xr:uid="{762400C2-C962-4243-A757-C8A4B007243E}"/>
    <hyperlink ref="R24" r:id="rId53" xr:uid="{01679D5B-F95F-4D96-BBBB-4672298060B8}"/>
    <hyperlink ref="P25" r:id="rId54" xr:uid="{04B447C9-9563-42F3-8E7F-A0D8B6EA2010}"/>
    <hyperlink ref="Q25" r:id="rId55" xr:uid="{28DD23D2-E675-4843-949B-D72EC321250A}"/>
    <hyperlink ref="R25" r:id="rId56" xr:uid="{123492BC-154A-4D15-8E44-02E9575E0DEC}"/>
    <hyperlink ref="P26" r:id="rId57" xr:uid="{E6CC5094-951D-461A-BC63-F682841D9038}"/>
    <hyperlink ref="Q26" r:id="rId58" xr:uid="{8C68B1F5-C118-4B51-A7F7-765A5816C0E6}"/>
    <hyperlink ref="R26" r:id="rId59" xr:uid="{64579158-DA52-4645-A75F-29575C10C985}"/>
    <hyperlink ref="T26" r:id="rId60" xr:uid="{13EF1548-F75C-42D2-B36B-FD96E71D2890}"/>
    <hyperlink ref="Q27" r:id="rId61" xr:uid="{D1EBF8A1-3F0D-469B-9A07-3E83BA1065E2}"/>
    <hyperlink ref="Q28" r:id="rId62" xr:uid="{153D95E7-EA3D-4134-8CBE-36A731BC22B0}"/>
    <hyperlink ref="R28" r:id="rId63" xr:uid="{F91EFA8A-923B-426A-B1FA-F6F8DA212833}"/>
    <hyperlink ref="S28" r:id="rId64" xr:uid="{2D610617-E366-45F1-82CB-E720BC9DDE84}"/>
    <hyperlink ref="Q29" r:id="rId65" xr:uid="{B9FFCB54-9CA7-44CF-8E0B-7B1B8A26A334}"/>
    <hyperlink ref="R29" r:id="rId66" xr:uid="{220080A8-6EA1-4F21-939D-DE80FB2ED76F}"/>
    <hyperlink ref="T29" r:id="rId67" xr:uid="{53EE1E82-72D9-4721-9D1E-1BDB8631A157}"/>
    <hyperlink ref="Q30" r:id="rId68" xr:uid="{ECF08470-B06B-41C3-8026-639DEC4AA646}"/>
    <hyperlink ref="R30" r:id="rId69" xr:uid="{3221E6E2-748D-49E1-AF03-64EEBEEBBA0B}"/>
    <hyperlink ref="T30" r:id="rId70" xr:uid="{30516A3D-8F90-436D-ACAD-2095A6A99B5E}"/>
    <hyperlink ref="P31" r:id="rId71" xr:uid="{76B7D65E-C066-46D2-B3E5-5762F68C350A}"/>
    <hyperlink ref="Q31" r:id="rId72" xr:uid="{6AA86A2B-9768-43C3-97A0-61027C115910}"/>
    <hyperlink ref="R31" r:id="rId73" xr:uid="{42556514-00CE-4931-A7D8-49205848F1E4}"/>
    <hyperlink ref="P32" r:id="rId74" xr:uid="{5ECE2CB8-617A-4D02-8EA6-3C368572A609}"/>
    <hyperlink ref="Q32" r:id="rId75" xr:uid="{3BECC253-FBBD-4B0C-B436-B98E554B8FDE}"/>
    <hyperlink ref="R32" r:id="rId76" xr:uid="{DA0C497C-9EAA-40AD-80C2-019035726DBE}"/>
    <hyperlink ref="P33" r:id="rId77" xr:uid="{ACE70352-DB06-421C-9195-ECA1AD46CE44}"/>
    <hyperlink ref="Q33" r:id="rId78" xr:uid="{1FA259BC-6FD3-499D-BDAD-A2B423D4C9B4}"/>
    <hyperlink ref="R33" r:id="rId79" xr:uid="{65496148-65B0-412D-AF61-03C4BBDC42E3}"/>
    <hyperlink ref="P34" r:id="rId80" xr:uid="{F1D487F0-6551-4663-B76A-06461717A365}"/>
    <hyperlink ref="Q34" r:id="rId81" xr:uid="{51EF8632-1D47-4914-8B65-151D70339C34}"/>
    <hyperlink ref="R34" r:id="rId82" xr:uid="{FF16C959-DF9A-4646-966A-2B25BADC7A5D}"/>
    <hyperlink ref="P35" r:id="rId83" xr:uid="{A0F31516-C9A4-41AF-BF39-A635064AFF92}"/>
    <hyperlink ref="Q35" r:id="rId84" xr:uid="{E9E161CD-7461-4665-BF80-D8C9D644980E}"/>
    <hyperlink ref="R35" r:id="rId85" xr:uid="{AD16C900-F1CB-4287-8C9E-E7FCBE71FCBC}"/>
    <hyperlink ref="P36" r:id="rId86" xr:uid="{EE8743F2-A73A-47AA-846A-4B171C6B70AD}"/>
    <hyperlink ref="Q36" r:id="rId87" xr:uid="{57CE94BC-9697-49A6-8338-AE64C944F0B7}"/>
    <hyperlink ref="R36" r:id="rId88" xr:uid="{5BD5D842-FDE7-40EB-B1E2-E6DD3CDDC6D4}"/>
    <hyperlink ref="P37" r:id="rId89" xr:uid="{B1AE7F3B-C62C-441E-9BBF-A6C49DCBE23F}"/>
    <hyperlink ref="Q37" r:id="rId90" xr:uid="{A505CD61-28CC-4460-AA7C-14E1711D0C4C}"/>
    <hyperlink ref="R37" r:id="rId91" xr:uid="{38138A24-7B02-42A4-A035-B62BBD9D8585}"/>
    <hyperlink ref="T37" r:id="rId92" xr:uid="{F279ADC2-82F6-48BE-BBA8-26074C819A84}"/>
    <hyperlink ref="P38" r:id="rId93" xr:uid="{A0FC50B6-E00B-4615-8F0B-C8C9D319F986}"/>
    <hyperlink ref="Q38" r:id="rId94" xr:uid="{C5BC1D14-0F8C-4F0B-A949-8B96FA7E7B29}"/>
    <hyperlink ref="R38" r:id="rId95" xr:uid="{14B6D274-B894-47B5-AF56-4FE8E1CF7BFB}"/>
    <hyperlink ref="T38" r:id="rId96" xr:uid="{338CEB9A-C4E1-47F9-80C4-3D334C1B17E9}"/>
    <hyperlink ref="R39" r:id="rId97" xr:uid="{FE537E52-1945-44DD-B256-80BB68580ADB}"/>
    <hyperlink ref="S39" r:id="rId98" xr:uid="{C11DCE01-DE94-4568-AD54-AE36DAAB9A5F}"/>
    <hyperlink ref="P40" r:id="rId99" xr:uid="{3C578B2C-BD98-4F37-A30B-40FB6CA1B4B7}"/>
    <hyperlink ref="Q40" r:id="rId100" xr:uid="{4B93DCF9-533D-4305-A670-9FE9147C4E90}"/>
    <hyperlink ref="R40" r:id="rId101" xr:uid="{42E0B287-C14A-441E-8DC0-4B170EE809BC}"/>
    <hyperlink ref="P41" r:id="rId102" xr:uid="{3F33285F-F275-4488-9EFA-0AB063CC0768}"/>
    <hyperlink ref="Q41" r:id="rId103" xr:uid="{4E90B962-7EDC-4F75-B02B-721AB885BCCB}"/>
    <hyperlink ref="R41" r:id="rId104" xr:uid="{F8088BA8-856E-46BA-B494-123369FAC904}"/>
    <hyperlink ref="P42" r:id="rId105" xr:uid="{7EBF197D-522D-4E6B-9498-989400469DCD}"/>
    <hyperlink ref="Q42" r:id="rId106" xr:uid="{2CF9DFAA-614C-4EEC-B9FD-AD6978CE266A}"/>
    <hyperlink ref="R42" r:id="rId107" xr:uid="{FEA433CE-EB91-49BC-8B16-6EB36D1A068E}"/>
    <hyperlink ref="R43" r:id="rId108" xr:uid="{F703012C-02A7-4523-9C9F-980605427D18}"/>
    <hyperlink ref="S43" r:id="rId109" xr:uid="{92C45925-43B6-4162-BE38-82602DDC0BC8}"/>
    <hyperlink ref="Q45" r:id="rId110" xr:uid="{57446498-7862-43F1-A32B-5686744FB5E4}"/>
    <hyperlink ref="T45" r:id="rId111" xr:uid="{5AF53D3E-D6BA-4998-912B-39344466C1DB}"/>
    <hyperlink ref="R46" r:id="rId112" xr:uid="{EFF6A2EC-4561-4734-8743-4139361A3706}"/>
    <hyperlink ref="S46" r:id="rId113" xr:uid="{6B2C038F-1B50-4562-9AD1-B9FAE78058CF}"/>
    <hyperlink ref="P47" r:id="rId114" xr:uid="{3C034367-3DC7-4159-BF10-1AC2CF592FC7}"/>
    <hyperlink ref="Q47" r:id="rId115" xr:uid="{D7AF68E3-8E97-4CAC-BFEF-60D489E5218A}"/>
    <hyperlink ref="R47" r:id="rId116" xr:uid="{1633D3A2-B9CB-4F37-B333-5DED0B8642A5}"/>
    <hyperlink ref="P48" r:id="rId117" xr:uid="{49630962-2D09-4193-9CAB-F361B7AC7208}"/>
    <hyperlink ref="Q48" r:id="rId118" xr:uid="{9B67E0E9-17B8-406B-9CAF-53D21104016F}"/>
    <hyperlink ref="R48" r:id="rId119" xr:uid="{5CDA0CFE-ABBA-4087-8357-82DADD818707}"/>
    <hyperlink ref="R49" r:id="rId120" xr:uid="{6D5CDC0F-4083-4FB5-B60C-EC26594C5FCE}"/>
    <hyperlink ref="S49" r:id="rId121" xr:uid="{A679245C-EC2D-4BE5-9559-101DC48C49C9}"/>
    <hyperlink ref="R50" r:id="rId122" xr:uid="{D5807361-3BD0-4CEC-BF42-6DF2BB237071}"/>
    <hyperlink ref="S50" r:id="rId123" xr:uid="{6A9C8DF9-CE43-4431-9D56-01FD3F2C9657}"/>
    <hyperlink ref="P51" r:id="rId124" xr:uid="{EDC8AFB5-583A-45DA-B217-715A76CE6664}"/>
    <hyperlink ref="Q51" r:id="rId125" xr:uid="{31312A77-A548-417D-97C2-C1FFED0D789A}"/>
    <hyperlink ref="R51" r:id="rId126" xr:uid="{C6D6A7B3-5133-4C46-8070-1C17A4F9B7BF}"/>
    <hyperlink ref="Q52" r:id="rId127" xr:uid="{38FD85E2-C2C9-46F0-8C2C-044DCDAFEC92}"/>
    <hyperlink ref="P53" r:id="rId128" xr:uid="{C71D308E-381D-448B-A7D6-A37853CC9FCA}"/>
    <hyperlink ref="Q53" r:id="rId129" xr:uid="{21E5E9C4-410B-45B5-B15C-D646C359A691}"/>
    <hyperlink ref="R53" r:id="rId130" xr:uid="{E3B2F9CC-0FD4-49B5-84CE-0F5DBF3930EE}"/>
    <hyperlink ref="P54" r:id="rId131" xr:uid="{A8D81CAB-823F-47D9-9FF9-B44DC180B097}"/>
    <hyperlink ref="Q54" r:id="rId132" xr:uid="{C9E72ACF-C543-49D6-9844-2131261D8DB9}"/>
    <hyperlink ref="R54" r:id="rId133" xr:uid="{F2C31E6B-0860-4D5D-9ACB-6BEE4F2D66BE}"/>
    <hyperlink ref="P55" r:id="rId134" xr:uid="{59E84366-6555-450B-B5DB-6811ADF66871}"/>
    <hyperlink ref="Q55" r:id="rId135" xr:uid="{B675D7CB-F976-4BB9-907C-74CD2676744A}"/>
    <hyperlink ref="R55" r:id="rId136" xr:uid="{62125A70-80B2-4325-82E6-8C1E56FF61DE}"/>
    <hyperlink ref="P56" r:id="rId137" xr:uid="{47065AF4-FD5E-4D06-B6AE-98DFEBCB5A4A}"/>
    <hyperlink ref="Q56" r:id="rId138" xr:uid="{A645292B-7E52-45A6-A7CE-23A263A63CB2}"/>
    <hyperlink ref="R56" r:id="rId139" xr:uid="{8E313473-D4E8-4939-B86F-06A07B4F4E4A}"/>
    <hyperlink ref="R57" r:id="rId140" xr:uid="{9F077F1A-D5EE-4C59-BD70-22052C84491E}"/>
    <hyperlink ref="S57" r:id="rId141" xr:uid="{71B74127-B5CF-499F-947F-F8F8C1B180F9}"/>
    <hyperlink ref="P58" r:id="rId142" xr:uid="{67D67021-2A81-45AA-87CD-0DF7C7FB46AE}"/>
    <hyperlink ref="Q58" r:id="rId143" xr:uid="{EC31840C-2FA5-42C5-8824-6196AE897FA4}"/>
    <hyperlink ref="R58" r:id="rId144" xr:uid="{9ECD81A3-809E-499D-A1E0-67AC1CC81C42}"/>
    <hyperlink ref="P59" r:id="rId145" xr:uid="{24D91E39-78CD-49EE-8F7F-F00A0C2EFC0E}"/>
    <hyperlink ref="Q59" r:id="rId146" xr:uid="{7A3723F2-3626-441B-83B7-387B9813E77D}"/>
    <hyperlink ref="R59" r:id="rId147" xr:uid="{0BA7BC9B-740E-4ADA-9201-C69C9F18045E}"/>
    <hyperlink ref="P60" r:id="rId148" xr:uid="{09C104D5-69B5-4937-8C59-E60943D0B9F5}"/>
    <hyperlink ref="Q60" r:id="rId149" xr:uid="{A1428AB3-A0B0-4FFD-8705-D2E63DE1B468}"/>
    <hyperlink ref="R60" r:id="rId150" xr:uid="{DF892D3D-3FE2-4882-9AD3-79194D14C7ED}"/>
    <hyperlink ref="P61" r:id="rId151" xr:uid="{AE74F46E-D892-4472-A71E-AA72A676D92A}"/>
    <hyperlink ref="Q61" r:id="rId152" xr:uid="{1A0FBCBD-2610-4FA8-8723-1B178764B9ED}"/>
    <hyperlink ref="R61" r:id="rId153" xr:uid="{C7BB502E-955C-4925-BDD5-40F2EED6F9D6}"/>
    <hyperlink ref="P62" r:id="rId154" xr:uid="{1EE6BB3D-4EC4-468E-B858-E50369819E81}"/>
    <hyperlink ref="Q62" r:id="rId155" xr:uid="{D6E0DCD5-CABC-4F26-B8E4-1AB8C6A17471}"/>
    <hyperlink ref="R62" r:id="rId156" xr:uid="{CCCA3BD9-97F9-44F6-827E-1201DCFA6D0C}"/>
    <hyperlink ref="T62" r:id="rId157" xr:uid="{2935AC24-7CFB-42A0-96DB-048295ED5A02}"/>
    <hyperlink ref="P63" r:id="rId158" xr:uid="{AF1A1AFE-B540-43FF-9AE6-96C58EE029CB}"/>
    <hyperlink ref="Q63" r:id="rId159" xr:uid="{468886EA-E334-4C15-8FF2-557B12AD2492}"/>
    <hyperlink ref="R63" r:id="rId160" xr:uid="{291FC5BC-CD2C-4C7E-9EAD-EA740A730663}"/>
    <hyperlink ref="T63" r:id="rId161" xr:uid="{5572F10F-1D2B-4AA8-9F68-A2BDF352C169}"/>
    <hyperlink ref="P64" r:id="rId162" xr:uid="{EE8645F9-0451-43B8-A589-67F928424F10}"/>
    <hyperlink ref="Q64" r:id="rId163" xr:uid="{F385BFA3-048B-4888-A7C9-1618668B517A}"/>
    <hyperlink ref="R64" r:id="rId164" xr:uid="{F70D1F03-6DF6-414B-B3CF-C1D1B7665400}"/>
    <hyperlink ref="T64" r:id="rId165" xr:uid="{78E50520-4DB4-435A-A228-4ADEB6759A9F}"/>
    <hyperlink ref="P65" r:id="rId166" xr:uid="{A1E03468-6748-4933-B25D-EE84F6949460}"/>
    <hyperlink ref="Q65" r:id="rId167" xr:uid="{A4857ED7-15B6-4FD2-857C-EF858EA29139}"/>
    <hyperlink ref="R65" r:id="rId168" xr:uid="{39518109-28A1-4D66-B78B-E4F9F123FA16}"/>
    <hyperlink ref="P66" r:id="rId169" xr:uid="{00E1C58A-C2D5-451C-9753-F0C1043B1A53}"/>
    <hyperlink ref="Q66" r:id="rId170" xr:uid="{6CEF83CA-1647-4C21-8A10-B7D60BD2A614}"/>
    <hyperlink ref="R66" r:id="rId171" xr:uid="{6852EDE8-EC4C-4D69-BF40-B47C09368363}"/>
    <hyperlink ref="P67" r:id="rId172" xr:uid="{1E978F4D-38B4-464A-8553-AB2DB7055E21}"/>
    <hyperlink ref="Q67" r:id="rId173" xr:uid="{6EE11112-A10F-4F9F-B7D1-856C9E241DE4}"/>
    <hyperlink ref="R67" r:id="rId174" xr:uid="{9CFBB66C-032D-4553-A621-6495CEB11CA1}"/>
    <hyperlink ref="Q68" r:id="rId175" xr:uid="{C5049BE0-026C-4766-9027-238AA55399B6}"/>
    <hyperlink ref="R68" r:id="rId176" xr:uid="{DEBF4106-626E-42C3-9512-2D24F4D4BA83}"/>
    <hyperlink ref="P69" r:id="rId177" xr:uid="{484E2EED-4BDB-4D53-B1EA-589E4A1514A7}"/>
    <hyperlink ref="Q69" r:id="rId178" xr:uid="{0214BB55-2462-4A05-A0C4-81AEFE769416}"/>
    <hyperlink ref="R69" r:id="rId179" xr:uid="{85A85B5D-534F-4AB3-9462-4CD21D3510D2}"/>
    <hyperlink ref="P70" r:id="rId180" xr:uid="{4D7B56F0-4C44-4D65-AD86-5A12BAD8F51E}"/>
    <hyperlink ref="Q70" r:id="rId181" xr:uid="{4FCF8627-B4AB-4FA0-833C-BBA6702DB040}"/>
    <hyperlink ref="R70" r:id="rId182" xr:uid="{E0B171B9-8794-4BBD-992D-42FD4AE5BC51}"/>
    <hyperlink ref="P71" r:id="rId183" xr:uid="{AD192A90-C085-496D-8569-53B1D0730B26}"/>
    <hyperlink ref="Q71" r:id="rId184" xr:uid="{C39C1FAA-BF41-4825-8723-BC49BC478FB0}"/>
    <hyperlink ref="R71" r:id="rId185" xr:uid="{9F4E2FF1-F729-47D0-9141-728066CA5C44}"/>
    <hyperlink ref="P72" r:id="rId186" xr:uid="{7D59E3F4-FEA2-4BAD-B6D3-FCB9DC8299FE}"/>
    <hyperlink ref="Q72" r:id="rId187" xr:uid="{EF911387-25FB-470E-96DF-BBE1FEB2E5CC}"/>
    <hyperlink ref="R72" r:id="rId188" xr:uid="{B89B852D-8DE5-4124-A000-8C1DE53D33A6}"/>
    <hyperlink ref="Q73" r:id="rId189" xr:uid="{AAB61B2F-B85F-4984-A974-0E24CFFF78EC}"/>
    <hyperlink ref="S73" r:id="rId190" xr:uid="{9999064E-2093-40F4-B52B-DB7E02A5A9C7}"/>
    <hyperlink ref="P74" r:id="rId191" xr:uid="{CC2A5826-25AD-40E5-AA53-119D2D1A7180}"/>
    <hyperlink ref="Q74" r:id="rId192" xr:uid="{A7170CAA-A2A5-420D-8D6D-E9C5D1035653}"/>
    <hyperlink ref="R74" r:id="rId193" xr:uid="{E8FAA8AD-912A-4A1F-90F5-6886247511AE}"/>
    <hyperlink ref="P75" r:id="rId194" xr:uid="{7A5B0DF8-4598-4752-9B2D-6D8DFAD24701}"/>
    <hyperlink ref="Q75" r:id="rId195" xr:uid="{6BAA22B6-F74D-4B6E-A692-D7F038A584E0}"/>
    <hyperlink ref="R75" r:id="rId196" xr:uid="{C12735BE-10E5-4512-AAA4-09085E00DE61}"/>
    <hyperlink ref="P76" r:id="rId197" xr:uid="{892B8136-E4B2-487F-A7A1-A48222CFBE8E}"/>
    <hyperlink ref="Q76" r:id="rId198" xr:uid="{FD940CC0-256B-486C-9538-C4F80F28C0D2}"/>
    <hyperlink ref="R76" r:id="rId199" xr:uid="{0AA5C692-26AF-4ED8-AF4E-97E908DFAF57}"/>
    <hyperlink ref="T76" r:id="rId200" xr:uid="{F4838E7D-D9A2-492B-804A-FD76C5519896}"/>
    <hyperlink ref="P77" r:id="rId201" xr:uid="{4C24072D-B738-4347-8675-1892E79647F4}"/>
    <hyperlink ref="Q77" r:id="rId202" xr:uid="{022C1D0B-450C-4534-AFD4-4FE7BAA481AC}"/>
    <hyperlink ref="R77" r:id="rId203" xr:uid="{7AE6D2AC-A8AB-412F-9FCF-5BA618CB81D0}"/>
    <hyperlink ref="P78" r:id="rId204" xr:uid="{81D1E7C1-645D-4FBE-9919-502FE6EB796F}"/>
    <hyperlink ref="Q78" r:id="rId205" xr:uid="{63EDDE1E-1A4F-4AFE-B716-854F19398FA6}"/>
    <hyperlink ref="R78" r:id="rId206" xr:uid="{985CD999-E157-4E0B-969A-7A39D36C6E70}"/>
    <hyperlink ref="Q79" r:id="rId207" xr:uid="{709392D0-5223-47DD-BEDE-9D7E1B4A650B}"/>
    <hyperlink ref="R79" r:id="rId208" xr:uid="{BA259F5E-11A4-407B-9001-052A02EFC0E0}"/>
    <hyperlink ref="T79" r:id="rId209" xr:uid="{952AEC53-6F33-4423-A3AC-8E17F45A1831}"/>
    <hyperlink ref="Q80" r:id="rId210" xr:uid="{1B85AD09-7627-4200-B448-1F13A21D6C92}"/>
    <hyperlink ref="R80" r:id="rId211" xr:uid="{C56D9523-60B9-45C9-9529-010C38DE4B64}"/>
    <hyperlink ref="P81" r:id="rId212" xr:uid="{312DE573-EA1A-4877-BBFB-8C2CA5C6B1E6}"/>
    <hyperlink ref="Q81" r:id="rId213" xr:uid="{E02045D8-41F2-4F0D-8588-A1771B18A4B6}"/>
    <hyperlink ref="R81" r:id="rId214" xr:uid="{0526F64F-C9BA-44C8-A149-69CAB6322F7F}"/>
    <hyperlink ref="P83" r:id="rId215" xr:uid="{35458B5B-C4C3-4EE7-A3EE-15C9C9AB94ED}"/>
    <hyperlink ref="Q83" r:id="rId216" xr:uid="{92E6EAB7-D836-4615-95C3-9AF9B11A533A}"/>
    <hyperlink ref="R83" r:id="rId217" xr:uid="{98553628-2F99-4A0C-A0E0-9F2C4DD4A1A0}"/>
    <hyperlink ref="R84" r:id="rId218" xr:uid="{C2E273D6-41C7-44FA-8D7C-94CD92843A6A}"/>
    <hyperlink ref="S84" r:id="rId219" xr:uid="{86E40AB6-1A84-4218-81FE-3ABAC1A6F736}"/>
    <hyperlink ref="P85" r:id="rId220" xr:uid="{ECD234E0-AB79-4B9A-B9E2-0BCF3654899F}"/>
    <hyperlink ref="Q85" r:id="rId221" xr:uid="{41325D5E-2DE7-4C8B-9CDA-7136F4731BA1}"/>
    <hyperlink ref="R85" r:id="rId222" xr:uid="{3BF37C55-8589-4BC1-8B09-8138E9609756}"/>
    <hyperlink ref="P86" r:id="rId223" xr:uid="{F37A7446-D5BB-4365-8055-CA5F67D3F36D}"/>
    <hyperlink ref="Q86" r:id="rId224" xr:uid="{3E1FAF90-CC19-42E4-9963-F874EBCEDE09}"/>
    <hyperlink ref="R86" r:id="rId225" xr:uid="{0E326EDE-E7EF-4737-AD0A-E3A3755D0D09}"/>
    <hyperlink ref="T86" r:id="rId226" xr:uid="{F84FA330-F1AD-431D-8020-310C5A8E71F4}"/>
    <hyperlink ref="P87" r:id="rId227" xr:uid="{E7C15A64-E931-45E7-B39F-2F17EA276202}"/>
    <hyperlink ref="Q87" r:id="rId228" xr:uid="{D5D3B8C6-E6CC-4073-B041-20254F2ABBD7}"/>
    <hyperlink ref="R87" r:id="rId229" xr:uid="{2ACE8486-09A6-456D-A3A1-AB57DD2B74AC}"/>
    <hyperlink ref="T87" r:id="rId230" xr:uid="{3A0536E8-46D6-42CE-8163-8A06749B9E7E}"/>
    <hyperlink ref="P88" r:id="rId231" xr:uid="{46D4DAA8-D953-4355-B77F-9F5E6C0B570C}"/>
    <hyperlink ref="Q88" r:id="rId232" xr:uid="{8A5FA935-59C5-4AAA-8A8A-18E132DC5548}"/>
    <hyperlink ref="R88" r:id="rId233" xr:uid="{EE348B15-8396-46B2-AD3C-4A0DD9EF93A0}"/>
    <hyperlink ref="T88" r:id="rId234" xr:uid="{190925F3-2D18-4192-B99F-B93D9709BB1C}"/>
    <hyperlink ref="P89" r:id="rId235" xr:uid="{1544AB01-6E42-416F-988F-3FAB3BB48B15}"/>
    <hyperlink ref="Q89" r:id="rId236" xr:uid="{2E25F9D8-4E3A-4758-A7AF-F942011AC5A8}"/>
    <hyperlink ref="R89" r:id="rId237" xr:uid="{F3A853A6-4D69-4A16-AAD0-05FB7D8050FE}"/>
    <hyperlink ref="T89" r:id="rId238" xr:uid="{FDC4C9D6-DB67-49AB-95F2-75BEC0D33FE0}"/>
    <hyperlink ref="R90" r:id="rId239" xr:uid="{0D8A8FD9-E500-407D-BECC-88569A94016F}"/>
    <hyperlink ref="S90" r:id="rId240" xr:uid="{64A90833-4136-4700-96CF-94B16414FA85}"/>
    <hyperlink ref="P93" r:id="rId241" xr:uid="{20144FB3-7077-4FFD-A815-EB54CFB055BE}"/>
    <hyperlink ref="Q93" r:id="rId242" xr:uid="{2D0D6D44-E09C-4B5E-8BF9-FF2AB2D409C8}"/>
    <hyperlink ref="R93" r:id="rId243" xr:uid="{7C13F17A-4421-4DBD-B9AA-D0C37CEC618C}"/>
    <hyperlink ref="T93" r:id="rId244" xr:uid="{2D525F8F-2214-4A41-8772-3AF2B5F18E73}"/>
    <hyperlink ref="P94" r:id="rId245" xr:uid="{7DC85960-9D49-41FE-ABF2-C1D976C0520D}"/>
    <hyperlink ref="Q94" r:id="rId246" xr:uid="{56F726B1-723A-42B7-8830-26C0D6FC441F}"/>
    <hyperlink ref="R94" r:id="rId247" xr:uid="{33DDF2B6-9998-460C-9397-B14CC9C4EF88}"/>
    <hyperlink ref="P95" r:id="rId248" xr:uid="{212EEE15-85A3-4375-9954-DF606A19ECE6}"/>
    <hyperlink ref="Q95" r:id="rId249" xr:uid="{A78BB490-BB7A-4868-B30D-42792AEF046E}"/>
    <hyperlink ref="R95" r:id="rId250" xr:uid="{A550D2DB-0442-4077-B434-703DDD774F9D}"/>
    <hyperlink ref="P96" r:id="rId251" xr:uid="{7BEE9EA8-0BCB-48AF-BA57-A0DDA6F9FCBE}"/>
    <hyperlink ref="Q96" r:id="rId252" xr:uid="{85A1E937-C984-4065-95A6-D96195DAC8A1}"/>
    <hyperlink ref="R96" r:id="rId253" xr:uid="{F2E8DA4E-B1F8-4364-8B9C-3338D907DC2D}"/>
    <hyperlink ref="P97" r:id="rId254" xr:uid="{EE8A1CF6-691F-40B8-9DE6-083B1FA4E90C}"/>
    <hyperlink ref="Q97" r:id="rId255" xr:uid="{E671DA42-CE90-46C7-9566-F2252468299E}"/>
    <hyperlink ref="R97" r:id="rId256" xr:uid="{8F7D589B-B87F-42FE-B85A-4B2F644ABAB2}"/>
    <hyperlink ref="P98" r:id="rId257" xr:uid="{C86F4AC2-C9B0-40EE-8BFC-1519E25D0F27}"/>
    <hyperlink ref="Q98" r:id="rId258" xr:uid="{DE7FC13E-F244-4B1F-8B95-DEC9F55C77AF}"/>
    <hyperlink ref="R98" r:id="rId259" xr:uid="{5B4006D9-DF4A-4AB0-90EB-B928E7C18B51}"/>
    <hyperlink ref="Q99" r:id="rId260" xr:uid="{F0FE3282-D722-4AD0-8F07-515AED8D07DD}"/>
    <hyperlink ref="Q100" r:id="rId261" xr:uid="{14CE0A01-4D01-445A-91C6-D79AA1A22075}"/>
    <hyperlink ref="R100" r:id="rId262" xr:uid="{8BD4F25E-BA6A-441C-AEE6-BDAF5E868E85}"/>
    <hyperlink ref="T100" r:id="rId263" xr:uid="{C48D3919-2F1B-4AD4-90BB-61833FD4A0A3}"/>
    <hyperlink ref="Q101" r:id="rId264" xr:uid="{90EAAA3A-FF18-4D85-B07F-399A3C5B7981}"/>
    <hyperlink ref="R101" r:id="rId265" xr:uid="{C7348F6E-9990-41D3-9F30-EC96E9B37C67}"/>
    <hyperlink ref="R102" r:id="rId266" xr:uid="{45F1E235-1D2F-4659-83E8-1A392E5595F0}"/>
    <hyperlink ref="R104" r:id="rId267" xr:uid="{8066DCF6-CCBF-4E41-BBA2-0DFDD1793701}"/>
    <hyperlink ref="S104" r:id="rId268" xr:uid="{96236DC7-42E4-465B-B72E-A0A87A6815BD}"/>
    <hyperlink ref="P105" r:id="rId269" xr:uid="{A3FB76A6-4772-46B6-ADA9-35BA49F75D51}"/>
    <hyperlink ref="Q105" r:id="rId270" xr:uid="{DD1F520E-FA12-4EBF-B674-38B7E6F9D42A}"/>
    <hyperlink ref="R105" r:id="rId271" xr:uid="{73A4C2E8-FC89-4A3C-9423-6F3DE77E0D2B}"/>
    <hyperlink ref="P106" r:id="rId272" xr:uid="{0F8781B7-0BBB-4454-BAB3-CF6B3F0E2D94}"/>
    <hyperlink ref="Q106" r:id="rId273" xr:uid="{AE466070-96F8-4675-9240-6ACA32F3D524}"/>
    <hyperlink ref="R106" r:id="rId274" xr:uid="{0E6C6EDC-37F2-4ECA-B6F2-6CF929E5121E}"/>
    <hyperlink ref="T106" r:id="rId275" xr:uid="{663AE400-3FEB-47A9-A9EB-02EE616C915D}"/>
    <hyperlink ref="P107" r:id="rId276" xr:uid="{BE2BAC99-147B-4BB4-922F-ACC7B84F6C9D}"/>
    <hyperlink ref="Q107" r:id="rId277" xr:uid="{118BA4FD-DB08-41CD-A12E-6A6B7DF6C8DF}"/>
    <hyperlink ref="R107" r:id="rId278" xr:uid="{5CCEFE64-4AD0-4C55-8791-5A528AB2B241}"/>
    <hyperlink ref="T107" r:id="rId279" xr:uid="{421F26CC-6D24-42A0-8CC0-ACF1C2F9DB56}"/>
    <hyperlink ref="P108" r:id="rId280" xr:uid="{46359DAD-6A5D-47A4-87AF-5C3F8CCD8EDA}"/>
    <hyperlink ref="Q108" r:id="rId281" xr:uid="{7746586A-1C1D-4FD3-9108-8F4FD72824B3}"/>
    <hyperlink ref="R108" r:id="rId282" xr:uid="{A9094645-8FC0-47FD-B17E-1F612DD7EE54}"/>
    <hyperlink ref="T108" r:id="rId283" xr:uid="{DCA2C477-D3D3-4F18-B456-99FF450DE23B}"/>
    <hyperlink ref="P109" r:id="rId284" xr:uid="{0DE16881-A26A-4D88-AF98-6BC25BB8DE6C}"/>
    <hyperlink ref="Q109" r:id="rId285" xr:uid="{D4EAEA85-6C24-4B97-8175-C36515DFE14D}"/>
    <hyperlink ref="R109" r:id="rId286" xr:uid="{912B23BE-9339-475E-98DE-009E7DC14304}"/>
    <hyperlink ref="T109" r:id="rId287" xr:uid="{4658C493-6E78-47CC-A555-8A157AC82B6E}"/>
    <hyperlink ref="P112" r:id="rId288" xr:uid="{BF445E8E-14E0-4F9A-BDE0-72023A02BE45}"/>
    <hyperlink ref="Q112" r:id="rId289" xr:uid="{79957023-B57A-473D-A722-C91C0069CC3A}"/>
    <hyperlink ref="R112" r:id="rId290" xr:uid="{1EDCD19B-78C0-43E3-BC1C-51DFE61DABCA}"/>
    <hyperlink ref="P116" r:id="rId291" xr:uid="{8086E9DE-1D99-4D89-B7F8-F36D8F2606AC}"/>
    <hyperlink ref="Q116" r:id="rId292" xr:uid="{B103145C-686F-4C34-9F44-790AC3882F2C}"/>
    <hyperlink ref="R116" r:id="rId293" xr:uid="{E197C27B-0EFD-4C1F-B8EF-F166AA03E275}"/>
    <hyperlink ref="P117" r:id="rId294" xr:uid="{022D216B-9545-4488-BB0D-A26DD1398FED}"/>
    <hyperlink ref="Q117" r:id="rId295" xr:uid="{770BED9F-7BAF-48B3-AFE6-06B03A44E412}"/>
    <hyperlink ref="R117" r:id="rId296" xr:uid="{4311D07F-995D-424D-BD4D-80B92E8697CA}"/>
    <hyperlink ref="P118" r:id="rId297" xr:uid="{5701FB38-DDF5-4802-AF71-3E57271C17FA}"/>
    <hyperlink ref="Q118" r:id="rId298" xr:uid="{FD3726B8-C77A-4CE0-B4B2-F93E13050B58}"/>
    <hyperlink ref="R118" r:id="rId299" xr:uid="{00EB9F67-0C84-4B7B-BC5B-9F73FBC89841}"/>
    <hyperlink ref="R121" r:id="rId300" xr:uid="{FFA09634-BCD2-4377-8AB6-4AD3DF248568}"/>
    <hyperlink ref="S121" r:id="rId301" xr:uid="{05EEFD65-823E-445F-BCFF-DDADB7293D02}"/>
    <hyperlink ref="P122" r:id="rId302" xr:uid="{0F44944A-ABFD-4604-9AF8-CD4C208F06A4}"/>
    <hyperlink ref="Q122" r:id="rId303" xr:uid="{0E556E8A-887A-4414-B57E-F8A68EAE2A71}"/>
    <hyperlink ref="R122" r:id="rId304" xr:uid="{CD0783DF-6F00-4E20-AE25-7C0EB9D9068B}"/>
    <hyperlink ref="T122" r:id="rId305" xr:uid="{8C0FED03-B1AC-435E-A2F0-9628B52D8546}"/>
    <hyperlink ref="P125" r:id="rId306" xr:uid="{75C083A9-22C7-4D50-B711-57BE9E7B551C}"/>
    <hyperlink ref="Q125" r:id="rId307" xr:uid="{088D0CCE-3AFF-4F14-A038-206DD015FBF0}"/>
    <hyperlink ref="R125" r:id="rId308" xr:uid="{92CF5673-DFD9-4768-9A21-D26FE2288E89}"/>
    <hyperlink ref="P128" r:id="rId309" xr:uid="{FB1646D0-F057-4B7E-8CBF-1288A11EF4B4}"/>
    <hyperlink ref="Q128" r:id="rId310" xr:uid="{0FECA167-2B2D-4C3B-BACF-7526CC922520}"/>
    <hyperlink ref="R128" r:id="rId311" xr:uid="{5F4A48E3-187B-4C29-98B0-4B688BB86F97}"/>
    <hyperlink ref="T128" r:id="rId312" xr:uid="{684332B0-B63A-4BCD-BBFA-DFC8AA54AE73}"/>
    <hyperlink ref="P129" r:id="rId313" xr:uid="{08FF158A-71ED-4630-A7EB-C161B37E69AA}"/>
    <hyperlink ref="Q129" r:id="rId314" xr:uid="{396DBA93-9E30-48DC-8D8E-735EC950D702}"/>
    <hyperlink ref="R129" r:id="rId315" xr:uid="{76E2DBF6-342C-40BD-A0E8-BA8A8B996B10}"/>
    <hyperlink ref="P131" r:id="rId316" xr:uid="{A90C4C2F-318C-489E-9B68-22ADA8AF6811}"/>
    <hyperlink ref="Q131" r:id="rId317" xr:uid="{4A4574E0-C4F1-4596-984A-E3F8394AEAF2}"/>
    <hyperlink ref="R131" r:id="rId318" xr:uid="{43722530-D61E-44B9-9056-D902FE592ECB}"/>
    <hyperlink ref="P133" r:id="rId319" xr:uid="{BFF01612-0BE2-4EC4-BE91-599B973CA4B8}"/>
    <hyperlink ref="Q133" r:id="rId320" xr:uid="{292B712D-D3E8-4EB4-AEB3-B07648FB1A4F}"/>
    <hyperlink ref="R133" r:id="rId321" xr:uid="{D080485B-601B-4500-924C-77D608895C38}"/>
    <hyperlink ref="P134" r:id="rId322" xr:uid="{685E2C81-1674-477D-ADEB-21AC6C467B3E}"/>
    <hyperlink ref="Q134" r:id="rId323" xr:uid="{B6348EF6-62BA-4578-B997-3E4025D9D0C8}"/>
    <hyperlink ref="R134" r:id="rId324" xr:uid="{82BD232C-F163-48B2-9B38-3A3D4A477B0E}"/>
    <hyperlink ref="P135" r:id="rId325" xr:uid="{50776FC2-6410-4913-89EC-C915E87EA4E7}"/>
    <hyperlink ref="Q135" r:id="rId326" xr:uid="{1C7FB0F9-543F-49E1-BD2C-764E75A1B69E}"/>
    <hyperlink ref="R135" r:id="rId327" xr:uid="{95CE9F5E-6E18-426E-AA6F-AE9EFB53EFCA}"/>
    <hyperlink ref="P136" r:id="rId328" xr:uid="{F3EDB5EB-42E8-4186-8016-1835B216D7B5}"/>
    <hyperlink ref="Q136" r:id="rId329" xr:uid="{51F30B1B-E0B0-4B08-BAA2-44F7595485D6}"/>
    <hyperlink ref="R136" r:id="rId330" xr:uid="{B615985A-1B28-4F74-9D5F-108917EE5AEA}"/>
    <hyperlink ref="P137" r:id="rId331" xr:uid="{F536C907-14F3-4F53-88FA-B638FFBB88F2}"/>
    <hyperlink ref="Q137" r:id="rId332" xr:uid="{A41D8345-697C-4E36-80B6-6567EDD8793E}"/>
    <hyperlink ref="R137" r:id="rId333" xr:uid="{C6160B49-0686-476D-A75A-8BA1C37F54DB}"/>
    <hyperlink ref="P138" r:id="rId334" xr:uid="{92775920-C2A2-494F-9585-3B4821BBE07C}"/>
    <hyperlink ref="Q138" r:id="rId335" xr:uid="{CD5E41F1-1647-478B-A749-FFF7A9CF391F}"/>
    <hyperlink ref="R138" r:id="rId336" xr:uid="{D0D7D27A-4FEC-4F22-8BE4-8AB6CE4B71D5}"/>
    <hyperlink ref="P139" r:id="rId337" xr:uid="{43383EDA-5206-436F-8778-1A415C2BDAE6}"/>
    <hyperlink ref="Q139" r:id="rId338" xr:uid="{BFA93658-E4E6-4C28-B254-1D9B267ADBB9}"/>
    <hyperlink ref="R139" r:id="rId339" xr:uid="{1C575F41-F1E2-49BF-97A1-5AF79BB362F0}"/>
    <hyperlink ref="T139" r:id="rId340" xr:uid="{0D08450C-5D47-4A9D-9436-A49E0D6F199B}"/>
    <hyperlink ref="P141" r:id="rId341" xr:uid="{279745DB-6CB9-4C13-BDFB-1478B755C41D}"/>
    <hyperlink ref="Q141" r:id="rId342" xr:uid="{C69A65E3-FA98-4AEB-A552-095C21CEAD6C}"/>
    <hyperlink ref="R141" r:id="rId343" xr:uid="{C9C9B202-481A-45DE-A953-1333FCF66474}"/>
    <hyperlink ref="P143" r:id="rId344" xr:uid="{C4F89292-C778-47BD-B6CE-12DCE021A2C1}"/>
    <hyperlink ref="Q143" r:id="rId345" xr:uid="{AA90ACFB-7595-47E0-875A-EFCC633FF05E}"/>
    <hyperlink ref="R143" r:id="rId346" xr:uid="{3B5102D9-53C6-44DE-9A37-5A6DD97281BC}"/>
    <hyperlink ref="P145" r:id="rId347" xr:uid="{F7D8F3A7-158D-4B82-B6D3-16430AD50A40}"/>
    <hyperlink ref="Q145" r:id="rId348" xr:uid="{5634B9A0-739E-4D5B-A694-61EBE7342BCC}"/>
    <hyperlink ref="R145" r:id="rId349" xr:uid="{7FBD5664-C039-4F73-AD44-9AC2E1EAC934}"/>
    <hyperlink ref="P147" r:id="rId350" xr:uid="{8A3E0372-7C62-4449-9FC6-D190B437070D}"/>
    <hyperlink ref="Q147" r:id="rId351" xr:uid="{DD714B39-44E7-4FF1-8EC7-FEBA83A62AE4}"/>
    <hyperlink ref="R147" r:id="rId352" xr:uid="{471B6802-570A-4059-A8E6-1CC5CB15509D}"/>
    <hyperlink ref="P151" r:id="rId353" xr:uid="{E707EBC2-1F49-4FCE-9A01-E34D4876319B}"/>
    <hyperlink ref="Q151" r:id="rId354" xr:uid="{1CE461D3-9A3B-49EE-9B95-D7D466D1783C}"/>
    <hyperlink ref="R151" r:id="rId355" xr:uid="{81E27CE6-8436-4041-B175-F8B8E3A0053C}"/>
    <hyperlink ref="P157" r:id="rId356" xr:uid="{833CCFB0-433B-4E6D-83C0-9564E2DE5369}"/>
    <hyperlink ref="Q157" r:id="rId357" xr:uid="{F66227BA-A520-41A2-BA68-F49CE9BD8D82}"/>
    <hyperlink ref="R157" r:id="rId358" xr:uid="{971DE66A-4A01-4177-BE2C-CC9608F050D5}"/>
    <hyperlink ref="T157" r:id="rId359" xr:uid="{EFA6BF6F-7E25-42E4-97CF-10FDE6D0B1D8}"/>
    <hyperlink ref="P158" r:id="rId360" xr:uid="{055EE594-3EC2-4A43-B732-CE3BC3D9B81F}"/>
    <hyperlink ref="Q158" r:id="rId361" xr:uid="{303C38A5-F961-41E9-8EFA-1D3D8605FA7C}"/>
    <hyperlink ref="R158" r:id="rId362" xr:uid="{20653331-4F70-4912-9E01-9BD25EB9CFF2}"/>
    <hyperlink ref="T158" r:id="rId363" xr:uid="{BE0A4923-35F2-44DE-8125-3E0D03C00051}"/>
    <hyperlink ref="R161" r:id="rId364" xr:uid="{16665492-11F5-45B8-9C09-2C7AB1944CDA}"/>
    <hyperlink ref="S161" r:id="rId365" xr:uid="{13C3994E-74D1-4526-8D25-F0605CB6159C}"/>
    <hyperlink ref="P162" r:id="rId366" xr:uid="{C3000742-441D-4BF9-9461-663CDA3476E2}"/>
    <hyperlink ref="Q162" r:id="rId367" xr:uid="{2B589647-F801-482B-BC80-3340594D0C77}"/>
    <hyperlink ref="R162" r:id="rId368" xr:uid="{455BC112-1904-48FA-A525-55AAAAAEC0E6}"/>
    <hyperlink ref="P163" r:id="rId369" xr:uid="{2FFD8294-1230-4FD9-9908-82D4B7BB2D68}"/>
    <hyperlink ref="Q163" r:id="rId370" xr:uid="{59CF69A4-26BE-48DB-8951-214B11A38256}"/>
    <hyperlink ref="R163" r:id="rId371" xr:uid="{E4E45C1F-9974-4D9F-A7D4-FF6F835FAE19}"/>
    <hyperlink ref="T163" r:id="rId372" xr:uid="{D5B3AB3C-AA2A-428D-B14A-DD3459576756}"/>
    <hyperlink ref="P164" r:id="rId373" xr:uid="{218D36A4-06DA-4C3B-AC08-47A110B7B44A}"/>
    <hyperlink ref="Q164" r:id="rId374" xr:uid="{3546F340-DE95-41F1-A3D1-8AC13413EED2}"/>
    <hyperlink ref="R164" r:id="rId375" xr:uid="{B6D36F74-38F9-4186-8C8A-B488DEDC209A}"/>
    <hyperlink ref="P169" r:id="rId376" xr:uid="{B71B95BF-C2B9-4880-978A-B5A435DB7B4C}"/>
    <hyperlink ref="Q169" r:id="rId377" xr:uid="{69B2884C-3CB2-45D0-A4B7-D14FB8597D25}"/>
    <hyperlink ref="R169" r:id="rId378" xr:uid="{E0094D51-940B-4C88-9B67-971EFAC21CA2}"/>
    <hyperlink ref="R170" r:id="rId379" xr:uid="{B6B1D466-EE37-48B7-B7BB-9F71EAFFA371}"/>
    <hyperlink ref="S170" r:id="rId380" xr:uid="{377A0EF3-6783-4D25-AC56-836BC9677CF6}"/>
    <hyperlink ref="P171" r:id="rId381" xr:uid="{BFEE77A2-E211-4E6F-A24A-3D01F868C182}"/>
    <hyperlink ref="Q171" r:id="rId382" xr:uid="{754BEE7B-1262-43C9-A2D0-4EEE6F4DE55F}"/>
    <hyperlink ref="R171" r:id="rId383" xr:uid="{2A185660-C089-4175-A409-B950D728802F}"/>
    <hyperlink ref="P172" r:id="rId384" xr:uid="{1AF5F1DC-C96E-4B2E-B54B-26D90D2621BE}"/>
    <hyperlink ref="Q172" r:id="rId385" xr:uid="{C0900569-D30D-4A87-A8A3-20C5D2849753}"/>
    <hyperlink ref="R172" r:id="rId386" xr:uid="{74E18FCF-5DBB-46DC-8D58-AED37125929B}"/>
    <hyperlink ref="P173" r:id="rId387" xr:uid="{CD261094-CA1F-4EE4-8FCA-2895631DEF90}"/>
    <hyperlink ref="Q173" r:id="rId388" xr:uid="{49E9F5C1-571B-42AD-8558-08E7CB03ECEB}"/>
    <hyperlink ref="R173" r:id="rId389" xr:uid="{3A17A0BA-996F-4D6D-A3FE-2CDCC6FEC9D4}"/>
    <hyperlink ref="T173" r:id="rId390" xr:uid="{2049779D-9920-441D-BB2F-7E09872891B9}"/>
    <hyperlink ref="P174" r:id="rId391" xr:uid="{FEBEE7F0-4CB0-4920-B8B2-266ACF30A9E7}"/>
    <hyperlink ref="Q174" r:id="rId392" xr:uid="{39C40B89-8BED-4C71-96AD-560859DBB75F}"/>
    <hyperlink ref="R174" r:id="rId393" xr:uid="{AE8DBD35-9933-4FB0-8317-725B0319B034}"/>
    <hyperlink ref="P175" r:id="rId394" xr:uid="{32F5A13D-7A61-42E2-9B77-A87E8E6BC64E}"/>
    <hyperlink ref="Q175" r:id="rId395" xr:uid="{E732B930-4A73-4E51-A180-84D485FDD41B}"/>
    <hyperlink ref="R175" r:id="rId396" xr:uid="{DD3E30DA-5DC5-423C-80CF-58AFCEA8B392}"/>
    <hyperlink ref="P176" r:id="rId397" xr:uid="{3A9E41AF-11C5-4307-BAEE-3796C4BB7B5C}"/>
    <hyperlink ref="Q176" r:id="rId398" xr:uid="{D009B7F3-246C-4735-AC9C-9A3A03197D20}"/>
    <hyperlink ref="R176" r:id="rId399" xr:uid="{64E38236-8419-43B0-9A41-35607FBF7F1B}"/>
    <hyperlink ref="P177" r:id="rId400" xr:uid="{20B72709-70D8-475E-A88E-72A9AF560244}"/>
    <hyperlink ref="Q177" r:id="rId401" xr:uid="{9E9355C1-4BF0-4F15-87B6-B35C9E5ECEC9}"/>
    <hyperlink ref="R177" r:id="rId402" xr:uid="{219848EA-AC53-4EF3-A9C4-3227F879DB64}"/>
    <hyperlink ref="P178" r:id="rId403" xr:uid="{2BACBE59-E285-4A49-8A0A-8CFEBB3BA877}"/>
    <hyperlink ref="Q178" r:id="rId404" xr:uid="{E21228BC-29F0-4A41-816E-18299978FF9A}"/>
    <hyperlink ref="R178" r:id="rId405" xr:uid="{0E97FDFB-A2B3-4187-B0BD-7EB26548ACC4}"/>
    <hyperlink ref="T178" r:id="rId406" xr:uid="{6EC98B8E-8FD1-42D4-8C39-8569CC7D4490}"/>
    <hyperlink ref="P179" r:id="rId407" xr:uid="{D23D1512-C06C-4964-8332-2DC53EEA096E}"/>
    <hyperlink ref="Q179" r:id="rId408" xr:uid="{EDE7B222-3192-4FB2-8DEF-D41114C0D257}"/>
    <hyperlink ref="R179" r:id="rId409" xr:uid="{19E8E1C3-549C-4EB0-BD76-4B3593814454}"/>
    <hyperlink ref="T179" r:id="rId410" xr:uid="{86C32D06-771B-49A6-8556-1D41F4EFDB90}"/>
    <hyperlink ref="R180" r:id="rId411" xr:uid="{5E5F48EE-554B-4E61-B3C2-FBA0AD931629}"/>
    <hyperlink ref="S180" r:id="rId412" xr:uid="{6B6A3A80-1057-40B0-9993-6F24A8D6B140}"/>
    <hyperlink ref="P181" r:id="rId413" xr:uid="{44E89513-96A5-48DD-B84C-DB617420B541}"/>
    <hyperlink ref="Q181" r:id="rId414" xr:uid="{8B9C666B-6F43-46BD-8BE4-F9D5B1424606}"/>
    <hyperlink ref="R181" r:id="rId415" xr:uid="{2A99E8E5-C0D0-4F07-A788-488918D66743}"/>
    <hyperlink ref="P182" r:id="rId416" xr:uid="{300D06C0-8468-4B2F-9295-0809F829B9B7}"/>
    <hyperlink ref="Q182" r:id="rId417" xr:uid="{2EDAA59F-CCDE-470E-ACD9-6497A98F97C3}"/>
    <hyperlink ref="R182" r:id="rId418" xr:uid="{FA0E41FD-5DC1-4491-BD6E-32928F565B41}"/>
    <hyperlink ref="P183" r:id="rId419" xr:uid="{3C541E9C-392A-41DD-9E04-4369F0AFF6CF}"/>
    <hyperlink ref="Q183" r:id="rId420" xr:uid="{F81DD948-D3E1-4D73-9BC2-A8754EFCA817}"/>
    <hyperlink ref="R183" r:id="rId421" xr:uid="{DA92DCCA-83DF-42DE-80DB-1267874DB027}"/>
    <hyperlink ref="P184" r:id="rId422" xr:uid="{C04CC88B-AC2F-49D8-B341-05446BA5FC0C}"/>
    <hyperlink ref="Q184" r:id="rId423" xr:uid="{40DC784A-1541-4853-A1D9-65C592688E9F}"/>
    <hyperlink ref="R184" r:id="rId424" xr:uid="{5D1DE65A-6AB7-4AD2-BEF5-50976A9FA613}"/>
    <hyperlink ref="P185" r:id="rId425" xr:uid="{0D0CE151-267E-4D1C-83EC-44254FEC03AE}"/>
    <hyperlink ref="Q185" r:id="rId426" xr:uid="{BC607D38-F9C6-4993-839D-EAA9C0126808}"/>
    <hyperlink ref="R185" r:id="rId427" xr:uid="{396785D5-8BA1-4715-8E84-21F8B6113592}"/>
    <hyperlink ref="P186" r:id="rId428" xr:uid="{D60297C2-38AA-4113-95A8-03D74B8B9E46}"/>
    <hyperlink ref="Q186" r:id="rId429" xr:uid="{2F75FF06-648C-49C8-8167-6B45B1A33A02}"/>
    <hyperlink ref="R186" r:id="rId430" xr:uid="{34D72165-795B-46B1-B512-1E52B3D658CE}"/>
    <hyperlink ref="R187" r:id="rId431" xr:uid="{4E721923-242D-4D11-8C63-E001E2B00209}"/>
    <hyperlink ref="S187" r:id="rId432" xr:uid="{E424C7C4-7BB1-41E2-AF6E-818AD0F985C8}"/>
    <hyperlink ref="P188" r:id="rId433" xr:uid="{CDC08926-ED21-4CA3-831D-85874584AB81}"/>
    <hyperlink ref="Q188" r:id="rId434" xr:uid="{0195391A-741C-4CE7-B6CA-AEAF90449ED2}"/>
    <hyperlink ref="R188" r:id="rId435" xr:uid="{A74BC222-66FA-4BC3-ACC7-48BB177F6B5D}"/>
    <hyperlink ref="P189" r:id="rId436" xr:uid="{28C63B16-B5F8-4246-9F3F-693E6144CE84}"/>
    <hyperlink ref="Q189" r:id="rId437" xr:uid="{DAC435BE-669E-4748-B485-BF5D0ED646D6}"/>
    <hyperlink ref="R189" r:id="rId438" xr:uid="{F4BBF0BF-A92C-4B62-915E-21D5A58345B9}"/>
    <hyperlink ref="P190" r:id="rId439" xr:uid="{D582836B-7BE9-42FF-92DA-835EDAC4F1CA}"/>
    <hyperlink ref="Q190" r:id="rId440" xr:uid="{048FE4AD-E822-49BC-A9C4-A905BE29F47A}"/>
    <hyperlink ref="R190" r:id="rId441" xr:uid="{A2D5F777-0A9D-4165-8737-893ACCA53990}"/>
    <hyperlink ref="P191" r:id="rId442" xr:uid="{6F59D4FC-9239-4338-B6C9-D78061D297B9}"/>
    <hyperlink ref="Q191" r:id="rId443" xr:uid="{3D09D3D3-B8FD-4AA9-A152-E27181A46169}"/>
    <hyperlink ref="R191" r:id="rId444" xr:uid="{BA55BAB2-B8B5-48B2-A6C7-7210C01F139F}"/>
    <hyperlink ref="P192" r:id="rId445" xr:uid="{884B9345-032C-4D7C-A5FE-01DEE158F083}"/>
    <hyperlink ref="Q192" r:id="rId446" xr:uid="{2077DE2E-2F3B-4159-BFA2-C3763F8FF899}"/>
    <hyperlink ref="R192" r:id="rId447" xr:uid="{AAFF3BC3-445C-4560-BEB6-C2E2E27CA7DA}"/>
    <hyperlink ref="P193" r:id="rId448" xr:uid="{F052D294-FB3C-42B7-9196-F77590D46027}"/>
    <hyperlink ref="Q193" r:id="rId449" xr:uid="{50EF318D-7B39-41A8-8713-C88C71F56DD2}"/>
    <hyperlink ref="R193" r:id="rId450" xr:uid="{388F09AB-6969-484A-BAB1-CB536540731B}"/>
    <hyperlink ref="P194" r:id="rId451" xr:uid="{458D0804-258D-41CC-B804-F856A0845DB2}"/>
    <hyperlink ref="Q194" r:id="rId452" xr:uid="{B3CF191E-FDBB-4072-9416-01CD15186055}"/>
    <hyperlink ref="R194" r:id="rId453" xr:uid="{87C544FE-2D89-49E3-A14D-4356BA85DA50}"/>
    <hyperlink ref="P195" r:id="rId454" xr:uid="{86250BA7-8CB6-4A1B-8B6E-6B8792E48988}"/>
    <hyperlink ref="Q195" r:id="rId455" xr:uid="{B9524BBC-A994-4107-BAF5-7A98FD1AFD2E}"/>
    <hyperlink ref="R195" r:id="rId456" xr:uid="{759E0CE5-0B25-4691-8EBF-9E3D2DD4611B}"/>
    <hyperlink ref="Q196" r:id="rId457" xr:uid="{03BD06AE-8C6A-4948-806A-1BD2998C7638}"/>
    <hyperlink ref="R196" r:id="rId458" xr:uid="{93872144-02D9-4EB5-B817-44197B7F2254}"/>
    <hyperlink ref="S196" r:id="rId459" xr:uid="{C3C1B1D0-4FCE-4188-A24C-E65DE4C766DB}"/>
    <hyperlink ref="P198" r:id="rId460" xr:uid="{989380B5-6568-4745-9C8A-AF0B2F1880CF}"/>
    <hyperlink ref="Q198" r:id="rId461" xr:uid="{D09D7883-96AE-4185-BC39-73F1D32A7F8A}"/>
    <hyperlink ref="R198" r:id="rId462" xr:uid="{B94D8E1E-B0A7-4E4B-B60D-0F6873CC207F}"/>
    <hyperlink ref="R201" r:id="rId463" xr:uid="{FCA45F5F-1F0D-4AA4-87D4-8301257AB3A4}"/>
    <hyperlink ref="S201" r:id="rId464" xr:uid="{E5548D9F-C1F6-4732-8152-E5FE5AD5523F}"/>
    <hyperlink ref="P202" r:id="rId465" xr:uid="{B63EB4FE-5D85-4DF7-AA36-05BF8B6C7B3B}"/>
    <hyperlink ref="Q202" r:id="rId466" xr:uid="{36AB422E-2E61-47FA-984A-6E742A9C6DF4}"/>
    <hyperlink ref="R202" r:id="rId467" xr:uid="{47D5A584-47B4-42F5-95E2-A690B34E3E8D}"/>
    <hyperlink ref="P204" r:id="rId468" xr:uid="{F1B9A368-0CC8-4D5C-933D-0F803F44533C}"/>
    <hyperlink ref="Q204" r:id="rId469" xr:uid="{2F104602-0D10-43FE-A51D-B31AECFC9B42}"/>
    <hyperlink ref="R204" r:id="rId470" xr:uid="{6536FFC4-20ED-4CCB-BA34-719E1CB67B44}"/>
    <hyperlink ref="P207" r:id="rId471" xr:uid="{2BEC80A9-A6D2-4FF2-975A-A23B1E9EBFA9}"/>
    <hyperlink ref="Q207" r:id="rId472" xr:uid="{77146BE8-0906-4C54-B03B-560D29C51ABB}"/>
    <hyperlink ref="R207" r:id="rId473" xr:uid="{452A359F-608E-43EB-96C3-D758A5066C83}"/>
    <hyperlink ref="P208" r:id="rId474" xr:uid="{DF356638-8341-45E7-96CD-B998EBC94410}"/>
    <hyperlink ref="Q208" r:id="rId475" xr:uid="{F29DBFC6-3453-444B-971D-26D614DC1807}"/>
    <hyperlink ref="R208" r:id="rId476" xr:uid="{9D728CF2-B724-4D9A-95CF-606C398D3763}"/>
    <hyperlink ref="P209" r:id="rId477" xr:uid="{46A1A27C-6469-47B6-9366-3ACCB190F67F}"/>
    <hyperlink ref="Q209" r:id="rId478" xr:uid="{976DAE92-7795-42F7-BE4F-524C33D6BC3C}"/>
    <hyperlink ref="R209" r:id="rId479" xr:uid="{A555094C-5133-4FB0-9677-1D5F00B96920}"/>
    <hyperlink ref="P210" r:id="rId480" xr:uid="{F8289C00-E232-454F-8E7B-AA72E11EF91E}"/>
    <hyperlink ref="Q210" r:id="rId481" xr:uid="{C74C7DB2-9195-4490-A247-4105F0FA97E9}"/>
    <hyperlink ref="R210" r:id="rId482" xr:uid="{6DB946DC-D38B-42D6-8ABB-D29E46E0B4FA}"/>
    <hyperlink ref="R211" r:id="rId483" xr:uid="{7A3401D0-6FB0-4E4F-9F24-900AB3C1B3D7}"/>
    <hyperlink ref="S211" r:id="rId484" xr:uid="{E3763617-2684-43B8-8BB7-DB5A67F57CE4}"/>
    <hyperlink ref="P213" r:id="rId485" xr:uid="{782930CE-79DA-4255-95FC-42FE9634AFC7}"/>
    <hyperlink ref="Q213" r:id="rId486" xr:uid="{D82C54E4-95EB-4F99-A77E-05EAAA6061CA}"/>
    <hyperlink ref="R213" r:id="rId487" xr:uid="{34A42714-07D7-4842-8A02-4C0B2AB59F2E}"/>
    <hyperlink ref="P215" r:id="rId488" xr:uid="{64BFBB69-98B1-418C-8727-27DF97DDA844}"/>
    <hyperlink ref="Q215" r:id="rId489" xr:uid="{4E763929-201F-4D55-85A9-90A57537B278}"/>
    <hyperlink ref="R215" r:id="rId490" xr:uid="{56D89DD7-534A-41C2-B6CA-946A564BB744}"/>
    <hyperlink ref="Q216" r:id="rId491" xr:uid="{93C748DD-F0F8-40BD-8815-DD5759681484}"/>
    <hyperlink ref="R216" r:id="rId492" xr:uid="{70B12AB1-3A92-42FF-87F8-3A42E2BDEE62}"/>
    <hyperlink ref="T216" r:id="rId493" xr:uid="{3F9548E4-18C6-430F-BC9F-C0F26A0FAFA8}"/>
    <hyperlink ref="P217" r:id="rId494" xr:uid="{AC1CF264-424E-487E-82E6-80673A30244D}"/>
    <hyperlink ref="Q217" r:id="rId495" xr:uid="{657235F9-FE1A-4684-8267-0CDCD09CF1B6}"/>
    <hyperlink ref="P218" r:id="rId496" xr:uid="{2BEA66D7-C555-4384-B92D-91AD28B4481B}"/>
    <hyperlink ref="Q218" r:id="rId497" xr:uid="{9FAA2198-6219-4F63-B1D9-BE89CE589BD5}"/>
    <hyperlink ref="P219" r:id="rId498" xr:uid="{2943D22E-09CF-4109-82A9-196FCCC83913}"/>
    <hyperlink ref="Q219" r:id="rId499" xr:uid="{EB6C79A4-E08E-4F03-90B9-39E710BD4881}"/>
    <hyperlink ref="R219" r:id="rId500" xr:uid="{E4451C12-503B-4192-BB65-E0ED26E58551}"/>
    <hyperlink ref="T219" r:id="rId501" xr:uid="{D71DBA07-A35D-4675-8E56-EE291AEA19AD}"/>
    <hyperlink ref="P221" r:id="rId502" xr:uid="{15D4AC6C-9F43-4936-A22A-404DF06A0B8D}"/>
    <hyperlink ref="Q221" r:id="rId503" xr:uid="{DC969FCC-DB7E-43A4-8489-9270A6498747}"/>
    <hyperlink ref="R221" r:id="rId504" xr:uid="{C777E55A-F821-4BD8-BFD8-30DFB6C45667}"/>
    <hyperlink ref="T221" r:id="rId505" xr:uid="{EFB5DD1B-F081-4C60-A570-2884B1D50D0B}"/>
    <hyperlink ref="P222" r:id="rId506" xr:uid="{34C72389-DEB6-4677-9CB1-0810D7B8C7BC}"/>
    <hyperlink ref="Q222" r:id="rId507" xr:uid="{FD70BD3A-08D2-4176-A714-F4963066A63B}"/>
    <hyperlink ref="R222" r:id="rId508" xr:uid="{7951155D-6FF0-4340-BC9B-C1AE5262B43B}"/>
    <hyperlink ref="T222" r:id="rId509" xr:uid="{81FCCB38-B256-4877-865F-612A5A90F935}"/>
    <hyperlink ref="P224" r:id="rId510" xr:uid="{56E2D244-09F8-4025-882C-40BB8CABFF32}"/>
    <hyperlink ref="Q224" r:id="rId511" xr:uid="{F91B7607-DE46-4FB0-9E8A-D55AE6B75838}"/>
    <hyperlink ref="R224" r:id="rId512" xr:uid="{F9DC86EB-6708-4E44-8D8A-1925DB398A5E}"/>
    <hyperlink ref="T224" r:id="rId513" xr:uid="{B1D2C587-2CA2-4C23-A23A-041B8FAC3571}"/>
    <hyperlink ref="Q225" r:id="rId514" xr:uid="{B2A946F2-6E45-4645-971A-455837550A73}"/>
    <hyperlink ref="R225" r:id="rId515" xr:uid="{43756ED5-4E13-440E-9422-86E9D8408D96}"/>
    <hyperlink ref="S225" r:id="rId516" xr:uid="{B037BD80-DE97-41CD-8512-F158C8901E0B}"/>
    <hyperlink ref="Q226" r:id="rId517" xr:uid="{0AFEA957-B215-416B-83B8-FF1B640FF443}"/>
    <hyperlink ref="R226" r:id="rId518" xr:uid="{D7C37DD4-4495-4172-9860-A2E9E478064A}"/>
    <hyperlink ref="T226" r:id="rId519" xr:uid="{671F420B-01C4-4F0E-A4E3-1B0CA8DD5686}"/>
    <hyperlink ref="Q227" r:id="rId520" xr:uid="{F80A4120-3E88-4DF1-8457-7806F0422B24}"/>
    <hyperlink ref="R227" r:id="rId521" xr:uid="{AFB5DC60-7CBB-4F9F-90F4-166175D598D0}"/>
    <hyperlink ref="T227" r:id="rId522" xr:uid="{EC401652-B4AE-4507-A873-6A4173B4285B}"/>
    <hyperlink ref="Q228" r:id="rId523" xr:uid="{A7C8DFFD-EF14-4C70-9625-9783B4488E69}"/>
    <hyperlink ref="R228" r:id="rId524" xr:uid="{B0E5EC0C-E65B-45A7-9F7F-236AF2256B81}"/>
    <hyperlink ref="S229" r:id="rId525" xr:uid="{2F02020A-4108-49F9-99AF-9855C709AFDB}"/>
    <hyperlink ref="S230" r:id="rId526" xr:uid="{5BC81AA7-8E12-45DD-9835-6878BC826957}"/>
    <hyperlink ref="S231" r:id="rId527" xr:uid="{DE4AA5AF-ED6D-4271-BE4B-F900726B3290}"/>
    <hyperlink ref="S232" r:id="rId528" xr:uid="{7A3A4CB7-61DF-42C5-B0AA-D45814015EE3}"/>
    <hyperlink ref="S233" r:id="rId529" xr:uid="{FC4C4504-762F-470A-9C27-334AB4CCB6E3}"/>
    <hyperlink ref="S234" r:id="rId530" xr:uid="{61AEA20A-E760-4902-ADD0-AC06F95B660C}"/>
    <hyperlink ref="R235" r:id="rId531" xr:uid="{D44BBB49-189C-4279-9E21-261A2C5217D5}"/>
    <hyperlink ref="S235" r:id="rId532" xr:uid="{4AC3BD99-4DC6-43EF-8175-33E18259A3F8}"/>
    <hyperlink ref="R236" r:id="rId533" xr:uid="{998FBCA0-20C7-4ABB-8B3F-D26D5A40F8D7}"/>
    <hyperlink ref="S236" r:id="rId534" xr:uid="{D1F68A29-3A1B-40A5-8EA5-2E50E8953752}"/>
    <hyperlink ref="R237" r:id="rId535" xr:uid="{93AF47DA-3D75-47BC-8F52-34A673C7C8E3}"/>
    <hyperlink ref="R238" r:id="rId536" xr:uid="{B0370471-AADB-413B-96A8-1404AA0DCFAC}"/>
    <hyperlink ref="S238" r:id="rId537" xr:uid="{EB4AF6F4-CE61-4A22-8FA7-8684B509BB77}"/>
    <hyperlink ref="P239" r:id="rId538" xr:uid="{587A70FC-3563-40E5-BD78-8326BEAFE1DF}"/>
    <hyperlink ref="Q239" r:id="rId539" xr:uid="{B5CC0790-E337-47F5-B6C4-D1CA7CFA5BA0}"/>
    <hyperlink ref="R239" r:id="rId540" xr:uid="{3759A4EC-8892-4B0C-B521-36028303156E}"/>
    <hyperlink ref="T239" r:id="rId541" xr:uid="{B2F047B8-CE41-4B36-85F1-EDF7C503178F}"/>
    <hyperlink ref="R240" r:id="rId542" xr:uid="{655618C7-80C5-4224-BA8E-A770A1CE15F8}"/>
    <hyperlink ref="S240" r:id="rId543" xr:uid="{60FD4735-DD65-4C65-A55E-52B970096F04}"/>
    <hyperlink ref="Q241" r:id="rId544" xr:uid="{A2AE9CBB-1FD6-438A-8C88-76480C8C45B2}"/>
    <hyperlink ref="P242" r:id="rId545" xr:uid="{647872C7-D639-4DF2-9A6D-955EF81E7774}"/>
    <hyperlink ref="Q242" r:id="rId546" xr:uid="{C44FB69B-D9E5-42FC-A8E7-8A65FEC7B47A}"/>
    <hyperlink ref="R242" r:id="rId547" xr:uid="{057D0E18-7EE1-438D-978C-76FE1D824A22}"/>
    <hyperlink ref="S243" r:id="rId548" xr:uid="{0FCD8F0B-F86F-40FF-AA4B-909E19FAC524}"/>
    <hyperlink ref="Q244" r:id="rId549" xr:uid="{13BFBA46-D795-4A7E-B3B5-993207F5842E}"/>
    <hyperlink ref="R245" r:id="rId550" xr:uid="{C6C6E2E5-4A17-4669-A3E8-0D88EE785417}"/>
    <hyperlink ref="S245" r:id="rId551" xr:uid="{DF47DF12-6605-4514-82CD-1D0987A74B3A}"/>
    <hyperlink ref="R246" r:id="rId552" xr:uid="{968E03D5-8D4D-4809-BF88-B8CDEED0A505}"/>
    <hyperlink ref="S246" r:id="rId553" xr:uid="{6AAD07FB-3744-4412-9B2F-5770170E2A6B}"/>
    <hyperlink ref="Q247" r:id="rId554" xr:uid="{251370F6-09D0-4252-AA50-880868864050}"/>
    <hyperlink ref="S247" r:id="rId555" xr:uid="{486FE647-8282-4497-B2E9-5A41DCB38837}"/>
    <hyperlink ref="Q248" r:id="rId556" xr:uid="{85472FC9-7855-46D4-83DB-7F3484AD9854}"/>
    <hyperlink ref="R248" r:id="rId557" xr:uid="{D27951BD-F894-47AE-A09F-D77EF3154E57}"/>
    <hyperlink ref="S248" r:id="rId558" xr:uid="{A6A2CBAF-EAEA-41F2-AD54-68FB2AD34C51}"/>
    <hyperlink ref="R249" r:id="rId559" xr:uid="{EEC1899D-7F37-4014-95A4-2313176A10AA}"/>
    <hyperlink ref="S249" r:id="rId560" xr:uid="{1383A77B-F3AE-4D6C-9CD9-9D9AAD4F3298}"/>
    <hyperlink ref="P250" r:id="rId561" xr:uid="{679D7C30-E197-4CB7-8EB3-464E1E80A1D6}"/>
    <hyperlink ref="Q250" r:id="rId562" xr:uid="{A2871CC4-AA01-41A7-AC22-0565D93D6EBE}"/>
    <hyperlink ref="R250" r:id="rId563" xr:uid="{2005393A-4E41-45CC-89D9-B289BFBC288D}"/>
    <hyperlink ref="T250" r:id="rId564" xr:uid="{7DAB3284-74C6-4BF5-A0B4-134B65FBDDD2}"/>
    <hyperlink ref="P251" r:id="rId565" xr:uid="{33FA2198-0AC0-467A-893D-5322D2D0395B}"/>
    <hyperlink ref="Q251" r:id="rId566" xr:uid="{C932EC67-8B62-4CC8-927B-11871359CFE1}"/>
    <hyperlink ref="R251" r:id="rId567" xr:uid="{9EE727E6-E827-4A04-9F9D-645320C6AE43}"/>
    <hyperlink ref="T251" r:id="rId568" xr:uid="{5B69A515-7F35-4852-9B21-845B21348A86}"/>
    <hyperlink ref="R252" r:id="rId569" xr:uid="{66EC1F15-365F-415D-A29C-2BFC29523ED8}"/>
    <hyperlink ref="S252" r:id="rId570" xr:uid="{1C7CFDEA-C1F5-4327-9EBF-BAD873E62A7B}"/>
    <hyperlink ref="R253" r:id="rId571" xr:uid="{16278E91-2FD7-4358-8E28-FED863E32267}"/>
    <hyperlink ref="S253" r:id="rId572" xr:uid="{74305FC6-08F5-40EA-B687-D86A5FC205E3}"/>
    <hyperlink ref="R254" r:id="rId573" xr:uid="{D97FFA34-3C58-46DB-91E7-6988603598F5}"/>
    <hyperlink ref="S254" r:id="rId574" xr:uid="{7816609F-547B-4FB0-8EB2-327AE1BA38C7}"/>
    <hyperlink ref="R255" r:id="rId575" xr:uid="{2EC13B26-58F6-4B7E-A72D-A545CD1E28B2}"/>
    <hyperlink ref="S255" r:id="rId576" xr:uid="{854B8236-D771-4C76-872D-5A5D523EC486}"/>
    <hyperlink ref="R256" r:id="rId577" xr:uid="{D40EA738-3966-4C6C-9477-3647E6FCF774}"/>
    <hyperlink ref="S256" r:id="rId578" xr:uid="{6F46AA4A-D929-4A25-A3BE-D165F4F63C64}"/>
    <hyperlink ref="R257" r:id="rId579" xr:uid="{61D8B309-FD47-43A2-882D-35FDCB2D0579}"/>
    <hyperlink ref="S257" r:id="rId580" xr:uid="{2A79CB0E-BCD0-477D-A532-5C02BF665DBB}"/>
    <hyperlink ref="Q258" r:id="rId581" xr:uid="{A38A8E29-B116-404A-B9C3-251B90FA5A0E}"/>
    <hyperlink ref="R258" r:id="rId582" xr:uid="{49141B1B-C46D-4D87-BC28-D3689AB8EB86}"/>
    <hyperlink ref="T258" r:id="rId583" xr:uid="{75C25461-E529-4BC7-9BC4-CFADC4167212}"/>
    <hyperlink ref="Q259" r:id="rId584" xr:uid="{E03EB3E3-36D1-42E6-A5AA-A11BCAD1B8FB}"/>
    <hyperlink ref="R259" r:id="rId585" xr:uid="{51571B20-7214-44AF-9983-33DA2147FF7D}"/>
    <hyperlink ref="S259" r:id="rId586" xr:uid="{B7EA5D61-E57B-4E5D-9C62-6C83B13CA7EE}"/>
    <hyperlink ref="Q260" r:id="rId587" xr:uid="{C3BCE8F5-7043-4110-8FC7-308FFF72CF58}"/>
    <hyperlink ref="R260" r:id="rId588" xr:uid="{83918B98-C942-4CC2-B6F8-182BD9CB9193}"/>
    <hyperlink ref="S260" r:id="rId589" xr:uid="{1972E771-F26C-42A6-86DB-B2B6B88D9060}"/>
    <hyperlink ref="R261" r:id="rId590" xr:uid="{C6C3C9A0-88A5-4531-960E-A6D74B723D13}"/>
    <hyperlink ref="S261" r:id="rId591" xr:uid="{55F650C9-7C08-445B-8B30-9FCE683ADB49}"/>
    <hyperlink ref="R262" r:id="rId592" xr:uid="{45CC1299-0859-40B2-B4A4-ADC9BF165475}"/>
    <hyperlink ref="S262" r:id="rId593" xr:uid="{0FDBABA8-7D26-4EF7-80B8-1E6BB6963BC2}"/>
    <hyperlink ref="Q263" r:id="rId594" xr:uid="{D8605E73-CE65-4C44-B553-22A4FEB44766}"/>
    <hyperlink ref="Q264" r:id="rId595" xr:uid="{1D0A4C69-1B3F-4D2E-AB06-2140ED2512CA}"/>
    <hyperlink ref="R265" r:id="rId596" xr:uid="{B4F40FB0-C923-4A34-994E-B14C0476A092}"/>
    <hyperlink ref="S265" r:id="rId597" xr:uid="{6C3BCA0F-F36E-4BA4-B9BC-0A5CB08207EE}"/>
    <hyperlink ref="R266" r:id="rId598" xr:uid="{6A00CA80-7191-4717-9477-D676D616E451}"/>
    <hyperlink ref="S266" r:id="rId599" xr:uid="{DAAAD061-9FC3-469E-A517-C465743C1800}"/>
    <hyperlink ref="Q267" r:id="rId600" xr:uid="{D4517424-88A6-4EAC-928E-F352FC94B4B4}"/>
    <hyperlink ref="Q268" r:id="rId601" xr:uid="{64BF7BA0-96DB-462A-816C-EEA0418840FA}"/>
    <hyperlink ref="R268" r:id="rId602" xr:uid="{ECFD790F-ED16-40B1-AE50-F573A21D7039}"/>
    <hyperlink ref="S268" r:id="rId603" xr:uid="{8B1716C1-C19E-43E9-A1E3-30CE398FB51E}"/>
    <hyperlink ref="R269" r:id="rId604" xr:uid="{EE393A6A-5E77-42BE-9A10-9E1B8F79ACA3}"/>
    <hyperlink ref="S269" r:id="rId605" xr:uid="{AEA78A70-3473-423D-B110-A67F97DFE3A4}"/>
    <hyperlink ref="R270" r:id="rId606" xr:uid="{C4D2CBEB-6BCF-4107-B502-B4EC022794DA}"/>
    <hyperlink ref="S270" r:id="rId607" xr:uid="{7B0162C3-926C-49AD-8047-4E10A9A7CDF6}"/>
    <hyperlink ref="R271" r:id="rId608" xr:uid="{D350FBEF-FA34-4237-8019-20E24C62B6E2}"/>
    <hyperlink ref="S271" r:id="rId609" xr:uid="{E72FD8E7-5F47-4A97-917D-840F7C284739}"/>
    <hyperlink ref="R272" r:id="rId610" xr:uid="{713A027A-33FA-4EF2-97BC-8E8618DFE586}"/>
    <hyperlink ref="S272" r:id="rId611" xr:uid="{D756FEE9-F228-4774-BF80-45B0DD8346B8}"/>
    <hyperlink ref="R273" r:id="rId612" xr:uid="{F1F23313-00E1-4FE9-8B56-183B4915A813}"/>
    <hyperlink ref="S273" r:id="rId613" xr:uid="{137F85C5-67BE-4B98-938F-8BC046EBB9D9}"/>
    <hyperlink ref="R274" r:id="rId614" xr:uid="{BD6155D3-6979-4596-B294-9BD011ED5551}"/>
    <hyperlink ref="S274" r:id="rId615" xr:uid="{406CC776-5DFA-4CEF-B6AF-2D9E502069E9}"/>
    <hyperlink ref="Q275" r:id="rId616" xr:uid="{FE0AF819-2675-4380-A979-CF55A9791CF0}"/>
    <hyperlink ref="Q276" r:id="rId617" xr:uid="{ED0D9F97-A702-460E-A0F4-4B2881D6F09E}"/>
    <hyperlink ref="R276" r:id="rId618" xr:uid="{4E9CC279-9833-4250-8F7D-CC77491A1F8D}"/>
    <hyperlink ref="Q277" r:id="rId619" xr:uid="{CDF1F52F-94D5-4F64-BA62-FE61C5EFC5D9}"/>
    <hyperlink ref="R277" r:id="rId620" xr:uid="{EAD09B2A-CBF3-453C-9032-3996E04B85CF}"/>
    <hyperlink ref="P278" r:id="rId621" xr:uid="{35634760-C56F-4B65-8CBC-473803D2FF0D}"/>
    <hyperlink ref="R278" r:id="rId622" xr:uid="{BB200002-C28F-4C60-AD5C-3238855A0940}"/>
    <hyperlink ref="S278" r:id="rId623" xr:uid="{9CA85A2F-F373-4FA7-8157-80295642B99D}"/>
    <hyperlink ref="P279" r:id="rId624" xr:uid="{4E486706-D7EA-4F9F-BBE4-A9F77B157F6B}"/>
    <hyperlink ref="R279" r:id="rId625" xr:uid="{57A5100C-5472-476C-842B-2E0B3742A005}"/>
    <hyperlink ref="S279" r:id="rId626" xr:uid="{63F20764-DC7F-42EB-83D4-8335F0D30D18}"/>
    <hyperlink ref="P280" r:id="rId627" xr:uid="{C3402095-23D4-476E-A8C9-7336D6E0ECBC}"/>
    <hyperlink ref="R280" r:id="rId628" xr:uid="{2691C8C4-DED6-4C56-9951-9A3141933325}"/>
    <hyperlink ref="S280" r:id="rId629" xr:uid="{3D228DA0-85E5-43EC-B23D-4628F9E5F49E}"/>
    <hyperlink ref="P281" r:id="rId630" xr:uid="{CBD592C3-C6CC-42EF-976D-91E733BFF6EF}"/>
    <hyperlink ref="Q281" r:id="rId631" xr:uid="{0344BF93-ADDC-414C-9599-161E8B268D94}"/>
    <hyperlink ref="R281" r:id="rId632" xr:uid="{79D8FE09-D1AE-48B2-AB31-D2692E82C61F}"/>
    <hyperlink ref="S281" r:id="rId633" xr:uid="{2BA001C7-9647-43D6-9BB3-3F1A86FCB852}"/>
    <hyperlink ref="P282" r:id="rId634" xr:uid="{9C6C3B1D-1B16-4FBF-9C89-E4D2A7CBA974}"/>
    <hyperlink ref="R282" r:id="rId635" xr:uid="{8623A743-471D-4546-8FD9-BD44A09660CC}"/>
    <hyperlink ref="S282" r:id="rId636" xr:uid="{65116199-971A-4DD5-AE0F-E2579733E577}"/>
    <hyperlink ref="R283" r:id="rId637" xr:uid="{0AE00BB2-7697-4B16-9660-B49896A36298}"/>
    <hyperlink ref="S283" r:id="rId638" xr:uid="{FF75F85C-B53F-49E9-AAC1-50121EB3B98E}"/>
    <hyperlink ref="R284" r:id="rId639" xr:uid="{0612D22B-9D7D-4EF5-8E6A-CCC77AAE475E}"/>
    <hyperlink ref="S284" r:id="rId640" xr:uid="{D73ED815-769C-4548-A6FB-EEB41CF81089}"/>
    <hyperlink ref="Q285" r:id="rId641" xr:uid="{CC38DCDC-C975-42C4-8D07-AC4605A73BFA}"/>
    <hyperlink ref="R285" r:id="rId642" xr:uid="{56FE2D67-9A46-4EC9-98C7-3E59811806D6}"/>
    <hyperlink ref="R286" r:id="rId643" xr:uid="{2A0BC9B2-A70F-4F6E-AE74-C1436B6FE52C}"/>
    <hyperlink ref="S286" r:id="rId644" xr:uid="{DE0A0395-6B94-4F6E-9E22-17930E84705C}"/>
    <hyperlink ref="R287" r:id="rId645" xr:uid="{02665CFA-0449-418D-B90C-B59046D63F16}"/>
    <hyperlink ref="S287" r:id="rId646" xr:uid="{28FA2BA4-898A-4C9D-8511-C5BC6F50BA43}"/>
    <hyperlink ref="Q288" r:id="rId647" xr:uid="{178D5542-C430-4DB6-B18A-0A50D7A6E6BF}"/>
    <hyperlink ref="R289" r:id="rId648" xr:uid="{44316D7F-BD2E-4A65-A145-E4F79FFFB0D4}"/>
    <hyperlink ref="S289" r:id="rId649" xr:uid="{AC084C84-B412-424E-8CB7-569EB1E23077}"/>
    <hyperlink ref="R290" r:id="rId650" xr:uid="{9E9887F9-14C0-4757-955C-4B9761BBEB44}"/>
    <hyperlink ref="S290" r:id="rId651" xr:uid="{83DE6316-9B10-4FFA-8A24-16AB333821C7}"/>
    <hyperlink ref="Q291" r:id="rId652" xr:uid="{E1ED6733-4FAF-4212-AC81-2F3C2F988A9A}"/>
    <hyperlink ref="R292" r:id="rId653" xr:uid="{178B72AD-1E38-4AFB-A3B9-FA5FE70F6C1D}"/>
    <hyperlink ref="S292" r:id="rId654" xr:uid="{97D9982E-7595-4914-9FDA-4E0CFE494EFF}"/>
    <hyperlink ref="R293" r:id="rId655" xr:uid="{98A70E3A-349E-4B5A-BAFF-F3AC07197CB2}"/>
    <hyperlink ref="S293" r:id="rId656" xr:uid="{FBCA3CEA-372C-4AB8-9C2B-4A5FEB61F2B7}"/>
    <hyperlink ref="Q294" r:id="rId657" xr:uid="{5E6057F5-BA8F-4A83-B6C2-2DDE8BA78DAA}"/>
    <hyperlink ref="R294" r:id="rId658" xr:uid="{076F87AA-BC20-4620-84B8-3B67C7AB3358}"/>
    <hyperlink ref="S294" r:id="rId659" xr:uid="{1B025544-BFA0-494D-AB6B-1FC9666F419A}"/>
    <hyperlink ref="Q295" r:id="rId660" xr:uid="{76EC54FB-4C7C-498B-BA6A-00AA23A6B796}"/>
    <hyperlink ref="S295" r:id="rId661" xr:uid="{4495802A-23F1-4FE2-9FB4-C9FCCD5E66C4}"/>
    <hyperlink ref="R296" r:id="rId662" xr:uid="{958A86B9-72C1-4E27-97B4-4843522701EB}"/>
    <hyperlink ref="S296" r:id="rId663" xr:uid="{40C3E898-ED14-48A7-B6AA-6539EA7FD300}"/>
    <hyperlink ref="R297" r:id="rId664" xr:uid="{BEB6D782-955F-487A-A246-56676B0FB87D}"/>
    <hyperlink ref="S297" r:id="rId665" xr:uid="{C8CCBED5-F3E5-49EB-B9A0-4EB501D85A72}"/>
    <hyperlink ref="Q300" r:id="rId666" xr:uid="{E36CE3B9-DF79-4DEC-B32C-879B13D56A44}"/>
    <hyperlink ref="R300" r:id="rId667" xr:uid="{AEE3DA73-7276-4EB2-A80D-91ADC7E58B8C}"/>
    <hyperlink ref="R301" r:id="rId668" xr:uid="{519D1BCF-D547-4FED-BFE2-54C9DC07E80C}"/>
    <hyperlink ref="S301" r:id="rId669" xr:uid="{8D4EB492-9CB0-4463-8E1B-7052ABB37720}"/>
    <hyperlink ref="R302" r:id="rId670" xr:uid="{DBA65674-B7C4-4972-806D-1BCBEE915E65}"/>
    <hyperlink ref="S302" r:id="rId671" xr:uid="{75016789-852D-4CCB-8B30-C0C4C980CD4C}"/>
    <hyperlink ref="R303" r:id="rId672" xr:uid="{98149116-6713-4E93-9BB0-E1AF9975350F}"/>
    <hyperlink ref="S303" r:id="rId673" xr:uid="{9445BF90-87BB-4E04-BB5F-0F7A1B4E5710}"/>
    <hyperlink ref="R304" r:id="rId674" xr:uid="{6A9504BE-1B1C-436D-9C24-BCD2E0776125}"/>
    <hyperlink ref="Q306" r:id="rId675" xr:uid="{B498A43C-CA63-4766-9170-1A8F579BD4BE}"/>
    <hyperlink ref="Q307" r:id="rId676" xr:uid="{96731292-E236-4855-989B-A9ED131D2FB4}"/>
    <hyperlink ref="Q308" r:id="rId677" xr:uid="{23C01EBC-2E89-479F-BEB9-8538A8813397}"/>
    <hyperlink ref="Q309" r:id="rId678" xr:uid="{04DCA254-1C66-436A-913D-7C379D669975}"/>
    <hyperlink ref="Q310" r:id="rId679" xr:uid="{F6DDB5EC-4ABA-4873-9EC2-019B36C5B20E}"/>
    <hyperlink ref="P311" r:id="rId680" xr:uid="{7DFC4A6B-A2AE-4414-975A-A112BD2857FE}"/>
    <hyperlink ref="R311" r:id="rId681" xr:uid="{C40DB042-BF2D-4710-AF1D-DBF0B08854F4}"/>
    <hyperlink ref="S311" r:id="rId682" xr:uid="{5F08C1AF-B805-4C9F-8759-4197033F23DE}"/>
    <hyperlink ref="Q312" r:id="rId683" xr:uid="{537ADEC1-0550-4B55-A709-C4A65D83BB6A}"/>
    <hyperlink ref="R313" r:id="rId684" xr:uid="{74BA31C0-859C-4E52-A15E-C1C0CC601ABE}"/>
    <hyperlink ref="R314" r:id="rId685" xr:uid="{73B4294D-533B-4FA0-9FBF-373B5FED57E1}"/>
    <hyperlink ref="S314" r:id="rId686" xr:uid="{1DF8E7D2-CE4B-4B3F-A6E6-FE902B7E176A}"/>
    <hyperlink ref="R315" r:id="rId687" xr:uid="{46BF7F77-01D9-4134-9DEE-5142C0A6E8EA}"/>
    <hyperlink ref="S315" r:id="rId688" xr:uid="{3BF504E0-41BE-4452-B144-889C8E8A331E}"/>
    <hyperlink ref="Q316" r:id="rId689" xr:uid="{97BBE71C-A1C9-4924-90EC-E9A7E15E317E}"/>
    <hyperlink ref="R317" r:id="rId690" xr:uid="{FC9B1C28-45E2-47F4-B30A-7087B113D4D0}"/>
    <hyperlink ref="S317" r:id="rId691" xr:uid="{D5C82976-175D-4F97-B70B-5654E5367045}"/>
    <hyperlink ref="P318" r:id="rId692" xr:uid="{2DABD16E-49B1-4FE6-8980-FBDB6F2844B8}"/>
    <hyperlink ref="R318" r:id="rId693" xr:uid="{DDE143DC-A543-4797-9EA8-A359D5E1F0E4}"/>
    <hyperlink ref="S318" r:id="rId694" xr:uid="{C42868D8-24B8-47E1-8493-6A7CA0E30422}"/>
    <hyperlink ref="R319" r:id="rId695" xr:uid="{67A95399-70B1-474B-9F88-C4749D04837E}"/>
    <hyperlink ref="S319" r:id="rId696" xr:uid="{8AD76169-2235-4FB0-BAC6-06A6E7021CC8}"/>
    <hyperlink ref="Q320" r:id="rId697" xr:uid="{BDC43E96-227A-4590-9C37-B3283529FE65}"/>
    <hyperlink ref="R321" r:id="rId698" xr:uid="{FF004AE8-BB09-42DE-B45F-4181D77560FF}"/>
    <hyperlink ref="S321" r:id="rId699" xr:uid="{4E68B906-8540-4FBA-85FC-618C7768AF91}"/>
    <hyperlink ref="R322" r:id="rId700" xr:uid="{11E5C677-F8C3-4C11-9AC0-678683901788}"/>
    <hyperlink ref="S322" r:id="rId701" xr:uid="{708DBBA9-3436-4D90-A757-E8E23EFDBDBB}"/>
    <hyperlink ref="Q323" r:id="rId702" xr:uid="{CE6EF7DE-BDD6-454E-AE76-FE06FFD88835}"/>
    <hyperlink ref="R324" r:id="rId703" xr:uid="{8F9598E0-F391-4735-B7A2-B77F8AAA364B}"/>
    <hyperlink ref="S324" r:id="rId704" xr:uid="{140C6675-84CE-4192-8BA4-29F680ECE05D}"/>
    <hyperlink ref="P325" r:id="rId705" xr:uid="{4723AB7D-E8B4-4320-B05E-D225FA8860B0}"/>
    <hyperlink ref="R325" r:id="rId706" xr:uid="{73228771-A499-4C65-8E51-7E29A9097D01}"/>
    <hyperlink ref="S325" r:id="rId707" xr:uid="{E30EB74B-045D-4FBE-A012-2F1035ADE9C3}"/>
    <hyperlink ref="S326" r:id="rId708" xr:uid="{02F374BE-2AA9-47AB-9041-1F95846F7651}"/>
    <hyperlink ref="R327" r:id="rId709" xr:uid="{11A271FC-DC7A-49E4-A556-D2E4E3182B0F}"/>
    <hyperlink ref="S327" r:id="rId710" xr:uid="{8931553E-B58C-428D-92A4-D18004A05BF4}"/>
    <hyperlink ref="Q328" r:id="rId711" xr:uid="{DFB38F7E-17D4-487E-A1FB-D89197F051CC}"/>
    <hyperlink ref="R328" r:id="rId712" xr:uid="{E8C76D4D-7058-4611-93A8-CDF02A421891}"/>
    <hyperlink ref="Q329" r:id="rId713" xr:uid="{C17AF83F-7C74-4066-9EDA-DE33251FF420}"/>
    <hyperlink ref="Q330" r:id="rId714" xr:uid="{B0CE6558-4914-498D-AA5F-029C8718F049}"/>
    <hyperlink ref="Q331" r:id="rId715" xr:uid="{E7A9BD0A-1B77-4830-96B8-0D70D56468A7}"/>
    <hyperlink ref="Q332" r:id="rId716" xr:uid="{852F8DE6-CC4D-45CF-923B-56F2BECA9A77}"/>
    <hyperlink ref="Q333" r:id="rId717" xr:uid="{131F68FC-1350-472C-91E0-1C44122A196B}"/>
    <hyperlink ref="Q334" r:id="rId718" xr:uid="{E174EFC2-4559-45C9-BD6D-3EE5CBAE1966}"/>
    <hyperlink ref="Q335" r:id="rId719" xr:uid="{45E69EF3-2515-4A56-8562-15AEDCFEEABF}"/>
    <hyperlink ref="Q336" r:id="rId720" xr:uid="{2F147348-9A0B-4621-A3C4-478918D1578F}"/>
    <hyperlink ref="Q337" r:id="rId721" xr:uid="{0676C3E7-8AE3-4AE4-A721-BF5C63AF6726}"/>
    <hyperlink ref="Q338" r:id="rId722" xr:uid="{8AAED88F-53B3-41EC-87F2-12FB629705DA}"/>
    <hyperlink ref="Q339" r:id="rId723" xr:uid="{236B8114-8B12-4F3E-B969-5F631CA81980}"/>
    <hyperlink ref="Q340" r:id="rId724" xr:uid="{B4B3014F-0FFB-44E4-A293-ACEAA7C29694}"/>
    <hyperlink ref="P341" r:id="rId725" xr:uid="{1FE745D7-10F1-4128-9E80-BF9F54C855DC}"/>
    <hyperlink ref="Q341" r:id="rId726" xr:uid="{3D2C822E-460D-4822-810F-2B8F4F908834}"/>
    <hyperlink ref="R341" r:id="rId727" xr:uid="{CFE29701-0EB1-4E71-99DF-867FD0F55942}"/>
    <hyperlink ref="S341" r:id="rId728" xr:uid="{E51A8925-26EB-411C-8629-71DD9BF0FA5A}"/>
    <hyperlink ref="P342" r:id="rId729" xr:uid="{718B01B0-3750-4256-854E-AC9514C3DB05}"/>
    <hyperlink ref="Q342" r:id="rId730" xr:uid="{ED294380-EAA5-46D3-BB4B-0F4D9A21F2DA}"/>
    <hyperlink ref="P343" r:id="rId731" xr:uid="{996E42B5-0C5C-4AC6-AAE8-1ED78EC5B0B8}"/>
    <hyperlink ref="Q343" r:id="rId732" xr:uid="{2DCB02B2-07F1-4D15-8389-56712CAFB000}"/>
    <hyperlink ref="T343" r:id="rId733" xr:uid="{2F48A154-99E7-4307-9ED2-A531984868D4}"/>
    <hyperlink ref="P344" r:id="rId734" xr:uid="{5653F961-CF85-4C75-95FB-45D5D9D74933}"/>
    <hyperlink ref="R344" r:id="rId735" xr:uid="{CDB738A6-152F-48C1-800A-4D4D917A3AC3}"/>
    <hyperlink ref="S344" r:id="rId736" xr:uid="{34D5E1F5-E5A3-4B28-902B-299432CB60EB}"/>
    <hyperlink ref="P345" r:id="rId737" xr:uid="{CD834A70-16F6-4658-83C5-95CB7C9FE8B8}"/>
    <hyperlink ref="R345" r:id="rId738" xr:uid="{9A273B8F-7C61-44DB-8081-CC856733CCDE}"/>
    <hyperlink ref="S345" r:id="rId739" xr:uid="{77EDBFFA-99CF-4F6C-8579-C16BBEB5C255}"/>
    <hyperlink ref="Q346" r:id="rId740" xr:uid="{FE3BABE7-C5D2-4C8F-8D12-7FD7C1D0D0AB}"/>
    <hyperlink ref="R346" r:id="rId741" xr:uid="{CDD4B3F5-899C-47F9-943F-4CD617C0E0E6}"/>
    <hyperlink ref="S346" r:id="rId742" xr:uid="{36389F35-613C-446C-8B32-27F675268CB4}"/>
    <hyperlink ref="P347" r:id="rId743" xr:uid="{B108823D-DC12-4C7A-BCE5-9329EFA7D7AC}"/>
    <hyperlink ref="R347" r:id="rId744" xr:uid="{3816C65F-A873-42FE-AAEF-459940AC8B04}"/>
    <hyperlink ref="S347" r:id="rId745" xr:uid="{6101511D-90F3-481E-9CCD-F2DB209140AC}"/>
    <hyperlink ref="R348" r:id="rId746" xr:uid="{E60DD6E1-CFEE-401E-A94D-4E5915ABCEE5}"/>
    <hyperlink ref="S348" r:id="rId747" xr:uid="{F124587B-C8B5-4EC3-8A0E-2AA24F28BE5B}"/>
    <hyperlink ref="R349" r:id="rId748" xr:uid="{2365912D-AD80-4611-A475-0109935FF9E8}"/>
    <hyperlink ref="S349" r:id="rId749" xr:uid="{30B94822-D6D3-4919-A2A4-1D333784690E}"/>
    <hyperlink ref="P350" r:id="rId750" xr:uid="{2918CB99-3FF4-46B8-A96E-51689EEB4CE6}"/>
    <hyperlink ref="R350" r:id="rId751" xr:uid="{A8E1471F-6B73-433D-A646-EEE37FFD780F}"/>
    <hyperlink ref="S350" r:id="rId752" xr:uid="{F17153F1-0F2C-452B-8938-A3754E2D1719}"/>
    <hyperlink ref="U350" r:id="rId753" xr:uid="{FD3BED00-3828-4086-9780-10507346BFBB}"/>
    <hyperlink ref="P351" r:id="rId754" xr:uid="{E7B70E80-FCDE-41C8-8983-23C19492B102}"/>
    <hyperlink ref="R351" r:id="rId755" xr:uid="{15AC1EA2-FA6D-4859-B84F-A6DBB8C33A61}"/>
    <hyperlink ref="S351" r:id="rId756" xr:uid="{66B248B5-9503-4150-9D27-40A26619E784}"/>
    <hyperlink ref="U351" r:id="rId757" xr:uid="{45134299-B259-4BCC-B342-BE47170FD4E9}"/>
    <hyperlink ref="P352" r:id="rId758" xr:uid="{A1D2BDCB-A5E6-41CD-AD7F-B42B489FB12D}"/>
    <hyperlink ref="R352" r:id="rId759" xr:uid="{45B94E0D-5744-4FCA-8E57-455B964CD2DC}"/>
    <hyperlink ref="S352" r:id="rId760" xr:uid="{8547A917-0E02-46C3-9173-2F270C30C0A6}"/>
    <hyperlink ref="U352" r:id="rId761" xr:uid="{F92CA9C8-CFC2-4860-A58E-6FA48B544054}"/>
    <hyperlink ref="P353" r:id="rId762" xr:uid="{1D27E2AC-F09A-41F6-914A-E67F7016513D}"/>
    <hyperlink ref="Q353" r:id="rId763" xr:uid="{7FA01A16-E44A-42EA-9F58-0051B4A1099D}"/>
    <hyperlink ref="R353" r:id="rId764" xr:uid="{56D98DE1-90F5-4F4C-8770-CC7D680DD94A}"/>
    <hyperlink ref="I354" r:id="rId765" xr:uid="{B91455CA-19A9-40FE-9A8C-20269C8A4F12}"/>
    <hyperlink ref="P354" r:id="rId766" xr:uid="{B41FF08F-F2FA-4D9D-9712-515E4C3BD91C}"/>
    <hyperlink ref="Q354" r:id="rId767" xr:uid="{AB023B0C-4ECE-40B3-86D0-462A761001A2}"/>
    <hyperlink ref="U354" r:id="rId768" xr:uid="{4CE943A6-6F3D-4B34-8837-8B6E8B0E69D7}"/>
    <hyperlink ref="R355" r:id="rId769" xr:uid="{57B6EF9B-2CEE-4B47-AE5A-0A4E9FFD165F}"/>
    <hyperlink ref="S355" r:id="rId770" xr:uid="{B24F8A39-B485-4828-B2B6-A8C76CF80E7B}"/>
    <hyperlink ref="Q356" r:id="rId771" xr:uid="{9B137263-97AD-46CC-ACA6-4A10697F596D}"/>
    <hyperlink ref="Q357" r:id="rId772" xr:uid="{DD312EBD-E5C0-4B3F-9AB2-D5C954AA4930}"/>
    <hyperlink ref="R357" r:id="rId773" xr:uid="{A8130ABF-8539-44B5-B49C-EFFAA484D0FE}"/>
    <hyperlink ref="S357" r:id="rId774" xr:uid="{FD74E84B-6A82-43CE-898B-7A936FE1AEA8}"/>
    <hyperlink ref="Q358" r:id="rId775" xr:uid="{932B1401-EBA2-419C-9519-43CA834285F1}"/>
    <hyperlink ref="R358" r:id="rId776" xr:uid="{028EB76B-EE3C-4613-8FB8-C5BF4A51A1C3}"/>
    <hyperlink ref="T358" r:id="rId777" xr:uid="{434C80D4-4D6A-4B66-BAE7-D8A348CE9A42}"/>
    <hyperlink ref="Q359" r:id="rId778" xr:uid="{2859A510-E207-43A1-8CB4-B2A121E1BC50}"/>
    <hyperlink ref="R359" r:id="rId779" xr:uid="{A3F83202-7917-4820-8D24-0D12020D0D9E}"/>
    <hyperlink ref="T359" r:id="rId780" xr:uid="{C89B00F4-171F-4CD9-B747-FFCAC74D1C76}"/>
    <hyperlink ref="Q360" r:id="rId781" xr:uid="{5EC36E05-55C0-4254-A220-D8CCCBBCA357}"/>
    <hyperlink ref="R360" r:id="rId782" xr:uid="{16D0F5A1-9D52-425D-9AE4-DE69B5CC5340}"/>
    <hyperlink ref="T360" r:id="rId783" xr:uid="{3780786A-DF9F-49CE-AD3B-6D8E7FF1DE21}"/>
    <hyperlink ref="R361" r:id="rId784" xr:uid="{11F85FC2-595A-41D2-9817-117B1257C86F}"/>
    <hyperlink ref="S361" r:id="rId785" xr:uid="{56715B1C-BE7D-4D78-9B0F-7D0A22FAB5E1}"/>
    <hyperlink ref="P362" r:id="rId786" xr:uid="{AE8FDAE8-2C6E-4F84-9FCB-4ED15F2B5C58}"/>
    <hyperlink ref="Q362" r:id="rId787" xr:uid="{C16E63E3-30CC-4223-B98C-C79E1EEAC6C1}"/>
    <hyperlink ref="R362" r:id="rId788" xr:uid="{FD5DF6E8-5174-4E95-B590-F98F71D742EC}"/>
    <hyperlink ref="T362" r:id="rId789" xr:uid="{4128D3D4-D139-42CB-A60B-74244B2B15E3}"/>
    <hyperlink ref="S363" r:id="rId790" xr:uid="{494DF30D-3CBE-42F5-A930-834292338673}"/>
    <hyperlink ref="P364" r:id="rId791" xr:uid="{DB1458AD-D89C-4E7B-8E39-2888BD21B7C2}"/>
    <hyperlink ref="Q364" r:id="rId792" xr:uid="{3EB8A65F-E880-44F3-8028-AB360C3FC5C8}"/>
    <hyperlink ref="R364" r:id="rId793" xr:uid="{30DF866D-4A96-452B-991A-D1DC5177D06B}"/>
    <hyperlink ref="T364" r:id="rId794" xr:uid="{AC55B572-8AD8-4C35-AE07-B1DF1078051D}"/>
    <hyperlink ref="R365" r:id="rId795" xr:uid="{B492A325-0CC6-41DC-8131-C9209BC08E15}"/>
    <hyperlink ref="S365" r:id="rId796" xr:uid="{6009841D-FDCE-4F75-935F-A93C2CB827F1}"/>
    <hyperlink ref="R366" r:id="rId797" xr:uid="{A828FC9B-FCFC-4180-88F3-EFFA76D914F0}"/>
    <hyperlink ref="S366" r:id="rId798" xr:uid="{560B760C-0F1C-4843-92ED-A22D466F9896}"/>
    <hyperlink ref="R367" r:id="rId799" xr:uid="{86BF3FE4-1A70-4EDB-BE4C-B1B9BE572F6B}"/>
    <hyperlink ref="S367" r:id="rId800" xr:uid="{47A7B5BA-A376-4DE8-951B-3244849A54A5}"/>
    <hyperlink ref="P368" r:id="rId801" xr:uid="{9BC8F224-5546-4CA2-B03D-491E379BB183}"/>
    <hyperlink ref="Q368" r:id="rId802" xr:uid="{889AE34E-D825-4DF5-9AB3-09775449D2DD}"/>
    <hyperlink ref="R368" r:id="rId803" xr:uid="{A3247BDD-7D25-4F93-8D41-93977DB3F620}"/>
    <hyperlink ref="T368" r:id="rId804" xr:uid="{0B0B90A0-0BA8-4EC1-BFE9-501221E1F750}"/>
    <hyperlink ref="Q369" r:id="rId805" xr:uid="{9D0F61E1-BDE0-4975-8738-598B5AB8BB59}"/>
    <hyperlink ref="Q370" r:id="rId806" xr:uid="{FB7636C4-3CFB-4E76-966E-91F91BB555A2}"/>
    <hyperlink ref="R370" r:id="rId807" xr:uid="{5E4DA7FD-5FAB-4D97-BADA-5A22C2D9BB63}"/>
    <hyperlink ref="S370" r:id="rId808" xr:uid="{503D2B50-757C-4A78-9D03-B8F926525E27}"/>
    <hyperlink ref="R371" r:id="rId809" xr:uid="{561BE9D4-A9F3-4CAB-88D8-925B3FA9E234}"/>
    <hyperlink ref="S371" r:id="rId810" xr:uid="{BA2D1036-260C-4786-B68D-268AEC6804BE}"/>
    <hyperlink ref="R372" r:id="rId811" xr:uid="{FE34C445-EB01-4696-8F51-A3A572DE0861}"/>
    <hyperlink ref="S372" r:id="rId812" xr:uid="{CDEFA9D9-B168-45A9-B4D1-966FF4358D85}"/>
    <hyperlink ref="R373" r:id="rId813" xr:uid="{CF85E16A-63A9-4F25-B1F6-C80991BDC9A2}"/>
    <hyperlink ref="S373" r:id="rId814" xr:uid="{528AC7EC-1BF3-4D06-986C-DBF9CC16BFD5}"/>
    <hyperlink ref="Q374" r:id="rId815" xr:uid="{8A06DB1D-BF08-4C26-BCB4-F8BC38A6F779}"/>
    <hyperlink ref="R374" r:id="rId816" xr:uid="{88608F27-E23D-4AFF-8DCF-D9DDB846A0BF}"/>
    <hyperlink ref="S374" r:id="rId817" xr:uid="{C9356823-297D-42CC-B339-292B64C43404}"/>
    <hyperlink ref="R375" r:id="rId818" xr:uid="{359D4035-F123-4AED-8583-CDD23127871F}"/>
    <hyperlink ref="S375" r:id="rId819" xr:uid="{AF7265C0-9E69-45DB-ACCF-757821967EA3}"/>
    <hyperlink ref="R376" r:id="rId820" xr:uid="{A7791707-B0B1-4B12-89F3-CCBC10E96F2D}"/>
    <hyperlink ref="Q377" r:id="rId821" xr:uid="{6AEC5CC1-546A-468C-AA89-CF253D62E866}"/>
    <hyperlink ref="R377" r:id="rId822" xr:uid="{A2608EEB-59F7-4302-8036-3A61B1F8F6F3}"/>
    <hyperlink ref="R378" r:id="rId823" xr:uid="{E51BE7B4-3C7F-47FA-BDAF-7BA80CF0AD41}"/>
    <hyperlink ref="Q379" r:id="rId824" xr:uid="{7502A035-F71D-4EB8-9D23-C1D38FCBAF36}"/>
    <hyperlink ref="R379" r:id="rId825" xr:uid="{5F8B00A3-FE1D-4F17-B579-6DB964995CA4}"/>
    <hyperlink ref="S379" r:id="rId826" xr:uid="{40832F96-4F99-4A51-8E04-B06687A9818B}"/>
    <hyperlink ref="P380" r:id="rId827" xr:uid="{CF6341A0-CB52-476A-8886-75F64695650C}"/>
    <hyperlink ref="R380" r:id="rId828" xr:uid="{962DAC85-D31A-4168-A167-2853C7712964}"/>
    <hyperlink ref="S380" r:id="rId829" xr:uid="{03AEE6D0-3D51-441A-9992-EA45FC51B5B5}"/>
    <hyperlink ref="Q381" r:id="rId830" xr:uid="{119EB049-2345-481C-BF51-0E906D544C56}"/>
    <hyperlink ref="R381" r:id="rId831" xr:uid="{3BBEC125-4644-4058-A8DB-EFCEF4C4D00D}"/>
    <hyperlink ref="P382" r:id="rId832" xr:uid="{8A18AF43-0A72-4B44-87D9-5FBFE6A11DF9}"/>
    <hyperlink ref="R382" r:id="rId833" xr:uid="{3673CF7C-AF91-447A-8FDA-DF9BB2D06A53}"/>
    <hyperlink ref="S382" r:id="rId834" xr:uid="{4693E372-DF3E-4AD0-8A5C-D9AE0EA91AB6}"/>
    <hyperlink ref="Q383" r:id="rId835" xr:uid="{06ED005C-88B0-4C26-B1B4-E423F19D6CA1}"/>
    <hyperlink ref="R383" r:id="rId836" xr:uid="{0A71246D-88A2-4B3D-BED6-EF712F2AA946}"/>
    <hyperlink ref="S383" r:id="rId837" xr:uid="{89704BB0-22CC-406C-9D7E-26E332EC96DF}"/>
    <hyperlink ref="Q384" r:id="rId838" xr:uid="{CEF69F1C-7CDF-478E-9DB2-68EA8740D246}"/>
    <hyperlink ref="R384" r:id="rId839" xr:uid="{0BE9D1F3-A74E-4E33-B361-5695E39BE5A8}"/>
    <hyperlink ref="S384" r:id="rId840" xr:uid="{B24C183C-559A-45B8-A7D1-DAE55FF35B03}"/>
    <hyperlink ref="R387" r:id="rId841" xr:uid="{3EA0FEC2-D352-4222-A839-1A3D581CFA3C}"/>
    <hyperlink ref="S387" r:id="rId842" xr:uid="{882DC0E7-83A6-41B7-A8C5-673D40FFE461}"/>
    <hyperlink ref="R388" r:id="rId843" xr:uid="{59D94322-26B3-4A41-9D06-1683C2C75DAC}"/>
    <hyperlink ref="S388" r:id="rId844" xr:uid="{4726A775-5923-47AC-971F-A5803263D6E7}"/>
    <hyperlink ref="R389" r:id="rId845" xr:uid="{7D6EEF02-0B25-4261-8F83-22E87E6B0CE8}"/>
    <hyperlink ref="S389" r:id="rId846" xr:uid="{EF1E4AA4-76D5-49C4-B9EF-F5DC02C2487C}"/>
    <hyperlink ref="Q391" r:id="rId847" xr:uid="{C174B2A3-7DB1-4ABD-857C-13FE55D6C8EB}"/>
    <hyperlink ref="R392" r:id="rId848" xr:uid="{42C201A2-67D4-4953-B84E-470C132F9383}"/>
    <hyperlink ref="S392" r:id="rId849" xr:uid="{D63C3DD2-D343-4D6F-AFD1-AD9662595993}"/>
    <hyperlink ref="P393" r:id="rId850" xr:uid="{1EFAF653-17E5-4F79-83DC-E0B48005DBAE}"/>
    <hyperlink ref="R393" r:id="rId851" xr:uid="{DA5DDCBA-6461-492D-81AA-594FBCAD5B42}"/>
    <hyperlink ref="S393" r:id="rId852" xr:uid="{41AD1DE6-4B64-4F65-A147-C006B3EE14EB}"/>
    <hyperlink ref="R394" r:id="rId853" xr:uid="{C5942B1A-B54E-40F8-899A-27027A08ED47}"/>
    <hyperlink ref="S394" r:id="rId854" xr:uid="{E4A98ADE-9011-4252-90A0-E719D7EEDC91}"/>
    <hyperlink ref="Q395" r:id="rId855" xr:uid="{E6F192F0-2B9C-4645-BC39-8E0D960D1F4D}"/>
    <hyperlink ref="R398" r:id="rId856" xr:uid="{02694B5C-217C-44C8-B191-3E0C4B784B6F}"/>
    <hyperlink ref="S398" r:id="rId857" xr:uid="{942F74DF-7612-4FA2-B18E-86694ABA57BA}"/>
    <hyperlink ref="R399" r:id="rId858" xr:uid="{71BC8E7A-8E2D-426D-AC8C-5CEED8EE6981}"/>
    <hyperlink ref="S399" r:id="rId859" xr:uid="{FFB70EDB-E4FE-43E2-813F-290DBDC82E77}"/>
    <hyperlink ref="R400" r:id="rId860" xr:uid="{E8934474-3237-4730-9A65-047D39EF69B4}"/>
    <hyperlink ref="S400" r:id="rId861" xr:uid="{963B7F4F-7C7B-40B8-B6D3-2B2EF23BBF6C}"/>
    <hyperlink ref="P401" r:id="rId862" xr:uid="{30CA3ADB-EC52-4F90-A9DE-9487B0C92513}"/>
    <hyperlink ref="S401" r:id="rId863" xr:uid="{A748E27B-582D-4EE9-ADDF-51B467A7DF20}"/>
    <hyperlink ref="R402" r:id="rId864" xr:uid="{B45F54E6-FD7C-40E6-AEED-B712DD0D305C}"/>
    <hyperlink ref="S402" r:id="rId865" xr:uid="{66C4BD38-0D24-4B80-BA3F-18DBB4BB45A1}"/>
    <hyperlink ref="R403" r:id="rId866" xr:uid="{034EF4DD-2635-433E-A5FC-7FB1E713A18A}"/>
    <hyperlink ref="S403" r:id="rId867" xr:uid="{829EBB60-36C5-47AB-9AE3-98C27ACCEC40}"/>
    <hyperlink ref="Q404" r:id="rId868" xr:uid="{E9B38CA6-B36A-40FE-A928-F30D95CE6B9E}"/>
    <hyperlink ref="R404" r:id="rId869" xr:uid="{B65E35AD-36FE-4F1D-9222-9442781D39D3}"/>
    <hyperlink ref="T404" r:id="rId870" xr:uid="{D406F870-EAA2-4941-9F74-27F30C4A20D9}"/>
    <hyperlink ref="P405" r:id="rId871" xr:uid="{3B8576A1-5743-4D28-BEEA-1D299A314976}"/>
    <hyperlink ref="Q405" r:id="rId872" xr:uid="{E83DF239-F6CE-4730-9406-25FE97AAA157}"/>
    <hyperlink ref="R406" r:id="rId873" xr:uid="{BADF3556-2F33-406B-BE2C-E1F35C16BEDB}"/>
    <hyperlink ref="S406" r:id="rId874" xr:uid="{BC5530A2-0163-4EB6-BC22-1BAD1D88FF7F}"/>
    <hyperlink ref="R407" r:id="rId875" xr:uid="{DD52F20B-7CAE-413C-ABB7-BBA82FDC7E7C}"/>
    <hyperlink ref="S407" r:id="rId876" xr:uid="{4A59E965-1304-4928-9477-2724CC73BF79}"/>
    <hyperlink ref="R408" r:id="rId877" xr:uid="{4318657B-371C-42D1-AECA-5829368AEA08}"/>
    <hyperlink ref="S408" r:id="rId878" xr:uid="{0C094C12-9CBB-4113-B3FE-56722585C872}"/>
    <hyperlink ref="R409" r:id="rId879" xr:uid="{47298E6F-FC67-4365-A4D3-BD8EDA108699}"/>
    <hyperlink ref="S409" r:id="rId880" xr:uid="{D86A70B1-F5E5-439A-B5D8-0D6E61907B97}"/>
    <hyperlink ref="Q410" r:id="rId881" xr:uid="{3680C20E-D351-43C8-AFA3-5D21D8306D23}"/>
    <hyperlink ref="R410" r:id="rId882" xr:uid="{1D16746A-F3E2-4776-BE8F-64AF5CCB55D9}"/>
    <hyperlink ref="S410" r:id="rId883" xr:uid="{3BFFF7B9-A28E-46F0-A241-E2114BF98E74}"/>
    <hyperlink ref="R411" r:id="rId884" xr:uid="{AB474F10-8270-4563-A00C-6AFA0BAD61A2}"/>
    <hyperlink ref="S411" r:id="rId885" xr:uid="{232E4D36-0302-4963-83C4-85463B615560}"/>
    <hyperlink ref="R414" r:id="rId886" xr:uid="{BE2B8CE9-9854-4CB0-A59E-14CA17D2CF51}"/>
    <hyperlink ref="S414" r:id="rId887" xr:uid="{8CA8A644-173E-454D-B332-AF013ED02AF2}"/>
    <hyperlink ref="R415" r:id="rId888" xr:uid="{C9742DC2-22E7-40D5-8DA6-2555F2AC7870}"/>
    <hyperlink ref="S415" r:id="rId889" xr:uid="{A8459C2A-DE54-446A-8021-E23EBDA83724}"/>
    <hyperlink ref="R416" r:id="rId890" xr:uid="{9570C9F7-747C-4477-842B-A42009EF70EB}"/>
    <hyperlink ref="S416" r:id="rId891" xr:uid="{077B7F80-507F-40EF-9226-4BC0BF2C6554}"/>
    <hyperlink ref="R417" r:id="rId892" xr:uid="{DAC13FD3-4A79-45CF-B10D-BE1EE0E3EAB5}"/>
    <hyperlink ref="S417" r:id="rId893" xr:uid="{A1839827-F123-4CE5-8612-E89B019AD1C7}"/>
    <hyperlink ref="P418" r:id="rId894" xr:uid="{A333911F-9CC5-4261-8116-7C9153100099}"/>
    <hyperlink ref="Q418" r:id="rId895" xr:uid="{9CB0FECC-CE6C-432C-8B19-E81FAA2E84DD}"/>
    <hyperlink ref="R418" r:id="rId896" xr:uid="{AD97F338-565A-411A-BB4D-A2CC3B6E525B}"/>
    <hyperlink ref="T418" r:id="rId897" xr:uid="{676157B5-7F92-4428-BF62-BE1A8813DD9B}"/>
    <hyperlink ref="P419" r:id="rId898" xr:uid="{D481F96F-DBFC-440A-BA84-36F34F3B6C47}"/>
    <hyperlink ref="Q419" r:id="rId899" xr:uid="{B3DAFD8B-F14C-4B9A-BD9A-1F58CFA74DF2}"/>
    <hyperlink ref="R419" r:id="rId900" xr:uid="{76DCC201-8897-4A59-A873-54AADBA57977}"/>
    <hyperlink ref="T419" r:id="rId901" xr:uid="{B596C981-2FCF-4A4F-A267-8E732694731F}"/>
    <hyperlink ref="P420" r:id="rId902" xr:uid="{78FFA7E7-BD0B-4C89-A996-5EA836601F9B}"/>
    <hyperlink ref="Q420" r:id="rId903" xr:uid="{5FC5C67B-01B5-4652-B5C1-5E82ABA79698}"/>
    <hyperlink ref="R420" r:id="rId904" xr:uid="{74969D63-A76D-40F8-BFC8-E143B79D8072}"/>
    <hyperlink ref="T420" r:id="rId905" xr:uid="{88DE2A09-A006-4574-916F-EDB405F7F0C3}"/>
    <hyperlink ref="R421" r:id="rId906" xr:uid="{B180C03B-EA1D-4AE5-99C1-83472E2E3FD0}"/>
    <hyperlink ref="S421" r:id="rId907" xr:uid="{FD3B7A9D-D162-4493-A338-224E8950598B}"/>
    <hyperlink ref="R422" r:id="rId908" xr:uid="{65066C1B-4082-45C6-877B-5A91D338EBD8}"/>
    <hyperlink ref="S422" r:id="rId909" xr:uid="{854A21B6-6BD3-491F-8178-65F16C26E7D5}"/>
    <hyperlink ref="P423" r:id="rId910" xr:uid="{8F4F71B4-E580-4301-A2D1-3CEE2FA59B66}"/>
    <hyperlink ref="Q423" r:id="rId911" xr:uid="{8200011D-ED3C-46DD-BB4D-C688627AE8B1}"/>
    <hyperlink ref="R423" r:id="rId912" xr:uid="{47F88FA4-C292-4737-8A20-BC467C64D26D}"/>
    <hyperlink ref="R424" r:id="rId913" xr:uid="{96962AC5-17FE-4791-982B-BBEB4F9AE8DE}"/>
    <hyperlink ref="S424" r:id="rId914" xr:uid="{ABCCDEC0-0ED6-4ECF-8812-69F7157A2E20}"/>
    <hyperlink ref="P425" r:id="rId915" xr:uid="{97CCB3E9-2FEA-4F2D-B3B4-B800E69A42CC}"/>
    <hyperlink ref="Q425" r:id="rId916" xr:uid="{FB449F79-B5DA-4282-8929-317F54EA4E4A}"/>
    <hyperlink ref="R425" r:id="rId917" xr:uid="{B4588DC4-B4D1-497F-86C5-320D44F34525}"/>
    <hyperlink ref="T425" r:id="rId918" xr:uid="{2E150026-B854-46F3-8CF7-E592BF1C2F15}"/>
    <hyperlink ref="R426" r:id="rId919" xr:uid="{0C55C909-D4F7-413E-9700-FB938EF5C567}"/>
    <hyperlink ref="S426" r:id="rId920" xr:uid="{3CAE4D1F-4DA0-4D69-8202-1C07A0943348}"/>
    <hyperlink ref="P427" r:id="rId921" xr:uid="{2597D2F2-C38E-4EA2-9D98-C88836550B05}"/>
    <hyperlink ref="Q427" r:id="rId922" xr:uid="{9D53FE5E-94E0-4DA4-8979-9BAB6644992C}"/>
    <hyperlink ref="R428" r:id="rId923" xr:uid="{240BE3D2-681A-46ED-940D-3BE7E2D52578}"/>
    <hyperlink ref="S429" r:id="rId924" xr:uid="{251A5AAF-DC72-409B-AEB1-B7390EA614C2}"/>
    <hyperlink ref="R430" r:id="rId925" xr:uid="{7329BAA7-1139-41E9-83C6-05C85B084004}"/>
    <hyperlink ref="S430" r:id="rId926" xr:uid="{F6C773E9-CEDA-4FAA-9436-1EF5753ACA68}"/>
    <hyperlink ref="P431" r:id="rId927" xr:uid="{72EFBF92-BBDE-4D10-B834-37A3232CE0F3}"/>
    <hyperlink ref="Q431" r:id="rId928" xr:uid="{3286D793-CD4D-49E8-BA1A-3C634B17D6F9}"/>
    <hyperlink ref="R431" r:id="rId929" xr:uid="{72E64605-F8D0-48A1-96A5-C33719F485DB}"/>
    <hyperlink ref="T431" r:id="rId930" xr:uid="{0A65E659-9BF4-4D07-AD14-DADC0595F05B}"/>
    <hyperlink ref="P432" r:id="rId931" xr:uid="{6025DDD4-EBF9-4D43-A55D-C2DB36CF02BE}"/>
    <hyperlink ref="Q432" r:id="rId932" xr:uid="{3E49A467-5AF0-4A81-8CE4-0C48662908CA}"/>
    <hyperlink ref="R432" r:id="rId933" xr:uid="{F6EA9A88-D2B2-4213-95BF-7DB07412AF4D}"/>
    <hyperlink ref="T432" r:id="rId934" xr:uid="{02F27CF3-0714-4BB9-B3E3-848FFD994C21}"/>
    <hyperlink ref="P433" r:id="rId935" xr:uid="{9DA637D1-2DD4-4A26-9B02-8CC57A4A5915}"/>
    <hyperlink ref="Q433" r:id="rId936" xr:uid="{CA83CB28-56E0-4E9B-9757-CF9E6BCDCC4F}"/>
    <hyperlink ref="R433" r:id="rId937" xr:uid="{7676C143-0E8F-4665-8838-A70C6A6D208E}"/>
    <hyperlink ref="T433" r:id="rId938" xr:uid="{265D86EC-769C-4728-A722-A37768EE6F4D}"/>
    <hyperlink ref="P434" r:id="rId939" xr:uid="{DD78DA6C-3378-4872-AAD7-6CA0936CAE7B}"/>
    <hyperlink ref="R434" r:id="rId940" xr:uid="{4556B6ED-7694-4544-BDC7-F948FB84E1CC}"/>
    <hyperlink ref="S434" r:id="rId941" xr:uid="{BD2B708F-1D02-488A-9504-B348986CF6F3}"/>
    <hyperlink ref="R435" r:id="rId942" xr:uid="{7F525453-EBED-4AB3-950F-1AD762850AA4}"/>
    <hyperlink ref="S435" r:id="rId943" xr:uid="{F5290E76-B41A-4486-ABA3-5195386EC925}"/>
    <hyperlink ref="R436" r:id="rId944" xr:uid="{ED19BC25-8593-43C7-B53E-0FCE6FDFE4F8}"/>
    <hyperlink ref="S436" r:id="rId945" xr:uid="{773DEE80-6FCD-44A9-8C86-65F810A9591A}"/>
    <hyperlink ref="P437" r:id="rId946" xr:uid="{AAFC08CC-927B-4200-A97A-D757629C89B1}"/>
    <hyperlink ref="Q437" r:id="rId947" xr:uid="{6CA47D17-4456-48AD-9049-CB72C6BCD436}"/>
    <hyperlink ref="P438" r:id="rId948" xr:uid="{38E88204-1C52-4F36-AE2D-9896AAD1CB2D}"/>
    <hyperlink ref="Q438" r:id="rId949" xr:uid="{B0D1881E-94B8-4A5B-94E6-3EB45B3B0C41}"/>
    <hyperlink ref="R438" r:id="rId950" xr:uid="{E33AD2B6-D8C0-4402-A864-2C53DFD43641}"/>
    <hyperlink ref="T438" r:id="rId951" xr:uid="{2601743B-1D5A-4803-9FC1-827908F4B7FD}"/>
    <hyperlink ref="S439" r:id="rId952" xr:uid="{80A38758-4952-4D19-8BB5-EFC93795814E}"/>
    <hyperlink ref="S440" r:id="rId953" xr:uid="{F4024A10-7066-43D5-97BA-01514E6CF927}"/>
    <hyperlink ref="P441" r:id="rId954" xr:uid="{2A1D4BF4-90AD-486D-8D4E-4F64C1103AE2}"/>
    <hyperlink ref="Q441" r:id="rId955" xr:uid="{0900F1B9-3CCE-46BD-AFA7-2D64E5EB6E37}"/>
    <hyperlink ref="R441" r:id="rId956" xr:uid="{E784E80D-61D3-48B8-ACCE-CC4822FB0FAE}"/>
    <hyperlink ref="T441" r:id="rId957" xr:uid="{C1414F31-B7BA-47D4-803C-53C151192F39}"/>
    <hyperlink ref="P442" r:id="rId958" xr:uid="{794F732C-DB26-4CDB-A395-D9BC96F54709}"/>
    <hyperlink ref="Q442" r:id="rId959" xr:uid="{F9AB4D93-74A8-4C85-8F82-6D1D27B5361E}"/>
    <hyperlink ref="R442" r:id="rId960" xr:uid="{82A3F93D-B52D-46E3-8DA5-D62D55405FFA}"/>
    <hyperlink ref="T442" r:id="rId961" xr:uid="{4C2566F3-CA78-4891-9607-49F8BC4406A6}"/>
    <hyperlink ref="R443" r:id="rId962" xr:uid="{3D347B92-ACDA-45F1-87FF-A6879E067975}"/>
    <hyperlink ref="S443" r:id="rId963" xr:uid="{90B3EAE5-24D6-4BAD-BEDB-F242022974C5}"/>
    <hyperlink ref="P444" r:id="rId964" xr:uid="{2BFFB526-E8BB-48BB-8F7F-FBB6A41D84B0}"/>
    <hyperlink ref="Q444" r:id="rId965" xr:uid="{DBD2819F-4574-46BD-91B9-232668B56714}"/>
    <hyperlink ref="R444" r:id="rId966" xr:uid="{1D4629EA-8BA9-4801-BE3E-57AF20C0F36B}"/>
    <hyperlink ref="T444" r:id="rId967" xr:uid="{3F80A7C0-124D-47C6-ABAE-395AC71F6835}"/>
    <hyperlink ref="R445" r:id="rId968" xr:uid="{AC771E1C-37AE-4CD2-938C-B3FEF1583189}"/>
    <hyperlink ref="S445" r:id="rId969" xr:uid="{04588A38-3788-4E08-8784-4AD01A6EDB5C}"/>
    <hyperlink ref="R446" r:id="rId970" xr:uid="{747FAA21-1318-48FD-B8A3-38EDACEABE10}"/>
    <hyperlink ref="S446" r:id="rId971" xr:uid="{048EFBA9-1337-4409-B524-DCCC9CB3803B}"/>
    <hyperlink ref="P447" r:id="rId972" xr:uid="{9B9F9D42-C61A-4680-9D78-B4E00B099252}"/>
    <hyperlink ref="S447" r:id="rId973" xr:uid="{7643B855-9FD3-4EE2-9FD0-B9E82E2F4A4F}"/>
    <hyperlink ref="P448" r:id="rId974" xr:uid="{0D013FEE-9AC1-43AD-9D0B-5D009909E7F2}"/>
    <hyperlink ref="Q448" r:id="rId975" xr:uid="{0C7E2167-5668-4086-861E-3BAE40A18BAF}"/>
    <hyperlink ref="R448" r:id="rId976" xr:uid="{66E0DCF5-3555-4235-B66D-8AAAF8299BED}"/>
    <hyperlink ref="T448" r:id="rId977" xr:uid="{89C78696-8E72-461B-B882-F3CC2D7579AD}"/>
    <hyperlink ref="R449" r:id="rId978" xr:uid="{169AA184-2689-42D6-ABD9-1A86ED683744}"/>
    <hyperlink ref="S449" r:id="rId979" xr:uid="{4406BD5C-58A2-4CC4-8685-5D507B257209}"/>
    <hyperlink ref="R450" r:id="rId980" xr:uid="{B58A60B7-6CBA-482D-B541-67BF6E18CE09}"/>
    <hyperlink ref="S450" r:id="rId981" xr:uid="{DD227A11-D357-4C23-98A6-8E884891BD21}"/>
    <hyperlink ref="R451" r:id="rId982" xr:uid="{09FAE912-9CF5-410A-85C2-95292C4FBDD4}"/>
    <hyperlink ref="S451" r:id="rId983" xr:uid="{D0ADBCF9-C549-4E94-B4DF-333081F7CE2A}"/>
    <hyperlink ref="Q456" r:id="rId984" xr:uid="{388A02B7-F4DA-4121-8A18-199C59975A6B}"/>
    <hyperlink ref="S456" r:id="rId985" xr:uid="{E53CC61E-6B34-4E72-9D55-222799D951C2}"/>
    <hyperlink ref="R457" r:id="rId986" xr:uid="{AA4273BD-A079-44A3-BEFD-0AEB5E175BDA}"/>
    <hyperlink ref="S457" r:id="rId987" xr:uid="{4CC9BD31-3745-4E49-89B6-D63218694D69}"/>
    <hyperlink ref="R458" r:id="rId988" xr:uid="{AA20F515-4FB2-4262-8B64-82121099CFF6}"/>
    <hyperlink ref="S458" r:id="rId989" xr:uid="{34F48A38-FD1C-459C-B047-B7A391DBB0A6}"/>
    <hyperlink ref="Q459" r:id="rId990" xr:uid="{E7F354B0-4852-4885-A4FE-44B8066EFD5F}"/>
    <hyperlink ref="R460" r:id="rId991" xr:uid="{91A339B0-E371-4979-8A1B-FCC371C80F9E}"/>
    <hyperlink ref="S460" r:id="rId992" xr:uid="{7CC1402D-E879-46EA-BB3C-4828FCBAD676}"/>
    <hyperlink ref="R461" r:id="rId993" xr:uid="{DA6AD9B8-FD3D-4B94-8177-07AF7A440BC3}"/>
    <hyperlink ref="S461" r:id="rId994" xr:uid="{17DF71ED-BACF-460D-8359-E399E41D0143}"/>
    <hyperlink ref="Q464" r:id="rId995" xr:uid="{552CB44D-289C-4703-9EEF-9A7474718E9A}"/>
    <hyperlink ref="R464" r:id="rId996" xr:uid="{77147924-8A7D-4026-A217-2423D0D6B970}"/>
    <hyperlink ref="T464" r:id="rId997" xr:uid="{82A48B29-103B-4FB6-8E35-042310A87247}"/>
    <hyperlink ref="R465" r:id="rId998" xr:uid="{A0853264-3781-4874-B003-0EAEC4747ED7}"/>
    <hyperlink ref="S465" r:id="rId999" xr:uid="{0DE2FBBA-BDB3-4441-9446-D64DC2BE12B3}"/>
    <hyperlink ref="R466" r:id="rId1000" xr:uid="{2C44D742-E1EB-44E9-8D4B-AAAFEF4065AF}"/>
    <hyperlink ref="S466" r:id="rId1001" xr:uid="{E6614208-1E63-4955-8F6C-5BAE1C02486F}"/>
    <hyperlink ref="R467" r:id="rId1002" xr:uid="{CB0B1B49-56AB-4AE4-8270-41D371D1CA25}"/>
    <hyperlink ref="S467" r:id="rId1003" xr:uid="{CE8DAE6E-CEBB-4EFE-8017-1A68E2C3A559}"/>
    <hyperlink ref="P468" r:id="rId1004" xr:uid="{C0CDE8CA-6CC7-4E67-9D37-F68ED391B04C}"/>
    <hyperlink ref="Q468" r:id="rId1005" xr:uid="{4CD0BD66-86B3-4305-8BFB-B722FB9AA09F}"/>
    <hyperlink ref="R468" r:id="rId1006" xr:uid="{BFAE62AB-7F9B-40CD-8009-6AF5126441A0}"/>
    <hyperlink ref="T468" r:id="rId1007" xr:uid="{05847ED3-876C-4C01-9E6B-CB001CC5F35F}"/>
    <hyperlink ref="R469" r:id="rId1008" xr:uid="{CD379473-E38A-47E3-A04F-7FF4348415C7}"/>
    <hyperlink ref="S469" r:id="rId1009" xr:uid="{44420CE7-F0F3-4D1A-B8E4-26EF0AD21D2B}"/>
    <hyperlink ref="R470" r:id="rId1010" xr:uid="{59B3F363-FEA0-437B-B99B-FB1B5C3C5A53}"/>
    <hyperlink ref="S470" r:id="rId1011" xr:uid="{E56AA5D8-22E3-4C25-9D7D-1745C7BDA2B9}"/>
    <hyperlink ref="R471" r:id="rId1012" xr:uid="{9A994E7C-5B53-4165-ADCE-D03278718206}"/>
    <hyperlink ref="S471" r:id="rId1013" xr:uid="{3D2EA507-BB26-4C46-985C-C6E29561A358}"/>
    <hyperlink ref="P472" r:id="rId1014" xr:uid="{FDE005F4-965D-4401-A654-5D396B9B33E3}"/>
    <hyperlink ref="Q472" r:id="rId1015" xr:uid="{2A88D5D7-490D-4467-A2B8-6F66A1F09074}"/>
    <hyperlink ref="R472" r:id="rId1016" xr:uid="{8A34CE35-F372-4BB4-AE0A-9B6A5B5EBF29}"/>
    <hyperlink ref="Q473" r:id="rId1017" xr:uid="{04CB6B6D-C0AA-490F-99C9-2AEDCC0C2242}"/>
    <hyperlink ref="R474" r:id="rId1018" xr:uid="{1C9AD721-2959-4728-8B54-6F0A020F9AA4}"/>
    <hyperlink ref="S474" r:id="rId1019" xr:uid="{1D5774F6-DEFC-4D7F-B792-986EA8D7AEB3}"/>
    <hyperlink ref="R475" r:id="rId1020" xr:uid="{ED4DE604-1D8A-4D4C-9B1A-A89FFA432E2A}"/>
    <hyperlink ref="S475" r:id="rId1021" xr:uid="{93A24A9B-4038-446F-8163-0FB434C2DF04}"/>
    <hyperlink ref="Q476" r:id="rId1022" xr:uid="{56C0BC31-6CDE-4A57-9A95-1477E6C95F84}"/>
    <hyperlink ref="R476" r:id="rId1023" xr:uid="{A08E2FCB-B758-4EF5-B5E3-AAD5F31641C0}"/>
    <hyperlink ref="S476" r:id="rId1024" xr:uid="{A84E9731-1DED-4296-A7C8-8E452EFDE2E5}"/>
    <hyperlink ref="R477" r:id="rId1025" xr:uid="{C7CD97D2-6E4E-4AF0-A968-B5BBC2A5C815}"/>
    <hyperlink ref="S477" r:id="rId1026" xr:uid="{E5D5490C-DC47-4276-88B9-F0C19C7C10A1}"/>
    <hyperlink ref="R478" r:id="rId1027" xr:uid="{23080274-603B-4E84-AB66-C62832FC211C}"/>
    <hyperlink ref="S478" r:id="rId1028" xr:uid="{526302A3-18C1-4D43-90A2-2682C165FE9A}"/>
    <hyperlink ref="Q479" r:id="rId1029" xr:uid="{A7B14707-0624-4E2A-BDE8-D38142DE5F2C}"/>
    <hyperlink ref="S479" r:id="rId1030" xr:uid="{76C5AA8F-5AE2-4B89-9D25-F9EE339D2A8F}"/>
    <hyperlink ref="R480" r:id="rId1031" xr:uid="{E72BFF7E-8472-4E1D-9711-02095C111EBE}"/>
    <hyperlink ref="S480" r:id="rId1032" xr:uid="{03CCAC88-23B4-4FBF-A59D-83645C6A11B8}"/>
    <hyperlink ref="S481" r:id="rId1033" xr:uid="{706F35D2-3C00-4AD1-AAAA-8EE4660A5A70}"/>
    <hyperlink ref="R482" r:id="rId1034" xr:uid="{E9EC1997-904A-4C7B-9A86-7454AE8986B0}"/>
    <hyperlink ref="S482" r:id="rId1035" xr:uid="{C0542301-B93C-48D8-B37C-EE9001786EBA}"/>
    <hyperlink ref="R483" r:id="rId1036" xr:uid="{47B602E0-B98A-4FD3-9245-C61B193F1995}"/>
    <hyperlink ref="Q484" r:id="rId1037" xr:uid="{D7B8E2B3-EDF4-431A-BD9F-3ED810B2A6BB}"/>
    <hyperlink ref="R484" r:id="rId1038" xr:uid="{20A4A316-BCF0-4FA8-BA97-3E528C1F10D7}"/>
    <hyperlink ref="S484" r:id="rId1039" xr:uid="{FA9438A6-B2C6-477B-8192-F677DE12770A}"/>
    <hyperlink ref="R485" r:id="rId1040" xr:uid="{86CB243A-F48E-4741-9DE9-C9A86B85338E}"/>
    <hyperlink ref="S485" r:id="rId1041" xr:uid="{2376C8AF-F289-4B37-85EB-BE74BAA6F64A}"/>
    <hyperlink ref="P486" r:id="rId1042" xr:uid="{2BAF845C-8D9D-4A6A-9C31-CF0E12B23316}"/>
    <hyperlink ref="Q486" r:id="rId1043" xr:uid="{112C1C9A-93C6-4721-B4A0-CFF1343E5C9B}"/>
    <hyperlink ref="R486" r:id="rId1044" xr:uid="{75AD2AC9-BB88-4B45-9387-3BE9433EC3C6}"/>
    <hyperlink ref="R487" r:id="rId1045" xr:uid="{596D1DEF-3299-4661-BF2A-C47D73F2317A}"/>
    <hyperlink ref="S487" r:id="rId1046" xr:uid="{8EACFF2E-2ECE-41A9-BCB5-5DB379746AF6}"/>
    <hyperlink ref="R488" r:id="rId1047" xr:uid="{B0BA9A63-1B74-40DB-A938-9F0FDB4257F7}"/>
    <hyperlink ref="R489" r:id="rId1048" xr:uid="{EA2EB17D-6CF9-46B3-ABD0-66C54845AD54}"/>
    <hyperlink ref="S489" r:id="rId1049" xr:uid="{2ECCE6D1-22B4-49D1-AB53-FB85A596C849}"/>
    <hyperlink ref="R490" r:id="rId1050" xr:uid="{1691C873-2A47-4ED3-B6BC-15B80ABE2F50}"/>
    <hyperlink ref="S490" r:id="rId1051" xr:uid="{392946C5-E969-459D-A1FC-948E12A2F9C4}"/>
    <hyperlink ref="R491" r:id="rId1052" xr:uid="{BE460B34-7422-4A39-B71C-0C9660A3DE44}"/>
    <hyperlink ref="S491" r:id="rId1053" xr:uid="{55F04DF7-D0BF-44AB-AE96-356258AC79ED}"/>
    <hyperlink ref="Q492" r:id="rId1054" xr:uid="{B96D9205-FF06-460C-A668-8538049DD684}"/>
    <hyperlink ref="R492" r:id="rId1055" xr:uid="{E9DC9118-5AAF-43D3-A695-A4AF6CFB1F26}"/>
    <hyperlink ref="S492" r:id="rId1056" xr:uid="{BE3DB020-82BC-4938-85E8-57F23FC70AF8}"/>
    <hyperlink ref="Q493" r:id="rId1057" xr:uid="{E2FA04F1-944D-4FA4-976C-C07F905046EC}"/>
    <hyperlink ref="S494" r:id="rId1058" xr:uid="{42B5006F-437F-4EDA-942E-A187AA633CE5}"/>
    <hyperlink ref="R495" r:id="rId1059" xr:uid="{082E7ACC-33C1-42C5-BDED-126C503E6256}"/>
    <hyperlink ref="S495" r:id="rId1060" xr:uid="{7FC1D00D-718C-47D4-9A46-989919A70E30}"/>
    <hyperlink ref="R496" r:id="rId1061" xr:uid="{35362E64-379C-440B-91B2-6DA42D28666C}"/>
    <hyperlink ref="S496" r:id="rId1062" xr:uid="{5E04CB58-688E-4C65-B2DD-AB096337C267}"/>
    <hyperlink ref="Q497" r:id="rId1063" xr:uid="{74DAF5D9-99BB-49B8-B0C0-F6E318E5337C}"/>
    <hyperlink ref="R497" r:id="rId1064" xr:uid="{522B3AA3-2D1D-4D90-9627-ADE9217EF652}"/>
    <hyperlink ref="S497" r:id="rId1065" xr:uid="{2778F724-5FB7-46AD-B3EC-A4D188827EAD}"/>
    <hyperlink ref="S498" r:id="rId1066" xr:uid="{BA242923-403C-495A-9E60-F015EB655332}"/>
    <hyperlink ref="S499" r:id="rId1067" xr:uid="{6135B909-3CCD-48CD-BFFC-E6D20D808F41}"/>
    <hyperlink ref="R500" r:id="rId1068" xr:uid="{5C3737A1-AEE1-400F-B96D-651B75669437}"/>
    <hyperlink ref="S500" r:id="rId1069" xr:uid="{D1929C8A-38FE-4DED-898A-FEFF7F70A8CE}"/>
    <hyperlink ref="Q501" r:id="rId1070" xr:uid="{E97E3459-EDDD-4410-A144-4A296C868F43}"/>
    <hyperlink ref="R501" r:id="rId1071" xr:uid="{4B49A911-EAD5-4E68-94F2-9D31910FB7C3}"/>
    <hyperlink ref="S501" r:id="rId1072" xr:uid="{341159D0-C190-46C4-ADE7-637F4206333D}"/>
    <hyperlink ref="Q502" r:id="rId1073" xr:uid="{D63D59A3-1207-4F63-90DD-2E5743757F70}"/>
    <hyperlink ref="R502" r:id="rId1074" xr:uid="{B2B915D3-9C7E-4D59-BED1-35A2A35BC2BC}"/>
    <hyperlink ref="S502" r:id="rId1075" xr:uid="{D8B8EB24-78BA-4786-8E21-596AC37A7FC4}"/>
    <hyperlink ref="P503" r:id="rId1076" xr:uid="{D6D0D19D-DB00-4B6E-A6AF-8AFE426E2B0F}"/>
    <hyperlink ref="Q503" r:id="rId1077" xr:uid="{E49A4A57-8E3A-4A92-8CF1-8B756AEA2203}"/>
    <hyperlink ref="R503" r:id="rId1078" xr:uid="{794C4E4F-1946-4003-A9FD-21D08260E82A}"/>
    <hyperlink ref="S504" r:id="rId1079" xr:uid="{31E957F1-8188-449B-AD81-8D2E711AEFC6}"/>
    <hyperlink ref="R505" r:id="rId1080" xr:uid="{B862285E-E0DB-4826-9BA4-A172383D2CD7}"/>
    <hyperlink ref="S505" r:id="rId1081" xr:uid="{BE98B435-7D39-4E70-ADE8-EEDE41A9EC34}"/>
    <hyperlink ref="Q506" r:id="rId1082" xr:uid="{9E42E040-728E-4EAC-8927-90609EB30CA4}"/>
    <hyperlink ref="R507" r:id="rId1083" xr:uid="{316771CA-5CAB-4335-BECC-5AC7624F5C0B}"/>
    <hyperlink ref="S507" r:id="rId1084" xr:uid="{CAB070EE-1C16-4A9E-8CAA-1F4541813532}"/>
    <hyperlink ref="S508" r:id="rId1085" xr:uid="{5DFABA4B-FC8E-4925-9498-A1BA1461AF66}"/>
    <hyperlink ref="R509" r:id="rId1086" xr:uid="{99F51D46-36BF-41E8-AAC1-E9E6F3095424}"/>
    <hyperlink ref="S509" r:id="rId1087" xr:uid="{B4A0CD12-AC01-4499-8948-3611E7C61422}"/>
    <hyperlink ref="Q510" r:id="rId1088" xr:uid="{AFC11120-8757-47F6-9A84-309BF5BD21A5}"/>
    <hyperlink ref="R510" r:id="rId1089" xr:uid="{518F726F-162A-4AB7-B451-3159D405509F}"/>
    <hyperlink ref="S510" r:id="rId1090" xr:uid="{790260D9-D9F9-4D7D-94D6-D8E22922242F}"/>
    <hyperlink ref="R511" r:id="rId1091" xr:uid="{AB2C3720-B6A2-4A0D-A692-83C1BAE7D2DB}"/>
    <hyperlink ref="S511" r:id="rId1092" xr:uid="{72A34052-B0F6-48C2-BBB7-80CCCC7C0690}"/>
    <hyperlink ref="Q512" r:id="rId1093" xr:uid="{8378E42C-2671-444B-B502-E0038683804E}"/>
    <hyperlink ref="Q513" r:id="rId1094" xr:uid="{9FE2FFE8-6F2C-4758-83C3-08BA3CC219D7}"/>
    <hyperlink ref="R514" r:id="rId1095" xr:uid="{0923AF9E-3AAB-4EAB-B2A8-6DED7E2B1913}"/>
    <hyperlink ref="S514" r:id="rId1096" xr:uid="{D6B1E123-B02B-42A6-B035-51754EEC59F9}"/>
    <hyperlink ref="R515" r:id="rId1097" xr:uid="{4C308902-4284-4ABE-8B92-158EC94CE1D9}"/>
    <hyperlink ref="S515" r:id="rId1098" xr:uid="{7F2E96ED-4BF2-42A5-A4E3-E5F3A3A6D27B}"/>
    <hyperlink ref="Q516" r:id="rId1099" xr:uid="{9C6D140D-7DAD-4173-B5D1-755C36CC5447}"/>
    <hyperlink ref="R516" r:id="rId1100" xr:uid="{20B6A4D3-A27A-45D0-88D0-B44D87A991C0}"/>
    <hyperlink ref="S516" r:id="rId1101" xr:uid="{A7E5CA1E-06CC-4739-BEEB-E0545D4F1919}"/>
    <hyperlink ref="P517" r:id="rId1102" xr:uid="{007BE2C6-DE43-4884-9E7F-321BF5C09A4D}"/>
    <hyperlink ref="Q517" r:id="rId1103" xr:uid="{5A0BC741-66F2-46C9-8279-EBB2457FDAD9}"/>
    <hyperlink ref="R517" r:id="rId1104" xr:uid="{08B3A9B7-413F-47F7-8E4D-7D3FCEDDBE29}"/>
    <hyperlink ref="R518" r:id="rId1105" xr:uid="{8A547972-B3D0-44E7-8161-616A6D8831A6}"/>
    <hyperlink ref="S518" r:id="rId1106" xr:uid="{2E7968EC-9AE4-4179-A027-7BE93E3CA3DF}"/>
    <hyperlink ref="R519" r:id="rId1107" xr:uid="{1A08BA22-FCCB-46DD-9FB4-2FE530CD9F2A}"/>
    <hyperlink ref="S519" r:id="rId1108" xr:uid="{547AA22E-F2C0-48EF-A93D-E0F7AC9DE24F}"/>
    <hyperlink ref="P520" r:id="rId1109" xr:uid="{769A51E4-B139-4D1D-A424-E513B77D488F}"/>
    <hyperlink ref="Q520" r:id="rId1110" xr:uid="{4B5FC8E8-C509-4639-87F3-512E1C1E966A}"/>
    <hyperlink ref="R520" r:id="rId1111" xr:uid="{D242CE16-A83F-44BF-B373-37B9206C3FA7}"/>
    <hyperlink ref="R521" r:id="rId1112" xr:uid="{51813E0B-449F-4653-9197-FA6AFD7E7AAB}"/>
    <hyperlink ref="S521" r:id="rId1113" xr:uid="{8F549CEC-9625-49B3-992A-082D08E40F79}"/>
    <hyperlink ref="R522" r:id="rId1114" xr:uid="{FE9F0CA2-2D37-4552-B83E-C723EAA2D9E2}"/>
    <hyperlink ref="S522" r:id="rId1115" xr:uid="{A042C6B2-33B2-4DC8-A687-84EB4F20B277}"/>
    <hyperlink ref="S523" r:id="rId1116" xr:uid="{363C8315-35F8-4A70-98A1-BB86EB1C41C6}"/>
    <hyperlink ref="S524" r:id="rId1117" xr:uid="{597BA1D8-0D08-43B9-A95B-F510406AF2B5}"/>
    <hyperlink ref="S525" r:id="rId1118" xr:uid="{85D1BE3B-5067-425A-9164-C3740E37C07E}"/>
    <hyperlink ref="P526" r:id="rId1119" xr:uid="{A20920E2-2D45-4A5A-AE2C-A99F66F5F048}"/>
    <hyperlink ref="Q526" r:id="rId1120" xr:uid="{417C71CB-16B6-4BE2-9BDD-6EBD29B442A6}"/>
    <hyperlink ref="R526" r:id="rId1121" xr:uid="{D0DB9095-EF29-4B38-A0EB-1C626B460C14}"/>
    <hyperlink ref="T526" r:id="rId1122" xr:uid="{931433C2-7AF3-45EF-8C6D-779353EA45FC}"/>
    <hyperlink ref="P527" r:id="rId1123" xr:uid="{2DED7983-03B9-4B01-8243-E5B13C94DD22}"/>
    <hyperlink ref="Q527" r:id="rId1124" xr:uid="{95314BB9-3CA3-4749-832A-EFE59F81543C}"/>
    <hyperlink ref="R527" r:id="rId1125" xr:uid="{2043416E-059D-4D78-9CEB-DB76F5B1F1F0}"/>
    <hyperlink ref="T527" r:id="rId1126" xr:uid="{9B46825A-82B0-4199-B7B6-19C4D0A41692}"/>
    <hyperlink ref="P528" r:id="rId1127" xr:uid="{2D844040-B0F0-412C-A548-274E8BD27C63}"/>
    <hyperlink ref="Q528" r:id="rId1128" xr:uid="{F54D4AC2-1B17-4E80-854E-14580C231CA6}"/>
    <hyperlink ref="R528" r:id="rId1129" xr:uid="{1F99C416-08BE-4184-8961-160E327B2A45}"/>
    <hyperlink ref="T528" r:id="rId1130" xr:uid="{CE987836-9063-4312-B8A8-2CC25ECF3719}"/>
    <hyperlink ref="R529" r:id="rId1131" xr:uid="{5205C826-8A74-422F-9D00-E7B04DB3E17E}"/>
    <hyperlink ref="S529" r:id="rId1132" xr:uid="{AFA5F300-545E-4C17-AB6F-E01EC05ADA7E}"/>
    <hyperlink ref="R530" r:id="rId1133" xr:uid="{F952A5B6-CD46-464F-9AC8-2F67FDFFF3CC}"/>
    <hyperlink ref="S530" r:id="rId1134" xr:uid="{0B60E744-37CC-4D01-9111-8D937619F46B}"/>
    <hyperlink ref="Q531" r:id="rId1135" xr:uid="{19E82B98-84F9-4ED2-ACB3-A7B86BDE860B}"/>
    <hyperlink ref="R531" r:id="rId1136" xr:uid="{D0A22AB1-15BB-49BD-B2DD-F603D4EAE03D}"/>
    <hyperlink ref="S531" r:id="rId1137" xr:uid="{E7E79930-40B8-4684-BB08-BA371D6BDC6D}"/>
    <hyperlink ref="Q532" r:id="rId1138" xr:uid="{B8B57E37-9C0D-4DFF-B84C-71ECDB75F9DB}"/>
    <hyperlink ref="R532" r:id="rId1139" xr:uid="{4B2A86B1-81A9-482D-874A-FF6AD756E066}"/>
    <hyperlink ref="S532" r:id="rId1140" xr:uid="{0BCCF445-EE4F-427D-9E20-0251E7BCFE93}"/>
    <hyperlink ref="Q533" r:id="rId1141" xr:uid="{872D3BBF-56BE-4743-A8DA-212EF156808D}"/>
    <hyperlink ref="R534" r:id="rId1142" xr:uid="{BCE41138-2C12-43CB-A458-5815168BE3B4}"/>
    <hyperlink ref="S534" r:id="rId1143" xr:uid="{C6120994-EB5D-4D58-AEE3-4B67BF0E16F1}"/>
    <hyperlink ref="R535" r:id="rId1144" xr:uid="{8B8D0A3C-069D-47B1-957E-55D59898A237}"/>
    <hyperlink ref="S535" r:id="rId1145" xr:uid="{657793DD-D390-45A4-BC37-E530EEC693FA}"/>
    <hyperlink ref="Q536" r:id="rId1146" xr:uid="{A239FD1E-7062-4ECC-9532-8B7278BDC301}"/>
    <hyperlink ref="R536" r:id="rId1147" xr:uid="{444C92EB-0AB8-4E43-AFF6-AB40305781A7}"/>
    <hyperlink ref="S536" r:id="rId1148" xr:uid="{0AF50B4A-5095-48B8-AB9C-FEB4A3ACF912}"/>
    <hyperlink ref="Q537" r:id="rId1149" xr:uid="{42ED9E05-E5AA-4FB1-9012-952A77261960}"/>
    <hyperlink ref="R537" r:id="rId1150" xr:uid="{76D9D130-BD6A-4072-B76B-2D6F46981D1D}"/>
    <hyperlink ref="T537" r:id="rId1151" xr:uid="{6822268E-E3F3-423F-A0B4-AAE1A31745A2}"/>
    <hyperlink ref="Q538" r:id="rId1152" xr:uid="{7C34626B-2DCC-45EC-A96A-F411AA490638}"/>
    <hyperlink ref="R538" r:id="rId1153" xr:uid="{DC0CB216-68B7-425B-87BE-49015DE96D7C}"/>
    <hyperlink ref="S538" r:id="rId1154" xr:uid="{F89DAE06-264C-4EF0-89EE-E1FE90A963AB}"/>
    <hyperlink ref="Q539" r:id="rId1155" xr:uid="{4214B1D5-AC40-4445-ABFA-C9318F4144C5}"/>
    <hyperlink ref="R539" r:id="rId1156" xr:uid="{D4CCC318-51F9-456D-B620-3145064AB113}"/>
    <hyperlink ref="T539" r:id="rId1157" xr:uid="{389DCDC4-E32A-47CF-9057-6DFFBFCEAAB2}"/>
    <hyperlink ref="P540" r:id="rId1158" xr:uid="{B5597AD5-6E41-4B26-B5B3-D4671B54E754}"/>
    <hyperlink ref="Q540" r:id="rId1159" xr:uid="{B17E5C07-5EF6-41EF-BF66-F9FD8198A063}"/>
    <hyperlink ref="R540" r:id="rId1160" xr:uid="{0C5D449C-BCB7-41D5-911C-26CBB55CE662}"/>
    <hyperlink ref="R541" r:id="rId1161" xr:uid="{1AD5E2F4-0F9D-421A-AE3B-873963E68B69}"/>
    <hyperlink ref="S541" r:id="rId1162" xr:uid="{9D1C68AA-7848-4180-9AD0-43693493EE73}"/>
    <hyperlink ref="R542" r:id="rId1163" xr:uid="{E62057B5-F190-4990-9DE2-8FCF0223CB8F}"/>
    <hyperlink ref="S542" r:id="rId1164" xr:uid="{B5C42E99-2A8F-4AFA-AD71-65274E2F41B8}"/>
    <hyperlink ref="R543" r:id="rId1165" xr:uid="{2DB187C9-2CAE-44BC-92D0-89A64BBEA6C0}"/>
    <hyperlink ref="S543" r:id="rId1166" xr:uid="{D62C9807-A117-4CC8-9BE4-86F20DA6DC8A}"/>
    <hyperlink ref="Q544" r:id="rId1167" xr:uid="{3033CE05-73CF-4700-A02B-A82B816561C7}"/>
    <hyperlink ref="R545" r:id="rId1168" xr:uid="{21AB376F-D026-4C88-9825-E7DAA9E925BB}"/>
    <hyperlink ref="S545" r:id="rId1169" xr:uid="{21539C5C-0327-4004-B65C-C720FB2B159D}"/>
    <hyperlink ref="R546" r:id="rId1170" xr:uid="{9CF91527-C206-44EA-ABA8-5A8687E2CAFA}"/>
    <hyperlink ref="S546" r:id="rId1171" xr:uid="{F68511B3-9E78-4822-8AFB-6F09DE458075}"/>
    <hyperlink ref="Q547" r:id="rId1172" xr:uid="{24650BEC-173E-4B10-824A-DAACFA7678A7}"/>
    <hyperlink ref="R548" r:id="rId1173" xr:uid="{E4665CA0-D5B6-40C8-A344-7C95965129C1}"/>
    <hyperlink ref="S548" r:id="rId1174" xr:uid="{8DAA6C49-5C20-405E-BB30-1D5691CAFAD0}"/>
    <hyperlink ref="R549" r:id="rId1175" xr:uid="{0E054490-1A64-4F00-B263-AC9783947BA9}"/>
    <hyperlink ref="S549" r:id="rId1176" xr:uid="{FAB3F56A-71E4-43BE-B1E9-22B01C68349E}"/>
    <hyperlink ref="R550" r:id="rId1177" xr:uid="{5076F010-0384-49E9-BC94-85A8ED0DCCFB}"/>
    <hyperlink ref="S550" r:id="rId1178" xr:uid="{420AD6AD-59CF-4A2A-B6C0-CC6783F66653}"/>
    <hyperlink ref="Q551" r:id="rId1179" xr:uid="{184AA9D4-40B7-42B0-8C57-903854A32AE5}"/>
    <hyperlink ref="R551" r:id="rId1180" xr:uid="{EA2CA105-92FB-427D-B212-B9191BAF54AF}"/>
    <hyperlink ref="T551" r:id="rId1181" xr:uid="{A8272E84-AD17-4AD3-A7E2-F7288F7CF63F}"/>
    <hyperlink ref="R552" r:id="rId1182" xr:uid="{AABB2BFE-D68B-44EC-83F3-41D714853307}"/>
    <hyperlink ref="S552" r:id="rId1183" xr:uid="{8CAA29FD-8A51-4DE3-9A40-A320B2C92082}"/>
    <hyperlink ref="R553" r:id="rId1184" xr:uid="{7DB15718-61DA-4E83-BE6D-6E658596748A}"/>
    <hyperlink ref="S553" r:id="rId1185" xr:uid="{C2758C1F-C15D-4EA8-A66C-08AAB8BD664D}"/>
    <hyperlink ref="R554" r:id="rId1186" xr:uid="{C34238CA-D9DF-4F79-B64B-F76462BCB0CA}"/>
    <hyperlink ref="S554" r:id="rId1187" xr:uid="{E414AB43-4942-4B87-AB43-55FA7ED7786C}"/>
    <hyperlink ref="R555" r:id="rId1188" xr:uid="{F5EAFFA9-A52E-4B85-8FCE-FA9BFA5B6D7B}"/>
    <hyperlink ref="S555" r:id="rId1189" xr:uid="{D4A0D192-CFFB-415C-9745-55E36079E0FB}"/>
    <hyperlink ref="R558" r:id="rId1190" xr:uid="{3ECD1228-9288-4BEA-8FE6-A050A7CFD982}"/>
    <hyperlink ref="S558" r:id="rId1191" xr:uid="{F98A8BDF-4495-4949-93B1-EE3D2A3B07DF}"/>
    <hyperlink ref="Q559" r:id="rId1192" xr:uid="{994214F8-924F-4D88-BCF4-11F512E99B9A}"/>
    <hyperlink ref="R560" r:id="rId1193" xr:uid="{B7240DDF-59A3-4856-8A6D-8BCC1752D88C}"/>
    <hyperlink ref="S560" r:id="rId1194" xr:uid="{1ED7F865-53A8-4724-BD46-8F491E7625F3}"/>
    <hyperlink ref="P561" r:id="rId1195" xr:uid="{A021ACDB-2338-4F41-8B71-A01A229F9E9F}"/>
    <hyperlink ref="Q561" r:id="rId1196" xr:uid="{7104D159-6904-4AB0-B8BB-390A76116E53}"/>
    <hyperlink ref="R561" r:id="rId1197" xr:uid="{DE377AE3-304F-4207-8F1E-99315023986B}"/>
    <hyperlink ref="T561" r:id="rId1198" xr:uid="{B888B15A-6BE0-4167-AC02-D96C914DB88C}"/>
    <hyperlink ref="Q562" r:id="rId1199" xr:uid="{B82C319C-991E-4631-980C-9C86351391F0}"/>
    <hyperlink ref="R562" r:id="rId1200" xr:uid="{6CFEA2B7-371E-48D1-B94D-8C9860EB490F}"/>
    <hyperlink ref="T562" r:id="rId1201" xr:uid="{47C859C8-AB43-4EE4-BDBD-DF667A17EEB2}"/>
    <hyperlink ref="P563" r:id="rId1202" xr:uid="{9B9414E4-DD4E-4102-83F5-E0C3DBDF32EC}"/>
    <hyperlink ref="Q563" r:id="rId1203" xr:uid="{9F2E32D2-4D56-49E8-A8E2-7C56908E446A}"/>
    <hyperlink ref="R563" r:id="rId1204" xr:uid="{E872A739-F449-446A-9DC6-CE0F09FDD2E8}"/>
    <hyperlink ref="T563" r:id="rId1205" xr:uid="{87C99266-F63D-4F0D-A0CE-AF2B5431ECC4}"/>
    <hyperlink ref="R564" r:id="rId1206" xr:uid="{0AC227A8-1400-431C-BD9A-D9CC21E3A78A}"/>
    <hyperlink ref="S564" r:id="rId1207" xr:uid="{16063DB3-B04D-44DE-97D7-CE8526F11A6E}"/>
    <hyperlink ref="R565" r:id="rId1208" xr:uid="{2FA7C204-6393-4948-ACD4-71626D449B59}"/>
    <hyperlink ref="S565" r:id="rId1209" xr:uid="{9187A59E-47C0-4A05-B947-3F884B316E16}"/>
    <hyperlink ref="R566" r:id="rId1210" xr:uid="{41F9BEA4-939B-4A8D-BC56-95D1E5D88610}"/>
    <hyperlink ref="S566" r:id="rId1211" xr:uid="{A4BB64CC-EE36-4B2F-93A0-407F78FC0E0D}"/>
    <hyperlink ref="Q567" r:id="rId1212" xr:uid="{72060532-7FB4-44AD-8B7A-8637B88E51B3}"/>
    <hyperlink ref="R567" r:id="rId1213" xr:uid="{27A796F3-18FB-47F1-8862-15A260207FFD}"/>
    <hyperlink ref="S567" r:id="rId1214" xr:uid="{89A8EEDA-6AA3-4912-A6AC-3DEC1DF1A612}"/>
    <hyperlink ref="R568" r:id="rId1215" xr:uid="{50662565-863E-4929-BC11-F1011A87B641}"/>
    <hyperlink ref="S568" r:id="rId1216" xr:uid="{3BC326FA-94F1-4310-9EC6-9D7A151816AF}"/>
    <hyperlink ref="R569" r:id="rId1217" xr:uid="{64E80227-C0FF-44FB-8B1C-CE99C72F262A}"/>
    <hyperlink ref="S569" r:id="rId1218" xr:uid="{7C390187-C12D-41D6-BBB6-9101953458E7}"/>
    <hyperlink ref="Q570" r:id="rId1219" xr:uid="{D332550C-D179-451D-9E5B-ACD12D4F5EA1}"/>
    <hyperlink ref="R570" r:id="rId1220" xr:uid="{80FDFA9E-91EC-4197-BFAE-27548AF88DAF}"/>
    <hyperlink ref="S570" r:id="rId1221" xr:uid="{2EBDE3A7-4886-4B60-963E-554A86F63491}"/>
    <hyperlink ref="R573" r:id="rId1222" xr:uid="{6D04C688-F7D5-465E-AC5F-0CF05F0DDE62}"/>
    <hyperlink ref="S573" r:id="rId1223" xr:uid="{19DB24D6-3CEC-4189-9B48-AA5542025726}"/>
    <hyperlink ref="P574" r:id="rId1224" xr:uid="{DCE084E1-D115-4D59-BC84-0A8AE531138F}"/>
    <hyperlink ref="Q574" r:id="rId1225" xr:uid="{D235FAA0-65B9-4C38-B2D0-ED2EC4C5E4F5}"/>
    <hyperlink ref="R575" r:id="rId1226" xr:uid="{C04C4392-4EA0-4333-8394-FD7B4269CFDF}"/>
    <hyperlink ref="S575" r:id="rId1227" xr:uid="{842B1F24-924A-4A53-8379-6D820A037B53}"/>
    <hyperlink ref="R576" r:id="rId1228" xr:uid="{7DF8B612-1DEF-4DD1-899A-EB0E302D81E5}"/>
    <hyperlink ref="S576" r:id="rId1229" xr:uid="{B8A54CF6-455C-48CA-ABD8-67DF41464E6B}"/>
    <hyperlink ref="R577" r:id="rId1230" xr:uid="{F3E3682F-F18A-4BDF-80C2-8FED5674B517}"/>
    <hyperlink ref="S577" r:id="rId1231" xr:uid="{42F04923-EC72-4B51-B2C0-44B88F79FF8A}"/>
    <hyperlink ref="R578" r:id="rId1232" xr:uid="{7C061946-1913-4C6B-AB86-047B18C44F46}"/>
    <hyperlink ref="S578" r:id="rId1233" xr:uid="{53ED9232-567C-46A7-AD2E-73458B3E8E2F}"/>
    <hyperlink ref="R585" r:id="rId1234" xr:uid="{1DFEBD57-0184-4B1A-AAC7-E8694C0447DD}"/>
    <hyperlink ref="S585" r:id="rId1235" xr:uid="{6878A341-2F70-4423-97CD-3765706F9A07}"/>
    <hyperlink ref="P587" r:id="rId1236" xr:uid="{41E270AE-BF49-429F-9C89-DA921D324155}"/>
    <hyperlink ref="Q587" r:id="rId1237" xr:uid="{CD60D5C6-6112-4517-875B-A7CCE39E50AC}"/>
    <hyperlink ref="R587" r:id="rId1238" xr:uid="{7323F1DA-B0E6-467D-ADC5-E30DB6F951A8}"/>
    <hyperlink ref="R592" r:id="rId1239" xr:uid="{7CE9B880-D7B3-4309-AF31-D7452496B67E}"/>
    <hyperlink ref="S592" r:id="rId1240" xr:uid="{1B35217A-C9A1-4693-A201-CF2A3EE875DE}"/>
    <hyperlink ref="P593" r:id="rId1241" xr:uid="{379DCE30-B229-40C5-8BD2-F0833CFE5E11}"/>
    <hyperlink ref="Q593" r:id="rId1242" xr:uid="{08BA738F-F94C-488E-A3A7-B74706E6B4F1}"/>
    <hyperlink ref="R593" r:id="rId1243" xr:uid="{9DE0E53E-B6C1-4AA4-A853-CC81C07525BA}"/>
    <hyperlink ref="Q594" r:id="rId1244" xr:uid="{28E0851D-9B93-476F-A3F3-CFCD0E84F386}"/>
    <hyperlink ref="R594" r:id="rId1245" xr:uid="{4D347B75-DD58-4F21-8C88-E1BBBCA3297D}"/>
    <hyperlink ref="T594" r:id="rId1246" xr:uid="{FBE96950-6378-4B46-B29D-6BBCD3858B1C}"/>
    <hyperlink ref="R595" r:id="rId1247" xr:uid="{748FBA92-4C0A-475D-A7E8-90DCAB285C3D}"/>
    <hyperlink ref="S595" r:id="rId1248" xr:uid="{6D0D3DAA-C330-4663-82A9-4C9B70134205}"/>
    <hyperlink ref="P596" r:id="rId1249" xr:uid="{8AFF9A16-59C4-4E96-9393-7C78DDFB4A93}"/>
    <hyperlink ref="Q596" r:id="rId1250" xr:uid="{4A5863BE-24F9-41EC-870C-B6BEDC86A0E0}"/>
    <hyperlink ref="R596" r:id="rId1251" xr:uid="{798560EC-E08A-4D65-A616-6E6DF26D2ABB}"/>
    <hyperlink ref="R598" r:id="rId1252" xr:uid="{C9B89842-E1BF-43F0-B400-4B4699EA2963}"/>
    <hyperlink ref="S598" r:id="rId1253" xr:uid="{A10161EF-C62E-4A15-8D76-7650177BA8B5}"/>
    <hyperlink ref="R599" r:id="rId1254" xr:uid="{349EB65A-F0DC-4CCB-B555-E85D7CBA19B6}"/>
    <hyperlink ref="S599" r:id="rId1255" xr:uid="{6062F9DE-BAB1-419F-A999-0B165C310D7B}"/>
    <hyperlink ref="R600" r:id="rId1256" xr:uid="{873DD0DE-DF0A-46FD-9F34-572F53492B2D}"/>
    <hyperlink ref="S600" r:id="rId1257" xr:uid="{12878E83-0DC4-476D-A50E-76A526E7591B}"/>
    <hyperlink ref="R601" r:id="rId1258" xr:uid="{3397B821-CBF2-4AFF-BD82-6AC1D500C684}"/>
    <hyperlink ref="S601" r:id="rId1259" xr:uid="{2A992C69-98F0-42B1-8B55-0A4C79DA0C64}"/>
    <hyperlink ref="R602" r:id="rId1260" xr:uid="{0E81A0B2-990C-4246-9B9F-C533BAAF551B}"/>
    <hyperlink ref="S602" r:id="rId1261" xr:uid="{52E2438A-5DAC-4CA7-B8FD-791508E6B7B2}"/>
    <hyperlink ref="R603" r:id="rId1262" xr:uid="{96019E6C-2F13-4404-910C-3CB38AAD760C}"/>
    <hyperlink ref="S603" r:id="rId1263" xr:uid="{0DE0D750-4C6B-4EB6-BE11-6A931FBE88A2}"/>
    <hyperlink ref="R604" r:id="rId1264" xr:uid="{D2AFB3FC-2B91-4AE2-BFF0-EE415348CB24}"/>
    <hyperlink ref="S604" r:id="rId1265" xr:uid="{5826D3F8-8679-4933-93CB-08B287C37FD6}"/>
    <hyperlink ref="Q605" r:id="rId1266" xr:uid="{2C1152BC-124F-4239-9413-94A2D92048D4}"/>
    <hyperlink ref="R606" r:id="rId1267" xr:uid="{38518281-77BA-4BC9-88F2-51B55CBC4CF9}"/>
    <hyperlink ref="S606" r:id="rId1268" xr:uid="{A0C61B70-9E06-4543-A129-B7E15FCD6031}"/>
    <hyperlink ref="R607" r:id="rId1269" xr:uid="{BE3DEE9B-1255-46AC-8DE7-31F6D8F51AC3}"/>
    <hyperlink ref="S607" r:id="rId1270" xr:uid="{953520B9-C9AB-4230-9AD9-4D6DED6AF3C0}"/>
    <hyperlink ref="P608" r:id="rId1271" xr:uid="{766E45E2-F54C-41A8-BCCE-CDEA1C1288AC}"/>
    <hyperlink ref="Q608" r:id="rId1272" xr:uid="{39254FEF-5C21-4EE8-961C-518A9D6843DE}"/>
    <hyperlink ref="R608" r:id="rId1273" xr:uid="{CA0E995A-6232-46BA-AB32-266AB87BEB34}"/>
    <hyperlink ref="T608" r:id="rId1274" xr:uid="{B003E8D8-D749-4556-96C7-0FAC10589FA1}"/>
    <hyperlink ref="Q611" r:id="rId1275" xr:uid="{8D46D0CB-35A6-48E6-A2D2-D22693189935}"/>
    <hyperlink ref="R611" r:id="rId1276" xr:uid="{FB128252-D54D-44C1-AC03-83A8B6BD0BFC}"/>
    <hyperlink ref="T611" r:id="rId1277" xr:uid="{D5FAD76B-AEE0-4317-B379-BF30D04B97A5}"/>
    <hyperlink ref="P612" r:id="rId1278" xr:uid="{441DBB55-61D3-4FA7-8F3B-17B991A90E46}"/>
    <hyperlink ref="Q612" r:id="rId1279" xr:uid="{A087B4BC-E82A-4C01-9D6F-04B044548D8F}"/>
    <hyperlink ref="R612" r:id="rId1280" xr:uid="{A7D37ECB-90B7-4CB7-9882-11EA6A3D6D18}"/>
    <hyperlink ref="T612" r:id="rId1281" xr:uid="{2DCB30E0-F169-421F-967E-5F3462216A23}"/>
    <hyperlink ref="Q613" r:id="rId1282" xr:uid="{A86A598E-A549-4875-AE67-A09F6AB19CF3}"/>
    <hyperlink ref="R614" r:id="rId1283" xr:uid="{452F688F-EEA7-4C3B-95C8-45C91764BFB5}"/>
    <hyperlink ref="S614" r:id="rId1284" xr:uid="{8DDD39EC-4190-4FF3-8571-CEF958A32496}"/>
    <hyperlink ref="R615" r:id="rId1285" xr:uid="{461C6DE3-E092-491F-8636-AE3DF4EA0156}"/>
    <hyperlink ref="S615" r:id="rId1286" xr:uid="{A3212C71-6654-420D-AD59-4F5CAC98F53A}"/>
    <hyperlink ref="R616" r:id="rId1287" xr:uid="{AD945C31-A7AC-4BEC-A465-D3B61D462FA1}"/>
    <hyperlink ref="P617" r:id="rId1288" xr:uid="{5CB37F3E-E423-42C4-8A47-07E417D7A4D9}"/>
    <hyperlink ref="Q617" r:id="rId1289" xr:uid="{D0649621-B5D5-476C-A1FF-1CFFE899C266}"/>
    <hyperlink ref="Q618" r:id="rId1290" xr:uid="{EC135803-4939-44A7-B1A5-B15477453BE5}"/>
    <hyperlink ref="R618" r:id="rId1291" xr:uid="{843F4DFB-30FC-4FF2-9EDA-388FFBB15C70}"/>
    <hyperlink ref="T618" r:id="rId1292" xr:uid="{39C4013F-DA4D-4C88-89B4-407360E8B81B}"/>
    <hyperlink ref="P619" r:id="rId1293" xr:uid="{54C7A5BB-B9B4-45D4-B3EB-9DA038165C99}"/>
    <hyperlink ref="Q619" r:id="rId1294" xr:uid="{94896C0E-2119-4F36-BD04-EDD14D851265}"/>
    <hyperlink ref="R619" r:id="rId1295" xr:uid="{89F272F1-D8E1-4B29-83C2-5546C82DE6B1}"/>
    <hyperlink ref="T619" r:id="rId1296" xr:uid="{8BCB534B-0FEB-4B2E-B2EB-6D9D53474430}"/>
    <hyperlink ref="P620" r:id="rId1297" xr:uid="{0EFBD579-32C8-4812-8F96-F9314AE05495}"/>
    <hyperlink ref="Q620" r:id="rId1298" xr:uid="{864287CB-02A8-4239-8379-922E4F2A2257}"/>
    <hyperlink ref="R620" r:id="rId1299" xr:uid="{3BE03445-ED06-48F9-AC9A-3E25B94DF9C3}"/>
    <hyperlink ref="T620" r:id="rId1300" xr:uid="{DC678C4B-C373-4D12-8DC5-90D624CC137E}"/>
    <hyperlink ref="R621" r:id="rId1301" xr:uid="{7C4D686A-E9B3-4DC5-B4CE-DCABE4E95A1C}"/>
    <hyperlink ref="S621" r:id="rId1302" xr:uid="{59347A16-78FA-4E56-AE22-8CBEDDB8D692}"/>
    <hyperlink ref="Q622" r:id="rId1303" xr:uid="{102854E9-F3FF-4EBE-860E-9A3A4B85FFCD}"/>
    <hyperlink ref="P624" r:id="rId1304" xr:uid="{93A75068-6AF6-4E32-A976-27628CA9DF04}"/>
    <hyperlink ref="Q624" r:id="rId1305" xr:uid="{1EB91C43-CC6F-460C-A749-EE3BA18B5052}"/>
    <hyperlink ref="R624" r:id="rId1306" xr:uid="{CA1C9CFB-8DC8-48C1-9E5F-C8A4C8C346FE}"/>
    <hyperlink ref="T624" r:id="rId1307" xr:uid="{BA83031F-1946-40A5-9E15-B40F67671E4B}"/>
    <hyperlink ref="Q625" r:id="rId1308" xr:uid="{F67EA3EB-81E9-4DD8-B769-BE1574143B8C}"/>
    <hyperlink ref="R625" r:id="rId1309" xr:uid="{105F6199-C35E-446F-ACEE-F4120F3B0A3C}"/>
    <hyperlink ref="S625" r:id="rId1310" xr:uid="{2E29E046-81D6-4E14-8B5C-7B89D7B4B06B}"/>
    <hyperlink ref="P626" r:id="rId1311" xr:uid="{E8C29486-E6AC-4EF9-9122-A48D18AEFA00}"/>
    <hyperlink ref="Q626" r:id="rId1312" xr:uid="{63774051-8A76-4833-92BD-A73EA03C4879}"/>
    <hyperlink ref="R626" r:id="rId1313" xr:uid="{337D3289-CD5C-4134-BF28-2DE792C34316}"/>
    <hyperlink ref="T626" r:id="rId1314" xr:uid="{9CE57F0D-F64A-48BA-AA05-C0D2C2A9FC2D}"/>
    <hyperlink ref="R627" r:id="rId1315" xr:uid="{9F99597A-7E16-4699-8050-BB087317C21D}"/>
    <hyperlink ref="S627" r:id="rId1316" xr:uid="{5E062ECD-8161-44EF-B6A2-C48476C7FDF8}"/>
    <hyperlink ref="R628" r:id="rId1317" xr:uid="{7ABC8695-9ECC-40FA-A84C-EA586B8B9BC5}"/>
    <hyperlink ref="S628" r:id="rId1318" xr:uid="{F22A691C-0E60-424E-9703-41795F1FE886}"/>
    <hyperlink ref="R629" r:id="rId1319" xr:uid="{DD5FF449-3694-4CD7-BE0B-9348CD04AA4D}"/>
    <hyperlink ref="S629" r:id="rId1320" xr:uid="{3A017EDA-CA81-4D34-85EE-1C11D4FEA91E}"/>
    <hyperlink ref="R630" r:id="rId1321" xr:uid="{5CBDA8D6-8EE4-4282-84B8-0245DE445448}"/>
    <hyperlink ref="S630" r:id="rId1322" xr:uid="{EF2F2EE5-414F-4775-9BAB-C213B1B4CFC2}"/>
    <hyperlink ref="Q631" r:id="rId1323" xr:uid="{F53DF6E4-2809-45C2-B2B9-EEA8EFB47C74}"/>
    <hyperlink ref="R631" r:id="rId1324" xr:uid="{7FD8557F-F4AE-4EBF-BE72-F89C0BD4A8C4}"/>
    <hyperlink ref="S631" r:id="rId1325" xr:uid="{970F4F9E-74EF-46CE-A601-69E6FF9425F1}"/>
    <hyperlink ref="R632" r:id="rId1326" xr:uid="{745870CD-2387-4D48-A93D-230026121FB4}"/>
    <hyperlink ref="S632" r:id="rId1327" xr:uid="{A4D67AE7-BF49-494D-BD2B-5F07AFBD87F0}"/>
    <hyperlink ref="Q633" r:id="rId1328" xr:uid="{125776B6-581E-4759-83EE-090040D21D51}"/>
    <hyperlink ref="R633" r:id="rId1329" xr:uid="{07DC28FD-35D3-44D5-8D71-30460D300F77}"/>
    <hyperlink ref="T633" r:id="rId1330" xr:uid="{B6A83803-B879-4419-AEBE-D7314BA3B6D6}"/>
    <hyperlink ref="P634" r:id="rId1331" xr:uid="{B65855B6-111A-4021-B131-F56251160BC2}"/>
    <hyperlink ref="Q634" r:id="rId1332" xr:uid="{0C964BFB-035C-46F1-B6EB-3C0042C18602}"/>
    <hyperlink ref="R634" r:id="rId1333" xr:uid="{63458E10-5B69-4C66-B865-C3B5D90357D5}"/>
    <hyperlink ref="T634" r:id="rId1334" xr:uid="{5405ECE9-8AB6-4693-A9DD-B0FAE0FC891B}"/>
    <hyperlink ref="P635" r:id="rId1335" xr:uid="{7ADF750C-2BCB-44E2-A98A-257C598872D5}"/>
    <hyperlink ref="Q635" r:id="rId1336" xr:uid="{AE3A0984-27ED-479B-8441-30A3A73F43B5}"/>
    <hyperlink ref="R635" r:id="rId1337" xr:uid="{441A5D97-7D3E-4110-912C-78F3FB9B0906}"/>
    <hyperlink ref="T635" r:id="rId1338" xr:uid="{DA0535AB-AA9C-45BB-BB6F-E1E9653BE432}"/>
    <hyperlink ref="Q636" r:id="rId1339" xr:uid="{52A8298C-C745-4FAC-88C0-32501A97B54B}"/>
    <hyperlink ref="R636" r:id="rId1340" xr:uid="{97D39082-DF4A-4567-8486-15BA1A5654B9}"/>
    <hyperlink ref="T636" r:id="rId1341" xr:uid="{B1383289-2035-412F-8A28-1D70DC4372E1}"/>
    <hyperlink ref="Q639" r:id="rId1342" xr:uid="{7B6E483B-30CF-4A9E-8797-0E8346E55434}"/>
    <hyperlink ref="R639" r:id="rId1343" xr:uid="{717076EC-B3B6-4964-BE3A-221AEE69B378}"/>
    <hyperlink ref="S639" r:id="rId1344" xr:uid="{32EE49ED-3927-4CC6-9B9A-DA97E0114490}"/>
    <hyperlink ref="R640" r:id="rId1345" xr:uid="{22D72C40-08EB-49E2-AA6A-1E4D6A3ADBA9}"/>
    <hyperlink ref="S640" r:id="rId1346" xr:uid="{852BA22F-630F-4260-82BD-0DE941F17091}"/>
    <hyperlink ref="P641" r:id="rId1347" xr:uid="{E7FEB902-CC47-43B2-99C1-D5B9F39E374F}"/>
    <hyperlink ref="Q641" r:id="rId1348" xr:uid="{50DE5BA6-CC58-48C0-9554-972880DA8E11}"/>
    <hyperlink ref="R641" r:id="rId1349" xr:uid="{A0B65BA5-A31E-46C0-BE16-6705607E793C}"/>
    <hyperlink ref="T641" r:id="rId1350" xr:uid="{669F3DFF-9C25-476A-A679-AAAFB45EA1F3}"/>
    <hyperlink ref="R642" r:id="rId1351" xr:uid="{C816491F-9CEC-4C7C-9EEA-7A81764A685F}"/>
    <hyperlink ref="S642" r:id="rId1352" xr:uid="{33764EAA-D36F-427C-95F5-DAEC70BDDC17}"/>
    <hyperlink ref="P643" r:id="rId1353" xr:uid="{EE263939-919D-46C4-81F7-24310ABEFDF2}"/>
    <hyperlink ref="Q643" r:id="rId1354" xr:uid="{02DCCE49-B6E5-4596-88FF-DDCFE9AAD9AC}"/>
    <hyperlink ref="R643" r:id="rId1355" xr:uid="{5D68FC77-1C33-47A0-8214-BBDD9C788F39}"/>
    <hyperlink ref="R644" r:id="rId1356" xr:uid="{B058180D-B077-44C6-8976-26C2604EED9E}"/>
    <hyperlink ref="S644" r:id="rId1357" xr:uid="{0D6FFAF5-648C-488A-80BA-BCF4E4506175}"/>
    <hyperlink ref="P645" r:id="rId1358" xr:uid="{CE291F4B-CEE6-4EBA-A8F8-F4064575B8DF}"/>
    <hyperlink ref="R645" r:id="rId1359" xr:uid="{47E014F2-C44E-4279-B69B-CF2010A3CA89}"/>
    <hyperlink ref="S645" r:id="rId1360" xr:uid="{4E47207D-F5A1-4934-94B9-66E9154B6F9F}"/>
    <hyperlink ref="P646" r:id="rId1361" xr:uid="{76E77F00-7161-4127-BCD6-916FABF50982}"/>
    <hyperlink ref="R646" r:id="rId1362" xr:uid="{6D8B9CF8-761A-4890-BA32-BD28F45740EC}"/>
    <hyperlink ref="S646" r:id="rId1363" xr:uid="{0B0A30EB-932A-4558-85D1-AE1FC60EAA16}"/>
    <hyperlink ref="P647" r:id="rId1364" xr:uid="{99984E45-8224-45CF-B126-947B438F0BAB}"/>
    <hyperlink ref="Q647" r:id="rId1365" xr:uid="{AFA638C2-BAC8-4E86-B437-5C5328E45DA6}"/>
    <hyperlink ref="R647" r:id="rId1366" xr:uid="{B83BE613-1C13-4D2C-927E-B464EE3AE4DF}"/>
    <hyperlink ref="P648" r:id="rId1367" xr:uid="{3A4B7814-8C52-49DD-9316-70D7EADAD5CA}"/>
    <hyperlink ref="Q648" r:id="rId1368" xr:uid="{55A001C0-92F8-40EB-8581-97A9C9B3D05A}"/>
    <hyperlink ref="R648" r:id="rId1369" xr:uid="{BDAFC0D9-FE38-4572-B4F5-8C3FE421748B}"/>
    <hyperlink ref="T648" r:id="rId1370" xr:uid="{70B16397-A126-4A28-80C6-11D217162DF4}"/>
    <hyperlink ref="Q651" r:id="rId1371" xr:uid="{50F49FFD-464B-4DD9-8AFA-759F9EBD95C6}"/>
    <hyperlink ref="R651" r:id="rId1372" xr:uid="{985BE168-7535-443A-9A59-BEECBAC3F5A6}"/>
    <hyperlink ref="T651" r:id="rId1373" xr:uid="{C4FA8079-2614-4A7C-B6F9-360E9E05C4DC}"/>
    <hyperlink ref="P652" r:id="rId1374" xr:uid="{3D3B6926-86E9-415D-BE76-BBFAD625A366}"/>
    <hyperlink ref="Q652" r:id="rId1375" xr:uid="{51F38073-AD57-4565-8FE2-1429E7F2C88C}"/>
    <hyperlink ref="R652" r:id="rId1376" xr:uid="{2EB7771D-D7B2-4EEA-8005-708DE75206AB}"/>
    <hyperlink ref="T652" r:id="rId1377" xr:uid="{C06CA5B4-E87F-4A68-84F9-EE78061F3AC7}"/>
    <hyperlink ref="P653" r:id="rId1378" xr:uid="{5FAAEC3D-DA9C-48AB-961B-2F80B712BDEC}"/>
    <hyperlink ref="Q653" r:id="rId1379" xr:uid="{42E64EDD-3809-4B22-88C3-6768BCB7C957}"/>
    <hyperlink ref="R653" r:id="rId1380" xr:uid="{EB4293AC-35D4-404E-9964-CD7789300D8E}"/>
    <hyperlink ref="T653" r:id="rId1381" xr:uid="{823D314D-218D-45C2-AB73-681835178D3A}"/>
    <hyperlink ref="R654" r:id="rId1382" xr:uid="{E02E7DE9-15B8-4628-9C32-12B2F4A5485D}"/>
    <hyperlink ref="S654" r:id="rId1383" xr:uid="{42BCAA99-D14E-47BF-953C-B7FD5F238C96}"/>
    <hyperlink ref="P655" r:id="rId1384" xr:uid="{29651C87-8384-45DB-95FF-BCD040BD0D39}"/>
    <hyperlink ref="Q655" r:id="rId1385" xr:uid="{B48FB24D-986A-4BA9-9298-A6A03B941CEF}"/>
    <hyperlink ref="R655" r:id="rId1386" xr:uid="{BA1D93CC-71F5-4700-827D-7ECE99BDB925}"/>
    <hyperlink ref="R656" r:id="rId1387" xr:uid="{FB7D7074-5710-4E5D-9D6D-22691B0D767C}"/>
    <hyperlink ref="S656" r:id="rId1388" xr:uid="{4A9EF459-251D-449C-A372-DD6349D8955C}"/>
    <hyperlink ref="P657" r:id="rId1389" xr:uid="{353D2974-04E2-4250-97FE-A68FA53D0694}"/>
    <hyperlink ref="Q657" r:id="rId1390" xr:uid="{460B3466-32BD-406E-BD4C-E28208F82089}"/>
    <hyperlink ref="R657" r:id="rId1391" xr:uid="{DC63915B-015C-4B27-94F0-3888AC46181B}"/>
    <hyperlink ref="R658" r:id="rId1392" xr:uid="{95B70B93-E90C-41C6-BE95-1275C314F771}"/>
    <hyperlink ref="S658" r:id="rId1393" xr:uid="{09B477B7-1184-4BB9-A986-CBC96B3FA6BF}"/>
    <hyperlink ref="R659" r:id="rId1394" xr:uid="{A1F03515-D1F9-4499-9F06-8B2B6393BFA3}"/>
    <hyperlink ref="S659" r:id="rId1395" xr:uid="{C6E79E11-26A5-4D5A-A973-972CE4F8EB9B}"/>
    <hyperlink ref="P660" r:id="rId1396" xr:uid="{FF313D77-A349-473D-A618-70B963E3D900}"/>
    <hyperlink ref="Q660" r:id="rId1397" xr:uid="{951AE152-DD74-44CE-8158-2FFCD6390428}"/>
    <hyperlink ref="R660" r:id="rId1398" xr:uid="{A80AFDF6-7320-4488-B5D6-8D9150F73D7E}"/>
    <hyperlink ref="R661" r:id="rId1399" xr:uid="{92C606FC-FCD9-482D-B89A-D1B1E2A97CDD}"/>
    <hyperlink ref="S661" r:id="rId1400" xr:uid="{021B1D6D-5FBC-4EBB-9083-891CE8E3BCDB}"/>
    <hyperlink ref="R662" r:id="rId1401" xr:uid="{6E44A25E-CA4E-41D5-8764-6C42AE60C26D}"/>
    <hyperlink ref="S662" r:id="rId1402" xr:uid="{1244FF45-E1DC-4DFB-ADC3-39F42F039AF2}"/>
    <hyperlink ref="P663" r:id="rId1403" xr:uid="{11D27B7D-C719-42F4-AFF4-F8D2147D5CDD}"/>
    <hyperlink ref="Q663" r:id="rId1404" xr:uid="{34D5C43F-2022-4F54-952D-19D3CEBB5E0F}"/>
    <hyperlink ref="R663" r:id="rId1405" xr:uid="{F9846BC5-E83B-4985-BFE2-8C92708AD9BC}"/>
    <hyperlink ref="T663" r:id="rId1406" xr:uid="{3EA211E4-65EA-45C8-8601-8969CF95B929}"/>
    <hyperlink ref="P664" r:id="rId1407" xr:uid="{AA81FD6C-26E0-4197-B2C9-3E4E7E5BE202}"/>
    <hyperlink ref="Q664" r:id="rId1408" xr:uid="{DC72EE86-291A-4088-8F5B-F376B2486603}"/>
    <hyperlink ref="R664" r:id="rId1409" xr:uid="{1AC03060-D443-4A81-AE34-53E9FB6C6124}"/>
    <hyperlink ref="T664" r:id="rId1410" xr:uid="{C0AADB84-B68E-49D5-BB70-1FE6707E3EC5}"/>
    <hyperlink ref="P665" r:id="rId1411" xr:uid="{01FA9C7F-19B9-4D20-86AF-8B06F18B406A}"/>
    <hyperlink ref="Q665" r:id="rId1412" xr:uid="{A20D9E50-1B07-4666-B012-9403F89FD99C}"/>
    <hyperlink ref="R665" r:id="rId1413" xr:uid="{009921E3-1916-46E9-96FC-715956D93F17}"/>
    <hyperlink ref="P666" r:id="rId1414" xr:uid="{6E8E353B-E2AC-4395-A707-5312C013C989}"/>
    <hyperlink ref="Q666" r:id="rId1415" xr:uid="{136CB3EE-B35E-4F72-92E1-C94449B948E3}"/>
    <hyperlink ref="R666" r:id="rId1416" xr:uid="{4F2DA861-6B5D-40FE-B6A2-6A4108B1439F}"/>
    <hyperlink ref="R667" r:id="rId1417" xr:uid="{0D950140-C752-4D6E-9811-E0C7D333D23C}"/>
    <hyperlink ref="S667" r:id="rId1418" xr:uid="{6ADFE5F6-8158-4D65-8F6E-C1168DA0BFBD}"/>
    <hyperlink ref="P668" r:id="rId1419" xr:uid="{F9AFE898-6C32-4DD2-BF06-A51E80F3A53B}"/>
    <hyperlink ref="Q668" r:id="rId1420" xr:uid="{123F13E0-FED2-4FB1-9E45-51160CB1ABAB}"/>
    <hyperlink ref="R668" r:id="rId1421" xr:uid="{2E58AEDE-B867-45F4-8188-B1F3A79C2FF5}"/>
    <hyperlink ref="P669" r:id="rId1422" xr:uid="{3B1E529F-1B45-4FDC-A2AC-D28CA820D781}"/>
    <hyperlink ref="Q669" r:id="rId1423" xr:uid="{ADA6212F-7E79-4464-B695-4DD840C3E98C}"/>
    <hyperlink ref="R669" r:id="rId1424" xr:uid="{EC2494FA-7BAB-4B36-A186-2C9EE7BE579E}"/>
    <hyperlink ref="T669" r:id="rId1425" xr:uid="{DF854CA8-5623-4244-8E1C-F69DFBA0168C}"/>
    <hyperlink ref="Q670" r:id="rId1426" xr:uid="{62DCAECB-C3F1-4596-9E7F-E01DA6B66C03}"/>
    <hyperlink ref="P672" r:id="rId1427" xr:uid="{7126DECE-E5B5-4234-A38E-13950900A11A}"/>
    <hyperlink ref="Q672" r:id="rId1428" xr:uid="{11A20321-F20F-4BB5-8B5B-DBC6947E4225}"/>
    <hyperlink ref="R672" r:id="rId1429" xr:uid="{5866DA2B-787C-4CBA-A180-2D0A53961B4B}"/>
    <hyperlink ref="R674" r:id="rId1430" xr:uid="{3DDE004E-D72A-4840-9057-8AEB8298E9AF}"/>
    <hyperlink ref="S674" r:id="rId1431" xr:uid="{3378E08E-3E2B-41E2-AD73-8CFEFD4000B5}"/>
    <hyperlink ref="P675" r:id="rId1432" xr:uid="{F5B87C94-5B3F-46CF-93AD-E7F46C1CF78F}"/>
    <hyperlink ref="Q675" r:id="rId1433" xr:uid="{E5C3C7B5-7D71-41E2-825A-0F30CBB42B6D}"/>
    <hyperlink ref="R675" r:id="rId1434" xr:uid="{D436168D-B1FE-454C-8B2D-6C093B643656}"/>
    <hyperlink ref="T675" r:id="rId1435" xr:uid="{96C56988-5B44-4917-AE65-0218D5EB1CB5}"/>
    <hyperlink ref="Q676" r:id="rId1436" xr:uid="{EA4334BE-0924-466F-982C-D168A8E028BD}"/>
    <hyperlink ref="P677" r:id="rId1437" xr:uid="{136617CB-D1D6-41F9-91B2-D3902938B277}"/>
    <hyperlink ref="Q677" r:id="rId1438" xr:uid="{667CAA28-7FE3-4EE1-95D9-1AD6EB869DDB}"/>
    <hyperlink ref="R677" r:id="rId1439" xr:uid="{DACE7134-5888-4AEE-98BA-1E2ECF57576B}"/>
    <hyperlink ref="P678" r:id="rId1440" xr:uid="{E17D22AF-681A-4C55-A9C0-CF36100F5719}"/>
    <hyperlink ref="Q678" r:id="rId1441" xr:uid="{682BB9C9-A564-48E5-9148-7126AEEADA5D}"/>
    <hyperlink ref="R678" r:id="rId1442" xr:uid="{8B7148FE-35FF-472F-B396-5206AB30D3C6}"/>
    <hyperlink ref="P682" r:id="rId1443" xr:uid="{8D5268CB-382C-4FFA-8DB1-DD8D4AB4D9F9}"/>
    <hyperlink ref="Q682" r:id="rId1444" xr:uid="{A0923595-52ED-4082-A10F-691411D7A9FC}"/>
    <hyperlink ref="R682" r:id="rId1445" xr:uid="{B7A88D87-FA44-4E6F-8531-307F07B435FA}"/>
    <hyperlink ref="Q683" r:id="rId1446" xr:uid="{68B9D385-4480-4E34-AD9D-DF09BE05427B}"/>
    <hyperlink ref="R684" r:id="rId1447" xr:uid="{E27D7160-061B-4F96-84E7-E52B500425DF}"/>
    <hyperlink ref="S684" r:id="rId1448" xr:uid="{39366A2C-F0CB-4888-99A4-7D7479E38E6D}"/>
    <hyperlink ref="R685" r:id="rId1449" xr:uid="{25EFEC65-C7AC-4174-912B-D9F395F00F53}"/>
    <hyperlink ref="S685" r:id="rId1450" xr:uid="{760537BD-135F-4C65-8E28-B832CCEC1A9C}"/>
    <hyperlink ref="Q686" r:id="rId1451" xr:uid="{6662F633-B755-47F2-BFDC-FB36A7DF8AA3}"/>
    <hyperlink ref="R686" r:id="rId1452" xr:uid="{A27542BD-2613-4D8F-90B9-0E5D79C6D8F3}"/>
    <hyperlink ref="T686" r:id="rId1453" xr:uid="{5714D13F-1169-419E-927C-A431EA6F3D7E}"/>
    <hyperlink ref="R687" r:id="rId1454" xr:uid="{3E8BC709-C28E-453F-8800-C5259B957DDB}"/>
    <hyperlink ref="S687" r:id="rId1455" xr:uid="{10AB00D9-F6FD-470C-8DFE-E233699EB0BF}"/>
    <hyperlink ref="P688" r:id="rId1456" xr:uid="{7B98CB56-AD73-410B-913B-DC5CB6CBFA72}"/>
    <hyperlink ref="Q688" r:id="rId1457" xr:uid="{35035DBA-02D2-4223-A37E-39B67A035633}"/>
    <hyperlink ref="R688" r:id="rId1458" xr:uid="{23E5F093-2695-4E7F-9279-F420661DBB48}"/>
    <hyperlink ref="T688" r:id="rId1459" xr:uid="{7D2908FF-1D2C-471D-B435-590AAB99A4D9}"/>
    <hyperlink ref="R689" r:id="rId1460" xr:uid="{2E8FD576-E57B-4725-9F01-59B45F9A67CC}"/>
    <hyperlink ref="S689" r:id="rId1461" xr:uid="{8B101C34-27D5-4B57-AF57-DC009208E07B}"/>
    <hyperlink ref="Q690" r:id="rId1462" xr:uid="{52425F88-2CF3-44D5-A002-0951488F3F28}"/>
    <hyperlink ref="R690" r:id="rId1463" xr:uid="{DC305A57-2F32-4B37-A022-54566DE7B400}"/>
    <hyperlink ref="S690" r:id="rId1464" xr:uid="{197FDD31-9521-4A8C-92B1-F6B28C7ED361}"/>
    <hyperlink ref="Q691" r:id="rId1465" xr:uid="{5DD865F3-8C96-4F79-83F3-BB903AE08134}"/>
    <hyperlink ref="R691" r:id="rId1466" xr:uid="{F7515886-D80C-454A-BACD-6FED5658A01A}"/>
    <hyperlink ref="T691" r:id="rId1467" xr:uid="{C3F04E01-3D12-4D21-9B44-1D76CEB1D505}"/>
    <hyperlink ref="R692" r:id="rId1468" xr:uid="{4EF1310D-98A2-4F31-A3EA-003ABEC08E95}"/>
    <hyperlink ref="S692" r:id="rId1469" xr:uid="{2FCD9C8A-F149-4112-BE25-AC9FBE0FFCB6}"/>
    <hyperlink ref="R693" r:id="rId1470" xr:uid="{04C8161D-9987-4BE8-8ADA-FD41ABDDAEF3}"/>
    <hyperlink ref="S693" r:id="rId1471" xr:uid="{E3E536F9-2653-45DE-8798-F2CC4FA5F3BE}"/>
    <hyperlink ref="R694" r:id="rId1472" xr:uid="{80EEE74C-67CC-4E04-9FFF-8BB00F62B15E}"/>
    <hyperlink ref="S694" r:id="rId1473" xr:uid="{76848307-4A3E-4FEB-B265-8A04F5EB39B3}"/>
    <hyperlink ref="R695" r:id="rId1474" xr:uid="{BB206D7F-08CC-4400-88C1-5E9D63BDB618}"/>
    <hyperlink ref="S695" r:id="rId1475" xr:uid="{3D8B26D4-D17C-4FBF-878A-D1B3C2F02C66}"/>
    <hyperlink ref="Q696" r:id="rId1476" xr:uid="{22CF969F-74FB-4244-BEA8-CC33FB409A1C}"/>
    <hyperlink ref="R696" r:id="rId1477" xr:uid="{BC5A8A07-AAB3-42B1-A8C2-738A6A5173B3}"/>
    <hyperlink ref="T696" r:id="rId1478" xr:uid="{C37C1938-50D1-4C46-85F8-73AD8945CDB9}"/>
    <hyperlink ref="R697" r:id="rId1479" xr:uid="{D68EDED1-9919-4328-81CA-FBFCF0E877D8}"/>
    <hyperlink ref="S697" r:id="rId1480" xr:uid="{CA7F0CE3-73AB-4E50-99DA-EBE48ADC8DF0}"/>
    <hyperlink ref="R698" r:id="rId1481" xr:uid="{62DD8D78-7610-4220-BEF2-1C358AC7062B}"/>
    <hyperlink ref="S698" r:id="rId1482" xr:uid="{2A7B2D86-9077-4712-B3E8-BF2B63C3153D}"/>
    <hyperlink ref="P699" r:id="rId1483" xr:uid="{AB318274-8D5D-497C-B581-378CB2378186}"/>
    <hyperlink ref="Q699" r:id="rId1484" xr:uid="{A77F7B0B-7CF3-4DF4-BBFA-F73F3263A998}"/>
    <hyperlink ref="R699" r:id="rId1485" xr:uid="{E0A0053F-95A6-42A9-878E-4674EABD3E72}"/>
    <hyperlink ref="T699" r:id="rId1486" xr:uid="{5C26FFAE-34E0-48D8-BBF9-FE1B9DAAE4A1}"/>
    <hyperlink ref="P700" r:id="rId1487" xr:uid="{296EDAEB-7331-44BA-A335-B7CE7572A819}"/>
    <hyperlink ref="Q700" r:id="rId1488" xr:uid="{D1A474F5-A043-4D16-9967-B1DA4E4BBA3D}"/>
    <hyperlink ref="R700" r:id="rId1489" xr:uid="{AE49233D-823F-407F-99BE-C62C8221F13A}"/>
    <hyperlink ref="T700" r:id="rId1490" xr:uid="{507A927A-F0CC-4840-8EE3-5F3C82B624CA}"/>
    <hyperlink ref="Q701" r:id="rId1491" xr:uid="{5523DF7D-1FE0-41EF-9FB0-F68D753B01BE}"/>
    <hyperlink ref="R701" r:id="rId1492" xr:uid="{57A3440F-8354-486D-A273-9C882D647480}"/>
    <hyperlink ref="T701" r:id="rId1493" xr:uid="{1F6DFB1A-3C28-4C1E-BF52-BECD429B44AE}"/>
    <hyperlink ref="R702" r:id="rId1494" xr:uid="{650AFD46-73F7-4FB8-A7EA-EF32C6CD522A}"/>
    <hyperlink ref="S702" r:id="rId1495" xr:uid="{4930A073-224D-42DA-8ECF-2B34C9E85AB9}"/>
    <hyperlink ref="R703" r:id="rId1496" xr:uid="{BC8D306F-1D8C-4092-916C-D3DAAB0D7B9B}"/>
    <hyperlink ref="S703" r:id="rId1497" xr:uid="{97C22CB6-08BA-4646-89AA-A52B24F65ED3}"/>
    <hyperlink ref="P704" r:id="rId1498" xr:uid="{BB40ACE3-F7C8-4676-A3F9-3676F6AECACB}"/>
    <hyperlink ref="Q704" r:id="rId1499" xr:uid="{ED29E31F-2B6B-4AF1-83AC-099FDEA9EC89}"/>
    <hyperlink ref="R704" r:id="rId1500" xr:uid="{449D6048-6C4E-4476-AF68-06933780E630}"/>
    <hyperlink ref="T704" r:id="rId1501" xr:uid="{2BD0D382-7C82-494E-8291-E90387DE9A49}"/>
    <hyperlink ref="R705" r:id="rId1502" xr:uid="{20F03F9F-FF4A-423A-A3DF-8E169875C256}"/>
    <hyperlink ref="S705" r:id="rId1503" xr:uid="{C6C34FCC-920C-4444-BF0D-BE10D9F4CBC1}"/>
    <hyperlink ref="P706" r:id="rId1504" xr:uid="{8CBC4296-BA09-4768-9B26-AE2275586543}"/>
    <hyperlink ref="Q706" r:id="rId1505" xr:uid="{1FADEFC1-A307-42D3-BE55-936D4336620F}"/>
    <hyperlink ref="R706" r:id="rId1506" xr:uid="{106D064A-A073-4401-B2DC-8D99FDAE7C82}"/>
    <hyperlink ref="T706" r:id="rId1507" xr:uid="{4196D00E-D041-46CB-8A51-D7C929CF8470}"/>
    <hyperlink ref="R707" r:id="rId1508" xr:uid="{422FEEE7-A9FF-4EEB-A051-C7B81EC1829F}"/>
    <hyperlink ref="S707" r:id="rId1509" xr:uid="{08A83A55-B304-43D4-A0D8-3B3749CD704D}"/>
    <hyperlink ref="P708" r:id="rId1510" xr:uid="{6F24C956-6433-47F5-8449-1E3865BCD2D9}"/>
    <hyperlink ref="Q708" r:id="rId1511" xr:uid="{EEF5455B-6BC4-4174-8822-47011F4F60C4}"/>
    <hyperlink ref="R708" r:id="rId1512" xr:uid="{211A5E1E-516D-4AFE-A25D-FABDE3582E33}"/>
    <hyperlink ref="T708" r:id="rId1513" xr:uid="{DAC52EF7-9331-4AA3-B549-F49C1BC601C8}"/>
    <hyperlink ref="R709" r:id="rId1514" xr:uid="{65D3880A-5668-442A-A81A-DD0137B3153E}"/>
    <hyperlink ref="S709" r:id="rId1515" xr:uid="{E8E445D0-BB31-4432-9592-60BA5A8199B7}"/>
    <hyperlink ref="R710" r:id="rId1516" xr:uid="{941D8C05-EACB-4F57-B41F-3AD12C6A1F03}"/>
    <hyperlink ref="S710" r:id="rId1517" xr:uid="{DABD20FC-D0D8-44DC-914A-02E5536AD82D}"/>
    <hyperlink ref="R711" r:id="rId1518" xr:uid="{6542A006-7795-46CB-AA6F-A60E3E9AD0F7}"/>
    <hyperlink ref="S711" r:id="rId1519" xr:uid="{6BBDC8A7-F3E6-4E43-AD1A-71E04B150F30}"/>
    <hyperlink ref="R712" r:id="rId1520" xr:uid="{E8F7213B-2842-4174-9C87-3B2D74694849}"/>
    <hyperlink ref="S712" r:id="rId1521" xr:uid="{3D278E53-2635-4130-91B6-B603AC6F4572}"/>
    <hyperlink ref="P713" r:id="rId1522" xr:uid="{7F844250-DE87-47DF-8458-26D1A9F1F56C}"/>
    <hyperlink ref="Q713" r:id="rId1523" xr:uid="{7C7F0236-8DF4-4924-A9DF-80E6498C6229}"/>
    <hyperlink ref="R713" r:id="rId1524" xr:uid="{24CBF6CD-C7B7-4990-8113-FD33F5524E5B}"/>
    <hyperlink ref="T713" r:id="rId1525" xr:uid="{E93AB8FC-1A40-4517-B745-09BEAAD497C6}"/>
    <hyperlink ref="S714" r:id="rId1526" xr:uid="{74B32746-74DB-4684-9D21-7AA028CF6C2B}"/>
    <hyperlink ref="P716" r:id="rId1527" xr:uid="{2DD81FDB-2EBD-4D02-AA52-27BC2D8FFDB9}"/>
    <hyperlink ref="Q716" r:id="rId1528" xr:uid="{22F3E5EE-CD51-476A-BBF0-317FEA629B9B}"/>
    <hyperlink ref="R716" r:id="rId1529" xr:uid="{B86B4A15-AFCA-40D3-B046-4ECC2AEDD3D8}"/>
    <hyperlink ref="P717" r:id="rId1530" xr:uid="{AB5973DA-7F1D-49B2-A359-7746DF79BDBE}"/>
    <hyperlink ref="Q717" r:id="rId1531" xr:uid="{A0450348-0B2A-4625-967B-9554587EA097}"/>
    <hyperlink ref="R717" r:id="rId1532" xr:uid="{882CA0A3-0F7F-4532-9B3B-34C6F567F323}"/>
    <hyperlink ref="R718" r:id="rId1533" xr:uid="{74B92B65-9FE1-4471-8CF8-A125390F099B}"/>
    <hyperlink ref="S718" r:id="rId1534" xr:uid="{4D2D3D40-8874-4C19-99CE-2A416D5B5CD5}"/>
    <hyperlink ref="P719" r:id="rId1535" xr:uid="{56F32FA6-70A4-40A5-881D-0558F92098BF}"/>
    <hyperlink ref="Q719" r:id="rId1536" xr:uid="{B1739BDD-928A-452F-A0AE-1A87EC8C73DD}"/>
    <hyperlink ref="R719" r:id="rId1537" xr:uid="{20B73BFF-E913-48D5-AB76-23F393C7CDA1}"/>
    <hyperlink ref="T719" r:id="rId1538" xr:uid="{AD815976-265C-4216-B00F-ADD353A492B5}"/>
    <hyperlink ref="P720" r:id="rId1539" xr:uid="{CAF55CB8-B088-45E5-87B0-17ED4F2A8646}"/>
    <hyperlink ref="Q720" r:id="rId1540" xr:uid="{CC483CE4-5C2C-4990-99FD-7E34245554BB}"/>
    <hyperlink ref="R720" r:id="rId1541" xr:uid="{0C9EC2A3-FB31-4AFC-ADAD-1EFAEEDBFE34}"/>
    <hyperlink ref="T720" r:id="rId1542" xr:uid="{AF182464-0DA7-4B3C-8AC1-A0255120683B}"/>
    <hyperlink ref="P721" r:id="rId1543" xr:uid="{E0E2F146-4859-43B5-B058-26F32817CE87}"/>
    <hyperlink ref="Q721" r:id="rId1544" xr:uid="{24B163CC-7062-4959-B569-92DDFE2E8BCF}"/>
    <hyperlink ref="R721" r:id="rId1545" xr:uid="{03ABEA47-DF3B-474F-8C51-B5D3D4CD03E4}"/>
    <hyperlink ref="T721" r:id="rId1546" xr:uid="{87923E02-7630-4082-A1D1-83571FD2AC9E}"/>
    <hyperlink ref="P722" r:id="rId1547" xr:uid="{4DDECEAA-8B59-4713-83E0-1445825A7FE7}"/>
    <hyperlink ref="Q722" r:id="rId1548" xr:uid="{A5367BEB-3FFB-44E1-8EC6-0A8E52495BD4}"/>
    <hyperlink ref="R722" r:id="rId1549" xr:uid="{4EA5F8FB-1F86-4434-9574-F746B38806AC}"/>
    <hyperlink ref="T722" r:id="rId1550" xr:uid="{C3546CD8-DF3C-427C-A1FC-324C46F698B9}"/>
    <hyperlink ref="P723" r:id="rId1551" xr:uid="{6C9A3CAB-7ADD-4068-B428-95AF9FBF2BEB}"/>
    <hyperlink ref="Q723" r:id="rId1552" xr:uid="{5B53822A-48EE-4FC6-AB17-398D4FF6ABA4}"/>
    <hyperlink ref="R723" r:id="rId1553" xr:uid="{11DD1C37-07EC-4C88-9E40-F958495C6872}"/>
    <hyperlink ref="T723" r:id="rId1554" xr:uid="{14406570-8A4A-485D-91C0-DAFE6607DB05}"/>
    <hyperlink ref="P724" r:id="rId1555" xr:uid="{34E5827D-2CD1-4149-A5B4-B6B5E360A875}"/>
    <hyperlink ref="Q724" r:id="rId1556" xr:uid="{756BC2BE-EDB1-447E-AD13-3B7AF0AC08C7}"/>
    <hyperlink ref="R724" r:id="rId1557" xr:uid="{5783D6CB-2625-470A-B133-038BD02A6B71}"/>
    <hyperlink ref="T724" r:id="rId1558" xr:uid="{6EB354A5-1568-4F77-A278-3E46A0EB7468}"/>
    <hyperlink ref="Q725" r:id="rId1559" xr:uid="{631FC080-DB86-4D72-A71B-387CBB6C824E}"/>
    <hyperlink ref="P726" r:id="rId1560" xr:uid="{780A2EF9-BE81-4D66-8351-7E31B020EFFA}"/>
    <hyperlink ref="Q726" r:id="rId1561" xr:uid="{5EEBD750-5A1B-48B4-97EA-F21DA5DAA727}"/>
    <hyperlink ref="R726" r:id="rId1562" xr:uid="{3EE33452-1FD9-4737-A33A-6A999BB4966F}"/>
    <hyperlink ref="P727" r:id="rId1563" xr:uid="{779CE98F-1866-42AE-AAC8-C06ADB8E26CB}"/>
    <hyperlink ref="Q727" r:id="rId1564" xr:uid="{4C93FD01-FF51-4567-8666-5C2C04B3EB76}"/>
    <hyperlink ref="R727" r:id="rId1565" xr:uid="{DBE54A25-768D-4072-A480-2C997FFD497A}"/>
    <hyperlink ref="T727" r:id="rId1566" xr:uid="{F76C4AA0-1B35-4379-A477-101F0FE4DBFB}"/>
    <hyperlink ref="Q728" r:id="rId1567" xr:uid="{6546864F-222D-4503-9074-5B892A277842}"/>
    <hyperlink ref="R728" r:id="rId1568" xr:uid="{186CE994-55D4-4EBF-BE6E-DC1DF1FD68F3}"/>
    <hyperlink ref="T728" r:id="rId1569" xr:uid="{FD14E37F-8119-44D4-B6BD-3FC265D091A6}"/>
    <hyperlink ref="R729" r:id="rId1570" xr:uid="{D2843DBD-05C0-409A-A604-24289D316A80}"/>
    <hyperlink ref="S729" r:id="rId1571" xr:uid="{D348BB8D-82AC-440A-918A-19FA9C0DFFDA}"/>
    <hyperlink ref="R730" r:id="rId1572" xr:uid="{B1EFFB3F-71D2-43EE-9B0F-8E0C96E61414}"/>
    <hyperlink ref="S730" r:id="rId1573" xr:uid="{FDC6B4E6-951C-481C-BB83-83AE51E51BA9}"/>
    <hyperlink ref="Q732" r:id="rId1574" xr:uid="{ED6B92E6-EBB2-4BA8-9999-2D376FCAE47B}"/>
    <hyperlink ref="Q733" r:id="rId1575" xr:uid="{9F71EDAA-6B71-4DE4-AF5B-4B2C74E6EC5F}"/>
    <hyperlink ref="R733" r:id="rId1576" xr:uid="{AFA758F6-7C4E-49E3-AD0C-BDF3E21CC106}"/>
    <hyperlink ref="T733" r:id="rId1577" xr:uid="{DF4BD3E3-686D-49E9-AF90-89611D0C24ED}"/>
    <hyperlink ref="P734" r:id="rId1578" xr:uid="{816B947F-04D9-4635-9AFE-4C7FA199DFA3}"/>
    <hyperlink ref="Q734" r:id="rId1579" xr:uid="{BA9D8DD9-4587-4AB5-A65E-6F4AD9F64C9E}"/>
    <hyperlink ref="R734" r:id="rId1580" xr:uid="{01FAADAD-25F1-460B-ABFB-EB7F81319B6F}"/>
    <hyperlink ref="T734" r:id="rId1581" xr:uid="{5D80F1AC-297C-42C0-9E72-D729945EA1A0}"/>
    <hyperlink ref="P735" r:id="rId1582" xr:uid="{9AAD1A24-1AD4-47E3-ABBA-BB5A405CD6F4}"/>
    <hyperlink ref="Q735" r:id="rId1583" xr:uid="{48945E4D-A514-40F1-9D4D-9EADAEFBC6E2}"/>
    <hyperlink ref="R735" r:id="rId1584" xr:uid="{470C50E0-ED93-43E2-8B25-2DE94795E325}"/>
    <hyperlink ref="T735" r:id="rId1585" xr:uid="{9218679C-4F69-4D11-9DF7-A493F9AB2C29}"/>
    <hyperlink ref="Q736" r:id="rId1586" xr:uid="{73F8D2D7-2D45-4183-9301-D149A4991AF2}"/>
    <hyperlink ref="R736" r:id="rId1587" xr:uid="{DF967294-C779-41B7-9397-C5FE5564677A}"/>
    <hyperlink ref="T736" r:id="rId1588" xr:uid="{67BA42E7-B8AC-45F6-A1B6-260C02A1BC3C}"/>
    <hyperlink ref="R737" r:id="rId1589" xr:uid="{C5D80C30-119E-4145-8BB4-27B6D44F2806}"/>
    <hyperlink ref="S737" r:id="rId1590" xr:uid="{CB7AE249-ADBF-4169-B132-3B6E0AAEC33D}"/>
    <hyperlink ref="Q738" r:id="rId1591" xr:uid="{5F968723-18A0-4FBA-B5BB-A3A7BB7A5478}"/>
    <hyperlink ref="R738" r:id="rId1592" xr:uid="{0F940252-4282-497C-B09F-20A77EC5BA5C}"/>
    <hyperlink ref="T738" r:id="rId1593" xr:uid="{CF8F0F49-D6C7-4C7A-908A-C4185142944D}"/>
    <hyperlink ref="P739" r:id="rId1594" xr:uid="{5A7FF7A3-47E6-435F-9DE0-4563C649D286}"/>
    <hyperlink ref="Q739" r:id="rId1595" xr:uid="{3C04B57D-CCC9-4DA3-9737-48C5B643F430}"/>
    <hyperlink ref="R739" r:id="rId1596" xr:uid="{D494D420-63AE-4D08-8D93-E102987D90D2}"/>
    <hyperlink ref="T739" r:id="rId1597" xr:uid="{FDF38FC1-4702-45AB-8905-60CBFEC12355}"/>
    <hyperlink ref="P740" r:id="rId1598" xr:uid="{6390209E-E820-4CB5-A605-EE906E9AC1C2}"/>
    <hyperlink ref="Q740" r:id="rId1599" xr:uid="{33179A96-58F1-4B39-8273-43DD69844EB3}"/>
    <hyperlink ref="R740" r:id="rId1600" xr:uid="{894CAA2B-8848-46F6-BB01-B8C6D068300A}"/>
    <hyperlink ref="T740" r:id="rId1601" xr:uid="{F204B9D3-9767-4512-A5D1-E1E01C40A6C8}"/>
    <hyperlink ref="Q741" r:id="rId1602" xr:uid="{FC85937F-EA14-429C-BC64-A6D7E922C576}"/>
    <hyperlink ref="R741" r:id="rId1603" xr:uid="{6D45F7C4-1F84-4859-B074-C4A660578EF5}"/>
    <hyperlink ref="T741" r:id="rId1604" xr:uid="{9ED0EE1D-B5B6-4F35-9F09-6EAD9772E5A7}"/>
    <hyperlink ref="P742" r:id="rId1605" xr:uid="{58D8FFCF-F7F6-4663-B189-E94512800021}"/>
    <hyperlink ref="R742" r:id="rId1606" xr:uid="{07B5B586-8B8D-48AC-9372-4CBBCB384068}"/>
    <hyperlink ref="S742" r:id="rId1607" xr:uid="{C4DFB3DF-6D6D-48E6-BBCF-2F9ECB7935C7}"/>
    <hyperlink ref="P743" r:id="rId1608" xr:uid="{3AD2127E-D720-4933-9F46-AB0EE080160E}"/>
    <hyperlink ref="R743" r:id="rId1609" xr:uid="{A0C76FB6-9A30-4B4E-9E2A-5F299CF73899}"/>
    <hyperlink ref="S743" r:id="rId1610" xr:uid="{581AD0A1-F845-475E-A32E-A9A234ED6ACB}"/>
    <hyperlink ref="P744" r:id="rId1611" xr:uid="{43BD416D-904C-4565-8C11-9CD468F86372}"/>
    <hyperlink ref="Q744" r:id="rId1612" xr:uid="{856BEE62-2DAC-4EA5-A528-5208F419A474}"/>
    <hyperlink ref="R744" r:id="rId1613" xr:uid="{FDF6A916-46FE-490F-8321-99617685A898}"/>
    <hyperlink ref="T744" r:id="rId1614" xr:uid="{CD2116B0-5E84-42F8-8F32-55DCF406785C}"/>
    <hyperlink ref="P745" r:id="rId1615" xr:uid="{3297B624-C04C-452F-96FE-97D24916FE7F}"/>
    <hyperlink ref="Q745" r:id="rId1616" xr:uid="{E60F5E79-E4ED-44FF-A1BB-AC4BE7264AEB}"/>
    <hyperlink ref="R745" r:id="rId1617" xr:uid="{826FD7BE-B9C0-4165-99D8-ACCE65EDA354}"/>
    <hyperlink ref="T745" r:id="rId1618" xr:uid="{EF3C7C1F-C4CC-4076-8E95-9B42D0F9095C}"/>
    <hyperlink ref="P746" r:id="rId1619" xr:uid="{F894DA01-9CAD-4B2A-B161-6155139E9EF8}"/>
    <hyperlink ref="Q746" r:id="rId1620" xr:uid="{E75C545F-49A7-48BB-A2C8-CE14C32A9133}"/>
    <hyperlink ref="R746" r:id="rId1621" xr:uid="{CDCAD885-A3D9-44C5-90CC-93F9A16D93A2}"/>
    <hyperlink ref="T746" r:id="rId1622" xr:uid="{71CDEFB5-0EB7-419A-8AA5-8D30DB3BAE3F}"/>
    <hyperlink ref="Q747" r:id="rId1623" xr:uid="{36C13296-F981-4978-B864-D27C6FE3C97C}"/>
    <hyperlink ref="R747" r:id="rId1624" xr:uid="{7A0837AB-F3A0-4813-A82D-26A4804EC92D}"/>
    <hyperlink ref="T747" r:id="rId1625" xr:uid="{007F117F-8858-4228-9766-5330D15A65FA}"/>
    <hyperlink ref="P748" r:id="rId1626" xr:uid="{98AE4DED-F717-4217-B840-59B1693B5123}"/>
    <hyperlink ref="Q748" r:id="rId1627" xr:uid="{6E8D0F50-29FE-4D65-884F-D25A6832EBE8}"/>
    <hyperlink ref="R748" r:id="rId1628" xr:uid="{6AB677F1-4F89-4BFD-B0B0-5E9D9D2E4115}"/>
    <hyperlink ref="T748" r:id="rId1629" xr:uid="{986C429E-E1DF-4B6E-B589-4E979F5AEB0A}"/>
    <hyperlink ref="Q749" r:id="rId1630" xr:uid="{D17F607C-E786-4816-B7B7-8A25AF1340D3}"/>
    <hyperlink ref="R749" r:id="rId1631" xr:uid="{B9045233-A01C-4EAD-892B-C3E9FB8AE3D5}"/>
    <hyperlink ref="T749" r:id="rId1632" xr:uid="{86F578D9-A82F-4BC6-A108-BB9FA366FB60}"/>
    <hyperlink ref="P750" r:id="rId1633" xr:uid="{959EF92A-964F-4C3C-A35A-67A29A6E9407}"/>
    <hyperlink ref="Q750" r:id="rId1634" xr:uid="{D9D465A2-9727-447F-93A0-DBF45FD199A7}"/>
    <hyperlink ref="R750" r:id="rId1635" xr:uid="{4F5461C6-1C1A-43F2-B6B7-B606153EACA7}"/>
    <hyperlink ref="T750" r:id="rId1636" xr:uid="{B03DC4CB-5911-4007-8DDC-7BC28C5374DF}"/>
    <hyperlink ref="P751" r:id="rId1637" xr:uid="{940FF03D-49F8-492D-9A4D-FC41C1FA20C6}"/>
    <hyperlink ref="Q751" r:id="rId1638" xr:uid="{0D9FF4FD-3B6A-45E3-A14D-BA9F8D0917BF}"/>
    <hyperlink ref="R751" r:id="rId1639" xr:uid="{E5A00168-891E-42C1-8137-35A388D456BB}"/>
    <hyperlink ref="T751" r:id="rId1640" xr:uid="{D3330D1D-1700-4BF4-8114-61DE81AF1FDB}"/>
    <hyperlink ref="Q752" r:id="rId1641" xr:uid="{6492FB7C-1B82-4030-8F59-9B67F36B5AF9}"/>
    <hyperlink ref="R752" r:id="rId1642" xr:uid="{56A7F79E-4021-4AB7-BA6B-71E263405A3E}"/>
    <hyperlink ref="T752" r:id="rId1643" xr:uid="{2C92290B-DDA3-4D7E-A23B-3C3A42FFD892}"/>
    <hyperlink ref="Q753" r:id="rId1644" xr:uid="{896101AC-EE51-480C-B840-37FE637E3B2C}"/>
    <hyperlink ref="R753" r:id="rId1645" xr:uid="{3333F155-C327-44E9-9735-4FDB7271EC66}"/>
    <hyperlink ref="T753" r:id="rId1646" xr:uid="{C8E46879-1C86-4CD8-97FB-701C45E88BA5}"/>
    <hyperlink ref="Q754" r:id="rId1647" xr:uid="{F69E4D77-17D0-45FF-95ED-986AFFF7325E}"/>
    <hyperlink ref="P755" r:id="rId1648" xr:uid="{BCE057DB-FBE3-4E8B-9F9D-B3F86FC2878A}"/>
    <hyperlink ref="Q755" r:id="rId1649" xr:uid="{14F2A60D-D4C6-4526-842B-8A90822A4855}"/>
    <hyperlink ref="R755" r:id="rId1650" xr:uid="{2180D738-BC75-4DD8-AF95-661EF7FDCD4F}"/>
    <hyperlink ref="T755" r:id="rId1651" xr:uid="{813857B4-A39B-4FC4-9330-765D57E041F1}"/>
    <hyperlink ref="P756" r:id="rId1652" xr:uid="{E8D258FE-6BC9-4D94-BAA4-D3FD1FE04646}"/>
    <hyperlink ref="Q756" r:id="rId1653" xr:uid="{BEBDCABE-24F8-4AED-ABCB-0886B1C0DD15}"/>
    <hyperlink ref="R756" r:id="rId1654" xr:uid="{7C7671C0-4C7A-435A-AFA7-9B5DBE3291AF}"/>
    <hyperlink ref="T756" r:id="rId1655" xr:uid="{54EC99DB-2D16-4965-8761-2845C889915D}"/>
    <hyperlink ref="Q757" r:id="rId1656" xr:uid="{C14B3D34-A28D-4C78-8A58-674B5BBA19C0}"/>
    <hyperlink ref="R757" r:id="rId1657" xr:uid="{E59E0809-565A-490A-A02D-409F0D5CC575}"/>
    <hyperlink ref="T757" r:id="rId1658" xr:uid="{567301D2-02E8-4858-8CD5-6CA912555AEC}"/>
    <hyperlink ref="Q758" r:id="rId1659" xr:uid="{DAC72AE4-10F2-4063-A293-FEB503236739}"/>
    <hyperlink ref="R759" r:id="rId1660" xr:uid="{CE4208D6-2053-4B18-B4DE-B423207BA84C}"/>
    <hyperlink ref="S759" r:id="rId1661" xr:uid="{3517E021-4511-4AB9-903B-847513D330C7}"/>
  </hyperlink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761"/>
  <sheetViews>
    <sheetView tabSelected="1" topLeftCell="M1" workbookViewId="0">
      <selection activeCell="P3" sqref="P3"/>
    </sheetView>
  </sheetViews>
  <sheetFormatPr defaultColWidth="14.453125" defaultRowHeight="15" customHeight="1" x14ac:dyDescent="0.35"/>
  <cols>
    <col min="1" max="3" width="8.7265625" customWidth="1"/>
    <col min="4" max="4" width="13.6328125" customWidth="1"/>
    <col min="5" max="5" width="9" customWidth="1"/>
    <col min="6" max="6" width="11.36328125" customWidth="1"/>
    <col min="7" max="7" width="10.453125" customWidth="1"/>
    <col min="8" max="10" width="8.7265625" customWidth="1"/>
    <col min="11" max="11" width="14.453125" customWidth="1"/>
    <col min="12" max="12" width="16.7265625" customWidth="1"/>
    <col min="13" max="13" width="52.1796875" bestFit="1" customWidth="1"/>
    <col min="14" max="14" width="8.7265625" customWidth="1"/>
    <col min="15" max="15" width="83.7265625" bestFit="1" customWidth="1"/>
    <col min="16" max="18" width="8.7265625" customWidth="1"/>
  </cols>
  <sheetData>
    <row r="1" spans="1:16" ht="14.25" customHeight="1" x14ac:dyDescent="0.35">
      <c r="A1" s="1" t="s">
        <v>0</v>
      </c>
      <c r="B1" s="1" t="s">
        <v>1</v>
      </c>
      <c r="C1" s="1" t="s">
        <v>2</v>
      </c>
      <c r="D1" s="1" t="s">
        <v>3</v>
      </c>
      <c r="E1" s="1" t="s">
        <v>4</v>
      </c>
      <c r="F1" s="1" t="s">
        <v>5</v>
      </c>
      <c r="G1" s="1" t="s">
        <v>6</v>
      </c>
      <c r="H1" s="1" t="s">
        <v>7</v>
      </c>
      <c r="I1" s="1" t="s">
        <v>10</v>
      </c>
      <c r="J1" s="1" t="s">
        <v>11</v>
      </c>
      <c r="K1" s="1" t="s">
        <v>12</v>
      </c>
      <c r="L1" s="1" t="s">
        <v>13</v>
      </c>
      <c r="M1" s="1" t="s">
        <v>20</v>
      </c>
      <c r="N1" s="1" t="s">
        <v>3169</v>
      </c>
      <c r="O1" s="1" t="s">
        <v>3172</v>
      </c>
      <c r="P1" s="1" t="s">
        <v>3171</v>
      </c>
    </row>
    <row r="2" spans="1:16" ht="14.25" customHeight="1" x14ac:dyDescent="0.35">
      <c r="A2" s="1" t="s">
        <v>21</v>
      </c>
      <c r="B2" s="1" t="s">
        <v>22</v>
      </c>
      <c r="C2" s="1" t="s">
        <v>23</v>
      </c>
      <c r="D2" s="1">
        <v>2022</v>
      </c>
      <c r="E2" s="1" t="s">
        <v>24</v>
      </c>
      <c r="F2" s="1" t="s">
        <v>25</v>
      </c>
      <c r="G2" s="1" t="s">
        <v>26</v>
      </c>
      <c r="H2" s="1">
        <v>20222</v>
      </c>
      <c r="I2" s="1" t="s">
        <v>28</v>
      </c>
      <c r="J2" s="1" t="s">
        <v>29</v>
      </c>
      <c r="K2" s="1" t="s">
        <v>30</v>
      </c>
      <c r="L2" s="1">
        <v>70</v>
      </c>
      <c r="M2" s="1" t="s">
        <v>33</v>
      </c>
      <c r="N2" s="1" t="e">
        <f>VLOOKUP(Table1[[#This Row],[Status]], Grading22[], 2, FALSE)</f>
        <v>#N/A</v>
      </c>
      <c r="O2" s="1" t="str">
        <f>CLEAN(TRIM(Table1[[#This Row],[Status]] &amp; "|" &amp; Table1[[#This Row],[Level]] &amp; "|" &amp; Table1[[#This Row],[Participant As]]))</f>
        <v>Pengabdian kepada Masyarakat|External Regional|Team</v>
      </c>
      <c r="P2"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3" spans="1:16" ht="14.25" customHeight="1" x14ac:dyDescent="0.35">
      <c r="A3" s="1" t="s">
        <v>34</v>
      </c>
      <c r="B3" s="1" t="s">
        <v>35</v>
      </c>
      <c r="C3" s="1" t="s">
        <v>23</v>
      </c>
      <c r="D3" s="1">
        <v>2022</v>
      </c>
      <c r="E3" s="1" t="s">
        <v>24</v>
      </c>
      <c r="F3" s="1" t="s">
        <v>25</v>
      </c>
      <c r="G3" s="1" t="s">
        <v>26</v>
      </c>
      <c r="H3" s="1">
        <v>20222</v>
      </c>
      <c r="I3" s="1" t="s">
        <v>28</v>
      </c>
      <c r="J3" s="1" t="s">
        <v>29</v>
      </c>
      <c r="K3" s="1" t="s">
        <v>30</v>
      </c>
      <c r="L3" s="1">
        <v>70</v>
      </c>
      <c r="M3" s="1" t="s">
        <v>33</v>
      </c>
      <c r="N3" s="1" t="e">
        <f>VLOOKUP(Table1[[#This Row],[Status]], Grading22[], 2, FALSE)</f>
        <v>#N/A</v>
      </c>
      <c r="O3" s="1" t="str">
        <f>CLEAN(TRIM(Table1[[#This Row],[Status]] &amp; "|" &amp; Table1[[#This Row],[Level]] &amp; "|" &amp; Table1[[#This Row],[Participant As]]))</f>
        <v>Pengabdian kepada Masyarakat|External Regional|Team</v>
      </c>
      <c r="P3"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4" spans="1:16" ht="14.25" customHeight="1" x14ac:dyDescent="0.35">
      <c r="A4" s="1" t="s">
        <v>36</v>
      </c>
      <c r="B4" s="1" t="s">
        <v>37</v>
      </c>
      <c r="C4" s="1" t="s">
        <v>23</v>
      </c>
      <c r="D4" s="1">
        <v>2022</v>
      </c>
      <c r="E4" s="1" t="s">
        <v>38</v>
      </c>
      <c r="F4" s="1" t="s">
        <v>39</v>
      </c>
      <c r="G4" s="1" t="s">
        <v>40</v>
      </c>
      <c r="H4" s="1">
        <v>20231</v>
      </c>
      <c r="I4" s="1" t="s">
        <v>42</v>
      </c>
      <c r="J4" s="1" t="s">
        <v>43</v>
      </c>
      <c r="K4" s="1" t="s">
        <v>44</v>
      </c>
      <c r="M4" s="1" t="s">
        <v>45</v>
      </c>
      <c r="N4" s="1" t="e">
        <f>VLOOKUP(Table1[[#This Row],[Status]], Grading22[], 2, FALSE)</f>
        <v>#N/A</v>
      </c>
      <c r="O4" s="1" t="str">
        <f>CLEAN(TRIM(Table1[[#This Row],[Status]] &amp; "|" &amp; Table1[[#This Row],[Level]] &amp; "|" &amp; Table1[[#This Row],[Participant As]]))</f>
        <v>Sekretaris UKM|Internal Sekolah / Universitas|Individual</v>
      </c>
      <c r="P4"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5" spans="1:16" ht="14.25" customHeight="1" x14ac:dyDescent="0.35">
      <c r="A5" s="1" t="s">
        <v>36</v>
      </c>
      <c r="B5" s="1" t="s">
        <v>37</v>
      </c>
      <c r="C5" s="1" t="s">
        <v>23</v>
      </c>
      <c r="D5" s="1">
        <v>2022</v>
      </c>
      <c r="E5" s="1" t="s">
        <v>46</v>
      </c>
      <c r="F5" s="1" t="s">
        <v>47</v>
      </c>
      <c r="G5" s="1" t="s">
        <v>48</v>
      </c>
      <c r="H5" s="1">
        <v>20232</v>
      </c>
      <c r="I5" s="1" t="s">
        <v>42</v>
      </c>
      <c r="J5" s="1" t="s">
        <v>43</v>
      </c>
      <c r="K5" s="1" t="s">
        <v>44</v>
      </c>
      <c r="M5" s="1" t="s">
        <v>45</v>
      </c>
      <c r="N5" s="1" t="e">
        <f>VLOOKUP(Table1[[#This Row],[Status]], Grading22[], 2, FALSE)</f>
        <v>#N/A</v>
      </c>
      <c r="O5" s="1" t="str">
        <f>CLEAN(TRIM(Table1[[#This Row],[Status]] &amp; "|" &amp; Table1[[#This Row],[Level]] &amp; "|" &amp; Table1[[#This Row],[Participant As]]))</f>
        <v>Sekretaris UKM|Internal Sekolah / Universitas|Individual</v>
      </c>
      <c r="P5"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6" spans="1:16" ht="14.25" customHeight="1" x14ac:dyDescent="0.35">
      <c r="A6" s="1" t="s">
        <v>49</v>
      </c>
      <c r="B6" s="1" t="s">
        <v>50</v>
      </c>
      <c r="C6" s="1" t="s">
        <v>23</v>
      </c>
      <c r="D6" s="1">
        <v>2022</v>
      </c>
      <c r="E6" s="1" t="s">
        <v>51</v>
      </c>
      <c r="F6" s="1" t="s">
        <v>52</v>
      </c>
      <c r="G6" s="1" t="s">
        <v>53</v>
      </c>
      <c r="H6" s="1">
        <v>20231</v>
      </c>
      <c r="I6" s="1" t="s">
        <v>55</v>
      </c>
      <c r="J6" s="1" t="s">
        <v>56</v>
      </c>
      <c r="K6" s="1" t="s">
        <v>44</v>
      </c>
      <c r="L6" s="1">
        <v>500</v>
      </c>
      <c r="M6" s="1" t="s">
        <v>60</v>
      </c>
      <c r="N6" s="1" t="e">
        <f>VLOOKUP(Table1[[#This Row],[Status]], Grading22[], 2, FALSE)</f>
        <v>#N/A</v>
      </c>
      <c r="O6" s="1" t="str">
        <f>CLEAN(TRIM(Table1[[#This Row],[Status]] &amp; "|" &amp; Table1[[#This Row],[Level]] &amp; "|" &amp; Table1[[#This Row],[Participant As]]))</f>
        <v>Narasumber / Pemateri Acara Seminar / Workshop / Pemakalah|External International|Individual</v>
      </c>
      <c r="P6"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7" spans="1:16" ht="14.25" customHeight="1" x14ac:dyDescent="0.35">
      <c r="A7" s="1" t="s">
        <v>61</v>
      </c>
      <c r="B7" s="1" t="s">
        <v>62</v>
      </c>
      <c r="C7" s="1" t="s">
        <v>23</v>
      </c>
      <c r="D7" s="1">
        <v>2022</v>
      </c>
      <c r="E7" s="1" t="s">
        <v>51</v>
      </c>
      <c r="F7" s="1" t="s">
        <v>52</v>
      </c>
      <c r="G7" s="1" t="s">
        <v>53</v>
      </c>
      <c r="H7" s="1">
        <v>20231</v>
      </c>
      <c r="I7" s="1" t="s">
        <v>55</v>
      </c>
      <c r="J7" s="1" t="s">
        <v>56</v>
      </c>
      <c r="K7" s="1" t="s">
        <v>44</v>
      </c>
      <c r="L7" s="1">
        <v>500</v>
      </c>
      <c r="M7" s="1" t="s">
        <v>60</v>
      </c>
      <c r="N7" s="1" t="e">
        <f>VLOOKUP(Table1[[#This Row],[Status]], Grading22[], 2, FALSE)</f>
        <v>#N/A</v>
      </c>
      <c r="O7" s="1" t="str">
        <f>CLEAN(TRIM(Table1[[#This Row],[Status]] &amp; "|" &amp; Table1[[#This Row],[Level]] &amp; "|" &amp; Table1[[#This Row],[Participant As]]))</f>
        <v>Narasumber / Pemateri Acara Seminar / Workshop / Pemakalah|External International|Individual</v>
      </c>
      <c r="P7"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8" spans="1:16" ht="14.25" customHeight="1" x14ac:dyDescent="0.35">
      <c r="A8" s="1" t="s">
        <v>63</v>
      </c>
      <c r="B8" s="1" t="s">
        <v>64</v>
      </c>
      <c r="C8" s="1" t="s">
        <v>23</v>
      </c>
      <c r="D8" s="1">
        <v>2022</v>
      </c>
      <c r="E8" s="1" t="s">
        <v>65</v>
      </c>
      <c r="F8" s="1" t="s">
        <v>66</v>
      </c>
      <c r="G8" s="1" t="s">
        <v>67</v>
      </c>
      <c r="H8" s="1">
        <v>20222</v>
      </c>
      <c r="I8" s="1" t="s">
        <v>28</v>
      </c>
      <c r="J8" s="1" t="s">
        <v>29</v>
      </c>
      <c r="K8" s="1" t="s">
        <v>44</v>
      </c>
      <c r="L8" s="1">
        <v>30</v>
      </c>
      <c r="M8" s="1" t="s">
        <v>71</v>
      </c>
      <c r="N8" s="1" t="e">
        <f>VLOOKUP(Table1[[#This Row],[Status]], Grading22[], 2, FALSE)</f>
        <v>#N/A</v>
      </c>
      <c r="O8" s="1" t="str">
        <f>CLEAN(TRIM(Table1[[#This Row],[Status]] &amp; "|" &amp; Table1[[#This Row],[Level]] &amp; "|" &amp; Table1[[#This Row],[Participant As]]))</f>
        <v>Pengabdian kepada Masyarakat|External Regional|Individual</v>
      </c>
      <c r="P8"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9" spans="1:16" ht="14.25" customHeight="1" x14ac:dyDescent="0.35">
      <c r="A9" s="1" t="s">
        <v>72</v>
      </c>
      <c r="B9" s="1" t="s">
        <v>73</v>
      </c>
      <c r="C9" s="1" t="s">
        <v>23</v>
      </c>
      <c r="D9" s="1">
        <v>2022</v>
      </c>
      <c r="E9" s="1" t="s">
        <v>51</v>
      </c>
      <c r="F9" s="1" t="s">
        <v>52</v>
      </c>
      <c r="G9" s="1" t="s">
        <v>53</v>
      </c>
      <c r="H9" s="1">
        <v>20231</v>
      </c>
      <c r="I9" s="1" t="s">
        <v>55</v>
      </c>
      <c r="J9" s="1" t="s">
        <v>56</v>
      </c>
      <c r="K9" s="1" t="s">
        <v>44</v>
      </c>
      <c r="L9" s="1">
        <v>500</v>
      </c>
      <c r="M9" s="1" t="s">
        <v>60</v>
      </c>
      <c r="N9" s="1" t="e">
        <f>VLOOKUP(Table1[[#This Row],[Status]], Grading22[], 2, FALSE)</f>
        <v>#N/A</v>
      </c>
      <c r="O9" s="1" t="str">
        <f>CLEAN(TRIM(Table1[[#This Row],[Status]] &amp; "|" &amp; Table1[[#This Row],[Level]] &amp; "|" &amp; Table1[[#This Row],[Participant As]]))</f>
        <v>Narasumber / Pemateri Acara Seminar / Workshop / Pemakalah|External International|Individual</v>
      </c>
      <c r="P9"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10" spans="1:16" ht="14.25" customHeight="1" x14ac:dyDescent="0.35">
      <c r="A10" s="1" t="s">
        <v>72</v>
      </c>
      <c r="B10" s="1" t="s">
        <v>73</v>
      </c>
      <c r="C10" s="1" t="s">
        <v>23</v>
      </c>
      <c r="D10" s="1">
        <v>2022</v>
      </c>
      <c r="E10" s="1" t="s">
        <v>74</v>
      </c>
      <c r="F10" s="1" t="s">
        <v>75</v>
      </c>
      <c r="G10" s="1" t="s">
        <v>75</v>
      </c>
      <c r="H10" s="1">
        <v>20232</v>
      </c>
      <c r="I10" s="1" t="s">
        <v>55</v>
      </c>
      <c r="J10" s="1" t="s">
        <v>29</v>
      </c>
      <c r="K10" s="1" t="s">
        <v>30</v>
      </c>
      <c r="L10" s="1">
        <v>60</v>
      </c>
      <c r="M10" s="1" t="s">
        <v>78</v>
      </c>
      <c r="N10" s="1" t="e">
        <f>VLOOKUP(Table1[[#This Row],[Status]], Grading22[], 2, FALSE)</f>
        <v>#N/A</v>
      </c>
      <c r="O10" s="1" t="str">
        <f>CLEAN(TRIM(Table1[[#This Row],[Status]] &amp; "|" &amp; Table1[[#This Row],[Level]] &amp; "|" &amp; Table1[[#This Row],[Participant As]]))</f>
        <v>Narasumber / Pemateri Acara Seminar / Workshop / Pemakalah|External Regional|Team</v>
      </c>
      <c r="P10"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11" spans="1:16" ht="14.25" customHeight="1" x14ac:dyDescent="0.35">
      <c r="A11" s="1" t="s">
        <v>79</v>
      </c>
      <c r="B11" s="1" t="s">
        <v>80</v>
      </c>
      <c r="C11" s="1" t="s">
        <v>23</v>
      </c>
      <c r="D11" s="1">
        <v>2022</v>
      </c>
      <c r="E11" s="1" t="s">
        <v>81</v>
      </c>
      <c r="F11" s="1" t="s">
        <v>82</v>
      </c>
      <c r="G11" s="1" t="s">
        <v>83</v>
      </c>
      <c r="H11" s="1">
        <v>20222</v>
      </c>
      <c r="I11" s="1" t="s">
        <v>85</v>
      </c>
      <c r="J11" s="1" t="s">
        <v>86</v>
      </c>
      <c r="K11" s="1" t="s">
        <v>44</v>
      </c>
      <c r="L11" s="1">
        <v>58</v>
      </c>
      <c r="M11" s="1" t="s">
        <v>90</v>
      </c>
      <c r="N11" s="1" t="e">
        <f>VLOOKUP(Table1[[#This Row],[Status]], Grading22[], 2, FALSE)</f>
        <v>#N/A</v>
      </c>
      <c r="O11" s="1" t="str">
        <f>CLEAN(TRIM(Table1[[#This Row],[Status]] &amp; "|" &amp; Table1[[#This Row],[Level]] &amp; "|" &amp; Table1[[#This Row],[Participant As]]))</f>
        <v>Juara 3 Lomba/Kompetisi|External National|Individual</v>
      </c>
      <c r="P11"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12" spans="1:16" ht="14.25" customHeight="1" x14ac:dyDescent="0.35">
      <c r="A12" s="1" t="s">
        <v>79</v>
      </c>
      <c r="B12" s="1" t="s">
        <v>80</v>
      </c>
      <c r="C12" s="1" t="s">
        <v>23</v>
      </c>
      <c r="D12" s="1">
        <v>2022</v>
      </c>
      <c r="E12" s="1" t="s">
        <v>91</v>
      </c>
      <c r="F12" s="1" t="s">
        <v>92</v>
      </c>
      <c r="G12" s="1" t="s">
        <v>92</v>
      </c>
      <c r="H12" s="1">
        <v>20222</v>
      </c>
      <c r="I12" s="1" t="s">
        <v>55</v>
      </c>
      <c r="J12" s="1" t="s">
        <v>29</v>
      </c>
      <c r="K12" s="1" t="s">
        <v>44</v>
      </c>
      <c r="L12" s="1">
        <v>150</v>
      </c>
      <c r="M12" s="1" t="s">
        <v>95</v>
      </c>
      <c r="N12" s="1" t="e">
        <f>VLOOKUP(Table1[[#This Row],[Status]], Grading22[], 2, FALSE)</f>
        <v>#N/A</v>
      </c>
      <c r="O12" s="1" t="str">
        <f>CLEAN(TRIM(Table1[[#This Row],[Status]] &amp; "|" &amp; Table1[[#This Row],[Level]] &amp; "|" &amp; Table1[[#This Row],[Participant As]]))</f>
        <v>Narasumber / Pemateri Acara Seminar / Workshop / Pemakalah|External Regional|Individual</v>
      </c>
      <c r="P12"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13" spans="1:16" ht="14.25" customHeight="1" x14ac:dyDescent="0.35">
      <c r="A13" s="1" t="s">
        <v>79</v>
      </c>
      <c r="B13" s="1" t="s">
        <v>80</v>
      </c>
      <c r="C13" s="1" t="s">
        <v>23</v>
      </c>
      <c r="D13" s="1">
        <v>2022</v>
      </c>
      <c r="E13" s="1" t="s">
        <v>96</v>
      </c>
      <c r="F13" s="1" t="s">
        <v>97</v>
      </c>
      <c r="G13" s="1" t="s">
        <v>98</v>
      </c>
      <c r="H13" s="1">
        <v>20222</v>
      </c>
      <c r="I13" s="1" t="s">
        <v>28</v>
      </c>
      <c r="J13" s="1" t="s">
        <v>56</v>
      </c>
      <c r="K13" s="1" t="s">
        <v>44</v>
      </c>
      <c r="L13" s="1">
        <v>100</v>
      </c>
      <c r="M13" s="1" t="s">
        <v>101</v>
      </c>
      <c r="N13" s="1" t="e">
        <f>VLOOKUP(Table1[[#This Row],[Status]], Grading22[], 2, FALSE)</f>
        <v>#N/A</v>
      </c>
      <c r="O13" s="1" t="str">
        <f>CLEAN(TRIM(Table1[[#This Row],[Status]] &amp; "|" &amp; Table1[[#This Row],[Level]] &amp; "|" &amp; Table1[[#This Row],[Participant As]]))</f>
        <v>Pengabdian kepada Masyarakat|External International|Individual</v>
      </c>
      <c r="P13"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14" spans="1:16" ht="14.25" customHeight="1" x14ac:dyDescent="0.35">
      <c r="A14" s="1" t="s">
        <v>79</v>
      </c>
      <c r="B14" s="1" t="s">
        <v>80</v>
      </c>
      <c r="C14" s="1" t="s">
        <v>23</v>
      </c>
      <c r="D14" s="1">
        <v>2022</v>
      </c>
      <c r="E14" s="1" t="s">
        <v>51</v>
      </c>
      <c r="F14" s="1" t="s">
        <v>52</v>
      </c>
      <c r="G14" s="1" t="s">
        <v>53</v>
      </c>
      <c r="H14" s="1">
        <v>20231</v>
      </c>
      <c r="I14" s="1" t="s">
        <v>55</v>
      </c>
      <c r="J14" s="1" t="s">
        <v>56</v>
      </c>
      <c r="K14" s="1" t="s">
        <v>44</v>
      </c>
      <c r="L14" s="1">
        <v>500</v>
      </c>
      <c r="M14" s="1" t="s">
        <v>60</v>
      </c>
      <c r="N14" s="1" t="e">
        <f>VLOOKUP(Table1[[#This Row],[Status]], Grading22[], 2, FALSE)</f>
        <v>#N/A</v>
      </c>
      <c r="O14" s="1" t="str">
        <f>CLEAN(TRIM(Table1[[#This Row],[Status]] &amp; "|" &amp; Table1[[#This Row],[Level]] &amp; "|" &amp; Table1[[#This Row],[Participant As]]))</f>
        <v>Narasumber / Pemateri Acara Seminar / Workshop / Pemakalah|External International|Individual</v>
      </c>
      <c r="P14"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15" spans="1:16" ht="14.25" customHeight="1" x14ac:dyDescent="0.35">
      <c r="A15" s="1" t="s">
        <v>79</v>
      </c>
      <c r="B15" s="1" t="s">
        <v>80</v>
      </c>
      <c r="C15" s="1" t="s">
        <v>23</v>
      </c>
      <c r="D15" s="1">
        <v>2022</v>
      </c>
      <c r="E15" s="1" t="s">
        <v>102</v>
      </c>
      <c r="F15" s="1" t="s">
        <v>103</v>
      </c>
      <c r="G15" s="1" t="s">
        <v>104</v>
      </c>
      <c r="H15" s="1">
        <v>20232</v>
      </c>
      <c r="I15" s="1" t="s">
        <v>105</v>
      </c>
      <c r="J15" s="1" t="s">
        <v>86</v>
      </c>
      <c r="K15" s="1" t="s">
        <v>44</v>
      </c>
      <c r="M15" s="1" t="s">
        <v>110</v>
      </c>
      <c r="N15" s="1" t="e">
        <f>VLOOKUP(Table1[[#This Row],[Status]], Grading22[], 2, FALSE)</f>
        <v>#N/A</v>
      </c>
      <c r="O15" s="1" t="str">
        <f>CLEAN(TRIM(Table1[[#This Row],[Status]] &amp; "|" &amp; Table1[[#This Row],[Level]] &amp; "|" &amp; Table1[[#This Row],[Participant As]]))</f>
        <v>Juara 2 Lomba/Kompetisi|External National|Individual</v>
      </c>
      <c r="P15"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16" spans="1:16" ht="14.25" customHeight="1" x14ac:dyDescent="0.35">
      <c r="A16" s="1" t="s">
        <v>111</v>
      </c>
      <c r="B16" s="1" t="s">
        <v>112</v>
      </c>
      <c r="C16" s="1" t="s">
        <v>23</v>
      </c>
      <c r="D16" s="1">
        <v>2022</v>
      </c>
      <c r="E16" s="1" t="s">
        <v>51</v>
      </c>
      <c r="F16" s="1" t="s">
        <v>52</v>
      </c>
      <c r="G16" s="1" t="s">
        <v>53</v>
      </c>
      <c r="H16" s="1">
        <v>20231</v>
      </c>
      <c r="I16" s="1" t="s">
        <v>55</v>
      </c>
      <c r="J16" s="1" t="s">
        <v>56</v>
      </c>
      <c r="K16" s="1" t="s">
        <v>44</v>
      </c>
      <c r="L16" s="1">
        <v>500</v>
      </c>
      <c r="M16" s="1" t="s">
        <v>60</v>
      </c>
      <c r="N16" s="1" t="e">
        <f>VLOOKUP(Table1[[#This Row],[Status]], Grading22[], 2, FALSE)</f>
        <v>#N/A</v>
      </c>
      <c r="O16" s="1" t="str">
        <f>CLEAN(TRIM(Table1[[#This Row],[Status]] &amp; "|" &amp; Table1[[#This Row],[Level]] &amp; "|" &amp; Table1[[#This Row],[Participant As]]))</f>
        <v>Narasumber / Pemateri Acara Seminar / Workshop / Pemakalah|External International|Individual</v>
      </c>
      <c r="P16"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17" spans="1:16" ht="14.25" customHeight="1" x14ac:dyDescent="0.35">
      <c r="A17" s="1" t="s">
        <v>111</v>
      </c>
      <c r="B17" s="1" t="s">
        <v>112</v>
      </c>
      <c r="C17" s="1" t="s">
        <v>23</v>
      </c>
      <c r="D17" s="1">
        <v>2022</v>
      </c>
      <c r="E17" s="1" t="s">
        <v>113</v>
      </c>
      <c r="F17" s="1" t="s">
        <v>114</v>
      </c>
      <c r="G17" s="1" t="s">
        <v>114</v>
      </c>
      <c r="H17" s="1">
        <v>20231</v>
      </c>
      <c r="I17" s="1" t="s">
        <v>28</v>
      </c>
      <c r="J17" s="1" t="s">
        <v>116</v>
      </c>
      <c r="K17" s="1" t="s">
        <v>30</v>
      </c>
      <c r="L17" s="1">
        <v>9</v>
      </c>
      <c r="M17" s="1" t="s">
        <v>119</v>
      </c>
      <c r="N17" s="1" t="e">
        <f>VLOOKUP(Table1[[#This Row],[Status]], Grading22[], 2, FALSE)</f>
        <v>#N/A</v>
      </c>
      <c r="O17" s="1" t="str">
        <f>CLEAN(TRIM(Table1[[#This Row],[Status]] &amp; "|" &amp; Table1[[#This Row],[Level]] &amp; "|" &amp; Table1[[#This Row],[Participant As]]))</f>
        <v>Pengabdian kepada Masyarakat|External Provinsi|Team</v>
      </c>
      <c r="P17"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18" spans="1:16" ht="14.25" customHeight="1" x14ac:dyDescent="0.35">
      <c r="A18" s="1" t="s">
        <v>120</v>
      </c>
      <c r="B18" s="1" t="s">
        <v>121</v>
      </c>
      <c r="C18" s="1" t="s">
        <v>23</v>
      </c>
      <c r="D18" s="1">
        <v>2022</v>
      </c>
      <c r="E18" s="1" t="s">
        <v>122</v>
      </c>
      <c r="F18" s="1" t="s">
        <v>123</v>
      </c>
      <c r="G18" s="1" t="s">
        <v>124</v>
      </c>
      <c r="H18" s="1">
        <v>20221</v>
      </c>
      <c r="I18" s="1" t="s">
        <v>126</v>
      </c>
      <c r="J18" s="1" t="s">
        <v>86</v>
      </c>
      <c r="K18" s="1" t="s">
        <v>44</v>
      </c>
      <c r="L18" s="1">
        <v>71</v>
      </c>
      <c r="M18" s="1" t="s">
        <v>131</v>
      </c>
      <c r="N18" s="1" t="e">
        <f>VLOOKUP(Table1[[#This Row],[Status]], Grading22[], 2, FALSE)</f>
        <v>#N/A</v>
      </c>
      <c r="O18" s="1" t="str">
        <f>CLEAN(TRIM(Table1[[#This Row],[Status]] &amp; "|" &amp; Table1[[#This Row],[Level]] &amp; "|" &amp; Table1[[#This Row],[Participant As]]))</f>
        <v>Juara I Lomba/Kompetisi|External National|Individual</v>
      </c>
      <c r="P18"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19" spans="1:16" ht="14.25" customHeight="1" x14ac:dyDescent="0.35">
      <c r="A19" s="1" t="s">
        <v>120</v>
      </c>
      <c r="B19" s="1" t="s">
        <v>121</v>
      </c>
      <c r="C19" s="1" t="s">
        <v>23</v>
      </c>
      <c r="D19" s="1">
        <v>2022</v>
      </c>
      <c r="E19" s="1" t="s">
        <v>132</v>
      </c>
      <c r="F19" s="1" t="s">
        <v>133</v>
      </c>
      <c r="G19" s="1" t="s">
        <v>134</v>
      </c>
      <c r="H19" s="1">
        <v>20222</v>
      </c>
      <c r="I19" s="1" t="s">
        <v>55</v>
      </c>
      <c r="J19" s="1" t="s">
        <v>56</v>
      </c>
      <c r="K19" s="1" t="s">
        <v>44</v>
      </c>
      <c r="L19" s="1">
        <v>437</v>
      </c>
      <c r="M19" s="1" t="s">
        <v>138</v>
      </c>
      <c r="N19" s="1" t="e">
        <f>VLOOKUP(Table1[[#This Row],[Status]], Grading22[], 2, FALSE)</f>
        <v>#N/A</v>
      </c>
      <c r="O19" s="1" t="str">
        <f>CLEAN(TRIM(Table1[[#This Row],[Status]] &amp; "|" &amp; Table1[[#This Row],[Level]] &amp; "|" &amp; Table1[[#This Row],[Participant As]]))</f>
        <v>Narasumber / Pemateri Acara Seminar / Workshop / Pemakalah|External International|Individual</v>
      </c>
      <c r="P19"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20" spans="1:16" ht="14.25" customHeight="1" x14ac:dyDescent="0.35">
      <c r="A20" s="1" t="s">
        <v>139</v>
      </c>
      <c r="B20" s="1" t="s">
        <v>140</v>
      </c>
      <c r="C20" s="1" t="s">
        <v>23</v>
      </c>
      <c r="D20" s="1">
        <v>2022</v>
      </c>
      <c r="E20" s="1" t="s">
        <v>51</v>
      </c>
      <c r="F20" s="1" t="s">
        <v>52</v>
      </c>
      <c r="G20" s="1" t="s">
        <v>53</v>
      </c>
      <c r="H20" s="1">
        <v>20231</v>
      </c>
      <c r="I20" s="1" t="s">
        <v>55</v>
      </c>
      <c r="J20" s="1" t="s">
        <v>56</v>
      </c>
      <c r="K20" s="1" t="s">
        <v>44</v>
      </c>
      <c r="L20" s="1">
        <v>500</v>
      </c>
      <c r="M20" s="1" t="s">
        <v>60</v>
      </c>
      <c r="N20" s="1" t="e">
        <f>VLOOKUP(Table1[[#This Row],[Status]], Grading22[], 2, FALSE)</f>
        <v>#N/A</v>
      </c>
      <c r="O20" s="1" t="str">
        <f>CLEAN(TRIM(Table1[[#This Row],[Status]] &amp; "|" &amp; Table1[[#This Row],[Level]] &amp; "|" &amp; Table1[[#This Row],[Participant As]]))</f>
        <v>Narasumber / Pemateri Acara Seminar / Workshop / Pemakalah|External International|Individual</v>
      </c>
      <c r="P20"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21" spans="1:16" ht="14.25" customHeight="1" x14ac:dyDescent="0.35">
      <c r="A21" s="1" t="s">
        <v>139</v>
      </c>
      <c r="B21" s="1" t="s">
        <v>140</v>
      </c>
      <c r="C21" s="1" t="s">
        <v>23</v>
      </c>
      <c r="D21" s="1">
        <v>2022</v>
      </c>
      <c r="E21" s="1" t="s">
        <v>141</v>
      </c>
      <c r="F21" s="1" t="s">
        <v>114</v>
      </c>
      <c r="G21" s="1" t="s">
        <v>114</v>
      </c>
      <c r="H21" s="1">
        <v>20231</v>
      </c>
      <c r="I21" s="1" t="s">
        <v>28</v>
      </c>
      <c r="J21" s="1" t="s">
        <v>116</v>
      </c>
      <c r="K21" s="1" t="s">
        <v>44</v>
      </c>
      <c r="L21" s="1">
        <v>11</v>
      </c>
      <c r="M21" s="1" t="s">
        <v>144</v>
      </c>
      <c r="N21" s="1" t="e">
        <f>VLOOKUP(Table1[[#This Row],[Status]], Grading22[], 2, FALSE)</f>
        <v>#N/A</v>
      </c>
      <c r="O21" s="1" t="str">
        <f>CLEAN(TRIM(Table1[[#This Row],[Status]] &amp; "|" &amp; Table1[[#This Row],[Level]] &amp; "|" &amp; Table1[[#This Row],[Participant As]]))</f>
        <v>Pengabdian kepada Masyarakat|External Provinsi|Individual</v>
      </c>
      <c r="P21"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22" spans="1:16" ht="14.25" customHeight="1" x14ac:dyDescent="0.35">
      <c r="A22" s="1" t="s">
        <v>145</v>
      </c>
      <c r="B22" s="1" t="s">
        <v>146</v>
      </c>
      <c r="C22" s="1" t="s">
        <v>23</v>
      </c>
      <c r="D22" s="1">
        <v>2022</v>
      </c>
      <c r="E22" s="1" t="s">
        <v>147</v>
      </c>
      <c r="F22" s="1" t="s">
        <v>148</v>
      </c>
      <c r="G22" s="1" t="s">
        <v>149</v>
      </c>
      <c r="H22" s="1">
        <v>20222</v>
      </c>
      <c r="I22" s="1" t="s">
        <v>85</v>
      </c>
      <c r="J22" s="1" t="s">
        <v>86</v>
      </c>
      <c r="K22" s="1" t="s">
        <v>30</v>
      </c>
      <c r="L22" s="1">
        <v>450</v>
      </c>
      <c r="M22" s="1" t="s">
        <v>155</v>
      </c>
      <c r="N22" s="1" t="e">
        <f>VLOOKUP(Table1[[#This Row],[Status]], Grading22[], 2, FALSE)</f>
        <v>#N/A</v>
      </c>
      <c r="O22" s="1" t="str">
        <f>CLEAN(TRIM(Table1[[#This Row],[Status]] &amp; "|" &amp; Table1[[#This Row],[Level]] &amp; "|" &amp; Table1[[#This Row],[Participant As]]))</f>
        <v>Juara 3 Lomba/Kompetisi|External National|Team</v>
      </c>
      <c r="P22"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23" spans="1:16" ht="14.25" customHeight="1" x14ac:dyDescent="0.35">
      <c r="A23" s="1" t="s">
        <v>145</v>
      </c>
      <c r="B23" s="1" t="s">
        <v>146</v>
      </c>
      <c r="C23" s="1" t="s">
        <v>23</v>
      </c>
      <c r="D23" s="1">
        <v>2022</v>
      </c>
      <c r="E23" s="1" t="s">
        <v>51</v>
      </c>
      <c r="F23" s="1" t="s">
        <v>52</v>
      </c>
      <c r="G23" s="1" t="s">
        <v>53</v>
      </c>
      <c r="H23" s="1">
        <v>20231</v>
      </c>
      <c r="I23" s="1" t="s">
        <v>55</v>
      </c>
      <c r="J23" s="1" t="s">
        <v>56</v>
      </c>
      <c r="K23" s="1" t="s">
        <v>44</v>
      </c>
      <c r="L23" s="1">
        <v>500</v>
      </c>
      <c r="M23" s="1" t="s">
        <v>60</v>
      </c>
      <c r="N23" s="1" t="e">
        <f>VLOOKUP(Table1[[#This Row],[Status]], Grading22[], 2, FALSE)</f>
        <v>#N/A</v>
      </c>
      <c r="O23" s="1" t="str">
        <f>CLEAN(TRIM(Table1[[#This Row],[Status]] &amp; "|" &amp; Table1[[#This Row],[Level]] &amp; "|" &amp; Table1[[#This Row],[Participant As]]))</f>
        <v>Narasumber / Pemateri Acara Seminar / Workshop / Pemakalah|External International|Individual</v>
      </c>
      <c r="P23"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24" spans="1:16" ht="14.25" customHeight="1" x14ac:dyDescent="0.35">
      <c r="A24" s="1" t="s">
        <v>156</v>
      </c>
      <c r="B24" s="1" t="s">
        <v>157</v>
      </c>
      <c r="C24" s="1" t="s">
        <v>23</v>
      </c>
      <c r="D24" s="1">
        <v>2022</v>
      </c>
      <c r="E24" s="1" t="s">
        <v>51</v>
      </c>
      <c r="F24" s="1" t="s">
        <v>52</v>
      </c>
      <c r="G24" s="1" t="s">
        <v>53</v>
      </c>
      <c r="H24" s="1">
        <v>20231</v>
      </c>
      <c r="I24" s="1" t="s">
        <v>55</v>
      </c>
      <c r="J24" s="1" t="s">
        <v>56</v>
      </c>
      <c r="K24" s="1" t="s">
        <v>44</v>
      </c>
      <c r="L24" s="1">
        <v>500</v>
      </c>
      <c r="M24" s="1" t="s">
        <v>60</v>
      </c>
      <c r="N24" s="1" t="e">
        <f>VLOOKUP(Table1[[#This Row],[Status]], Grading22[], 2, FALSE)</f>
        <v>#N/A</v>
      </c>
      <c r="O24" s="1" t="str">
        <f>CLEAN(TRIM(Table1[[#This Row],[Status]] &amp; "|" &amp; Table1[[#This Row],[Level]] &amp; "|" &amp; Table1[[#This Row],[Participant As]]))</f>
        <v>Narasumber / Pemateri Acara Seminar / Workshop / Pemakalah|External International|Individual</v>
      </c>
      <c r="P24"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25" spans="1:16" ht="14.25" customHeight="1" x14ac:dyDescent="0.35">
      <c r="A25" s="1" t="s">
        <v>158</v>
      </c>
      <c r="B25" s="1" t="s">
        <v>159</v>
      </c>
      <c r="C25" s="1" t="s">
        <v>23</v>
      </c>
      <c r="D25" s="1">
        <v>2022</v>
      </c>
      <c r="E25" s="1" t="s">
        <v>51</v>
      </c>
      <c r="F25" s="1" t="s">
        <v>52</v>
      </c>
      <c r="G25" s="1" t="s">
        <v>53</v>
      </c>
      <c r="H25" s="1">
        <v>20231</v>
      </c>
      <c r="I25" s="1" t="s">
        <v>55</v>
      </c>
      <c r="J25" s="1" t="s">
        <v>56</v>
      </c>
      <c r="K25" s="1" t="s">
        <v>44</v>
      </c>
      <c r="L25" s="1">
        <v>500</v>
      </c>
      <c r="M25" s="1" t="s">
        <v>60</v>
      </c>
      <c r="N25" s="1" t="e">
        <f>VLOOKUP(Table1[[#This Row],[Status]], Grading22[], 2, FALSE)</f>
        <v>#N/A</v>
      </c>
      <c r="O25" s="1" t="str">
        <f>CLEAN(TRIM(Table1[[#This Row],[Status]] &amp; "|" &amp; Table1[[#This Row],[Level]] &amp; "|" &amp; Table1[[#This Row],[Participant As]]))</f>
        <v>Narasumber / Pemateri Acara Seminar / Workshop / Pemakalah|External International|Individual</v>
      </c>
      <c r="P25"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26" spans="1:16" ht="14.25" customHeight="1" x14ac:dyDescent="0.35">
      <c r="A26" s="1" t="s">
        <v>158</v>
      </c>
      <c r="B26" s="1" t="s">
        <v>159</v>
      </c>
      <c r="C26" s="1" t="s">
        <v>23</v>
      </c>
      <c r="D26" s="1">
        <v>2022</v>
      </c>
      <c r="E26" s="1" t="s">
        <v>160</v>
      </c>
      <c r="F26" s="1" t="s">
        <v>53</v>
      </c>
      <c r="G26" s="1" t="s">
        <v>161</v>
      </c>
      <c r="H26" s="1">
        <v>20231</v>
      </c>
      <c r="I26" s="1" t="s">
        <v>126</v>
      </c>
      <c r="J26" s="1" t="s">
        <v>56</v>
      </c>
      <c r="K26" s="1" t="s">
        <v>30</v>
      </c>
      <c r="M26" s="1" t="s">
        <v>166</v>
      </c>
      <c r="N26" s="1" t="e">
        <f>VLOOKUP(Table1[[#This Row],[Status]], Grading22[], 2, FALSE)</f>
        <v>#N/A</v>
      </c>
      <c r="O26" s="1" t="str">
        <f>CLEAN(TRIM(Table1[[#This Row],[Status]] &amp; "|" &amp; Table1[[#This Row],[Level]] &amp; "|" &amp; Table1[[#This Row],[Participant As]]))</f>
        <v>Juara I Lomba/Kompetisi|External International|Team</v>
      </c>
      <c r="P26"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27" spans="1:16" ht="14.25" customHeight="1" x14ac:dyDescent="0.35">
      <c r="A27" s="1" t="s">
        <v>158</v>
      </c>
      <c r="B27" s="1" t="s">
        <v>159</v>
      </c>
      <c r="C27" s="1" t="s">
        <v>23</v>
      </c>
      <c r="D27" s="1">
        <v>2022</v>
      </c>
      <c r="E27" s="1" t="s">
        <v>167</v>
      </c>
      <c r="F27" s="1" t="s">
        <v>75</v>
      </c>
      <c r="G27" s="1" t="s">
        <v>75</v>
      </c>
      <c r="H27" s="1">
        <v>20232</v>
      </c>
      <c r="I27" s="1" t="s">
        <v>55</v>
      </c>
      <c r="J27" s="1" t="s">
        <v>29</v>
      </c>
      <c r="K27" s="1" t="s">
        <v>30</v>
      </c>
      <c r="L27" s="1">
        <v>5</v>
      </c>
      <c r="M27" s="1" t="s">
        <v>170</v>
      </c>
      <c r="N27" s="1" t="e">
        <f>VLOOKUP(Table1[[#This Row],[Status]], Grading22[], 2, FALSE)</f>
        <v>#N/A</v>
      </c>
      <c r="O27" s="1" t="str">
        <f>CLEAN(TRIM(Table1[[#This Row],[Status]] &amp; "|" &amp; Table1[[#This Row],[Level]] &amp; "|" &amp; Table1[[#This Row],[Participant As]]))</f>
        <v>Narasumber / Pemateri Acara Seminar / Workshop / Pemakalah|External Regional|Team</v>
      </c>
      <c r="P27"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28" spans="1:16" ht="14.25" customHeight="1" x14ac:dyDescent="0.35">
      <c r="A28" s="1" t="s">
        <v>171</v>
      </c>
      <c r="B28" s="1" t="s">
        <v>172</v>
      </c>
      <c r="C28" s="1" t="s">
        <v>23</v>
      </c>
      <c r="D28" s="1">
        <v>2022</v>
      </c>
      <c r="E28" s="1" t="s">
        <v>173</v>
      </c>
      <c r="F28" s="1" t="s">
        <v>174</v>
      </c>
      <c r="G28" s="1" t="s">
        <v>175</v>
      </c>
      <c r="H28" s="1">
        <v>20222</v>
      </c>
      <c r="I28" s="1" t="s">
        <v>28</v>
      </c>
      <c r="J28" s="1" t="s">
        <v>86</v>
      </c>
      <c r="K28" s="1" t="s">
        <v>44</v>
      </c>
      <c r="L28" s="1">
        <v>28</v>
      </c>
      <c r="M28" s="1" t="s">
        <v>180</v>
      </c>
      <c r="N28" s="1" t="e">
        <f>VLOOKUP(Table1[[#This Row],[Status]], Grading22[], 2, FALSE)</f>
        <v>#N/A</v>
      </c>
      <c r="O28" s="1" t="str">
        <f>CLEAN(TRIM(Table1[[#This Row],[Status]] &amp; "|" &amp; Table1[[#This Row],[Level]] &amp; "|" &amp; Table1[[#This Row],[Participant As]]))</f>
        <v>Pengabdian kepada Masyarakat|External National|Individual</v>
      </c>
      <c r="P28"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29" spans="1:16" ht="14.25" customHeight="1" x14ac:dyDescent="0.35">
      <c r="A29" s="1" t="s">
        <v>181</v>
      </c>
      <c r="B29" s="1" t="s">
        <v>182</v>
      </c>
      <c r="C29" s="1" t="s">
        <v>23</v>
      </c>
      <c r="D29" s="1">
        <v>2022</v>
      </c>
      <c r="E29" s="1" t="s">
        <v>183</v>
      </c>
      <c r="F29" s="1" t="s">
        <v>184</v>
      </c>
      <c r="G29" s="1" t="s">
        <v>184</v>
      </c>
      <c r="H29" s="1">
        <v>20221</v>
      </c>
      <c r="I29" s="1" t="s">
        <v>85</v>
      </c>
      <c r="J29" s="1" t="s">
        <v>86</v>
      </c>
      <c r="K29" s="1" t="s">
        <v>44</v>
      </c>
      <c r="L29" s="1">
        <v>160</v>
      </c>
      <c r="M29" s="1" t="s">
        <v>189</v>
      </c>
      <c r="N29" s="1" t="e">
        <f>VLOOKUP(Table1[[#This Row],[Status]], Grading22[], 2, FALSE)</f>
        <v>#N/A</v>
      </c>
      <c r="O29" s="1" t="str">
        <f>CLEAN(TRIM(Table1[[#This Row],[Status]] &amp; "|" &amp; Table1[[#This Row],[Level]] &amp; "|" &amp; Table1[[#This Row],[Participant As]]))</f>
        <v>Juara 3 Lomba/Kompetisi|External National|Individual</v>
      </c>
      <c r="P29"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30" spans="1:16" ht="14.25" customHeight="1" x14ac:dyDescent="0.35">
      <c r="A30" s="1" t="s">
        <v>181</v>
      </c>
      <c r="B30" s="1" t="s">
        <v>182</v>
      </c>
      <c r="C30" s="1" t="s">
        <v>23</v>
      </c>
      <c r="D30" s="1">
        <v>2022</v>
      </c>
      <c r="E30" s="1" t="s">
        <v>190</v>
      </c>
      <c r="F30" s="1" t="s">
        <v>191</v>
      </c>
      <c r="G30" s="1" t="s">
        <v>191</v>
      </c>
      <c r="H30" s="1">
        <v>20222</v>
      </c>
      <c r="I30" s="1" t="s">
        <v>105</v>
      </c>
      <c r="J30" s="1" t="s">
        <v>86</v>
      </c>
      <c r="K30" s="1" t="s">
        <v>44</v>
      </c>
      <c r="L30" s="1">
        <v>170</v>
      </c>
      <c r="M30" s="1" t="s">
        <v>196</v>
      </c>
      <c r="N30" s="1" t="e">
        <f>VLOOKUP(Table1[[#This Row],[Status]], Grading22[], 2, FALSE)</f>
        <v>#N/A</v>
      </c>
      <c r="O30" s="1" t="str">
        <f>CLEAN(TRIM(Table1[[#This Row],[Status]] &amp; "|" &amp; Table1[[#This Row],[Level]] &amp; "|" &amp; Table1[[#This Row],[Participant As]]))</f>
        <v>Juara 2 Lomba/Kompetisi|External National|Individual</v>
      </c>
      <c r="P30"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31" spans="1:16" ht="14.25" customHeight="1" x14ac:dyDescent="0.35">
      <c r="A31" s="1" t="s">
        <v>181</v>
      </c>
      <c r="B31" s="1" t="s">
        <v>182</v>
      </c>
      <c r="C31" s="1" t="s">
        <v>23</v>
      </c>
      <c r="D31" s="1">
        <v>2022</v>
      </c>
      <c r="E31" s="1" t="s">
        <v>51</v>
      </c>
      <c r="F31" s="1" t="s">
        <v>52</v>
      </c>
      <c r="G31" s="1" t="s">
        <v>53</v>
      </c>
      <c r="H31" s="1">
        <v>20231</v>
      </c>
      <c r="I31" s="1" t="s">
        <v>55</v>
      </c>
      <c r="J31" s="1" t="s">
        <v>56</v>
      </c>
      <c r="K31" s="1" t="s">
        <v>44</v>
      </c>
      <c r="L31" s="1">
        <v>500</v>
      </c>
      <c r="M31" s="1" t="s">
        <v>60</v>
      </c>
      <c r="N31" s="1" t="e">
        <f>VLOOKUP(Table1[[#This Row],[Status]], Grading22[], 2, FALSE)</f>
        <v>#N/A</v>
      </c>
      <c r="O31" s="1" t="str">
        <f>CLEAN(TRIM(Table1[[#This Row],[Status]] &amp; "|" &amp; Table1[[#This Row],[Level]] &amp; "|" &amp; Table1[[#This Row],[Participant As]]))</f>
        <v>Narasumber / Pemateri Acara Seminar / Workshop / Pemakalah|External International|Individual</v>
      </c>
      <c r="P31"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32" spans="1:16" ht="14.25" customHeight="1" x14ac:dyDescent="0.35">
      <c r="A32" s="1" t="s">
        <v>197</v>
      </c>
      <c r="B32" s="1" t="s">
        <v>198</v>
      </c>
      <c r="C32" s="1" t="s">
        <v>23</v>
      </c>
      <c r="D32" s="1">
        <v>2022</v>
      </c>
      <c r="E32" s="1" t="s">
        <v>51</v>
      </c>
      <c r="F32" s="1" t="s">
        <v>52</v>
      </c>
      <c r="G32" s="1" t="s">
        <v>53</v>
      </c>
      <c r="H32" s="1">
        <v>20231</v>
      </c>
      <c r="I32" s="1" t="s">
        <v>55</v>
      </c>
      <c r="J32" s="1" t="s">
        <v>56</v>
      </c>
      <c r="K32" s="1" t="s">
        <v>44</v>
      </c>
      <c r="L32" s="1">
        <v>500</v>
      </c>
      <c r="M32" s="1" t="s">
        <v>60</v>
      </c>
      <c r="N32" s="1" t="e">
        <f>VLOOKUP(Table1[[#This Row],[Status]], Grading22[], 2, FALSE)</f>
        <v>#N/A</v>
      </c>
      <c r="O32" s="1" t="str">
        <f>CLEAN(TRIM(Table1[[#This Row],[Status]] &amp; "|" &amp; Table1[[#This Row],[Level]] &amp; "|" &amp; Table1[[#This Row],[Participant As]]))</f>
        <v>Narasumber / Pemateri Acara Seminar / Workshop / Pemakalah|External International|Individual</v>
      </c>
      <c r="P32"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33" spans="1:16" ht="14.25" customHeight="1" x14ac:dyDescent="0.35">
      <c r="A33" s="1" t="s">
        <v>199</v>
      </c>
      <c r="B33" s="1" t="s">
        <v>200</v>
      </c>
      <c r="C33" s="1" t="s">
        <v>23</v>
      </c>
      <c r="D33" s="1">
        <v>2022</v>
      </c>
      <c r="E33" s="1" t="s">
        <v>51</v>
      </c>
      <c r="F33" s="1" t="s">
        <v>52</v>
      </c>
      <c r="G33" s="1" t="s">
        <v>53</v>
      </c>
      <c r="H33" s="1">
        <v>20231</v>
      </c>
      <c r="I33" s="1" t="s">
        <v>55</v>
      </c>
      <c r="J33" s="1" t="s">
        <v>56</v>
      </c>
      <c r="K33" s="1" t="s">
        <v>44</v>
      </c>
      <c r="L33" s="1">
        <v>500</v>
      </c>
      <c r="M33" s="1" t="s">
        <v>60</v>
      </c>
      <c r="N33" s="1" t="e">
        <f>VLOOKUP(Table1[[#This Row],[Status]], Grading22[], 2, FALSE)</f>
        <v>#N/A</v>
      </c>
      <c r="O33" s="1" t="str">
        <f>CLEAN(TRIM(Table1[[#This Row],[Status]] &amp; "|" &amp; Table1[[#This Row],[Level]] &amp; "|" &amp; Table1[[#This Row],[Participant As]]))</f>
        <v>Narasumber / Pemateri Acara Seminar / Workshop / Pemakalah|External International|Individual</v>
      </c>
      <c r="P33"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34" spans="1:16" ht="14.25" customHeight="1" x14ac:dyDescent="0.35">
      <c r="A34" s="1" t="s">
        <v>201</v>
      </c>
      <c r="B34" s="1" t="s">
        <v>202</v>
      </c>
      <c r="C34" s="1" t="s">
        <v>23</v>
      </c>
      <c r="D34" s="1">
        <v>2022</v>
      </c>
      <c r="E34" s="1" t="s">
        <v>51</v>
      </c>
      <c r="F34" s="1" t="s">
        <v>52</v>
      </c>
      <c r="G34" s="1" t="s">
        <v>53</v>
      </c>
      <c r="H34" s="1">
        <v>20231</v>
      </c>
      <c r="I34" s="1" t="s">
        <v>55</v>
      </c>
      <c r="J34" s="1" t="s">
        <v>56</v>
      </c>
      <c r="K34" s="1" t="s">
        <v>44</v>
      </c>
      <c r="L34" s="1">
        <v>500</v>
      </c>
      <c r="M34" s="1" t="s">
        <v>60</v>
      </c>
      <c r="N34" s="1" t="e">
        <f>VLOOKUP(Table1[[#This Row],[Status]], Grading22[], 2, FALSE)</f>
        <v>#N/A</v>
      </c>
      <c r="O34" s="1" t="str">
        <f>CLEAN(TRIM(Table1[[#This Row],[Status]] &amp; "|" &amp; Table1[[#This Row],[Level]] &amp; "|" &amp; Table1[[#This Row],[Participant As]]))</f>
        <v>Narasumber / Pemateri Acara Seminar / Workshop / Pemakalah|External International|Individual</v>
      </c>
      <c r="P34"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35" spans="1:16" ht="14.25" customHeight="1" x14ac:dyDescent="0.35">
      <c r="A35" s="1" t="s">
        <v>203</v>
      </c>
      <c r="B35" s="1" t="s">
        <v>204</v>
      </c>
      <c r="C35" s="1" t="s">
        <v>23</v>
      </c>
      <c r="D35" s="1">
        <v>2022</v>
      </c>
      <c r="E35" s="1" t="s">
        <v>51</v>
      </c>
      <c r="F35" s="1" t="s">
        <v>52</v>
      </c>
      <c r="G35" s="1" t="s">
        <v>53</v>
      </c>
      <c r="H35" s="1">
        <v>20231</v>
      </c>
      <c r="I35" s="1" t="s">
        <v>55</v>
      </c>
      <c r="J35" s="1" t="s">
        <v>56</v>
      </c>
      <c r="K35" s="1" t="s">
        <v>44</v>
      </c>
      <c r="L35" s="1">
        <v>500</v>
      </c>
      <c r="M35" s="1" t="s">
        <v>60</v>
      </c>
      <c r="N35" s="1" t="e">
        <f>VLOOKUP(Table1[[#This Row],[Status]], Grading22[], 2, FALSE)</f>
        <v>#N/A</v>
      </c>
      <c r="O35" s="1" t="str">
        <f>CLEAN(TRIM(Table1[[#This Row],[Status]] &amp; "|" &amp; Table1[[#This Row],[Level]] &amp; "|" &amp; Table1[[#This Row],[Participant As]]))</f>
        <v>Narasumber / Pemateri Acara Seminar / Workshop / Pemakalah|External International|Individual</v>
      </c>
      <c r="P35"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36" spans="1:16" ht="14.25" customHeight="1" x14ac:dyDescent="0.35">
      <c r="A36" s="1" t="s">
        <v>205</v>
      </c>
      <c r="B36" s="1" t="s">
        <v>206</v>
      </c>
      <c r="C36" s="1" t="s">
        <v>23</v>
      </c>
      <c r="D36" s="1">
        <v>2022</v>
      </c>
      <c r="E36" s="1" t="s">
        <v>51</v>
      </c>
      <c r="F36" s="1" t="s">
        <v>52</v>
      </c>
      <c r="G36" s="1" t="s">
        <v>53</v>
      </c>
      <c r="H36" s="1">
        <v>20231</v>
      </c>
      <c r="I36" s="1" t="s">
        <v>55</v>
      </c>
      <c r="J36" s="1" t="s">
        <v>56</v>
      </c>
      <c r="K36" s="1" t="s">
        <v>44</v>
      </c>
      <c r="L36" s="1">
        <v>500</v>
      </c>
      <c r="M36" s="1" t="s">
        <v>60</v>
      </c>
      <c r="N36" s="1" t="e">
        <f>VLOOKUP(Table1[[#This Row],[Status]], Grading22[], 2, FALSE)</f>
        <v>#N/A</v>
      </c>
      <c r="O36" s="1" t="str">
        <f>CLEAN(TRIM(Table1[[#This Row],[Status]] &amp; "|" &amp; Table1[[#This Row],[Level]] &amp; "|" &amp; Table1[[#This Row],[Participant As]]))</f>
        <v>Narasumber / Pemateri Acara Seminar / Workshop / Pemakalah|External International|Individual</v>
      </c>
      <c r="P36"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37" spans="1:16" ht="14.25" customHeight="1" x14ac:dyDescent="0.35">
      <c r="A37" s="1" t="s">
        <v>207</v>
      </c>
      <c r="B37" s="1" t="s">
        <v>208</v>
      </c>
      <c r="C37" s="1" t="s">
        <v>23</v>
      </c>
      <c r="D37" s="1">
        <v>2022</v>
      </c>
      <c r="E37" s="1" t="s">
        <v>209</v>
      </c>
      <c r="F37" s="1" t="s">
        <v>210</v>
      </c>
      <c r="G37" s="1" t="s">
        <v>211</v>
      </c>
      <c r="H37" s="1">
        <v>20232</v>
      </c>
      <c r="I37" s="1" t="s">
        <v>85</v>
      </c>
      <c r="J37" s="1" t="s">
        <v>86</v>
      </c>
      <c r="K37" s="1" t="s">
        <v>30</v>
      </c>
      <c r="M37" s="1" t="s">
        <v>216</v>
      </c>
      <c r="N37" s="1" t="e">
        <f>VLOOKUP(Table1[[#This Row],[Status]], Grading22[], 2, FALSE)</f>
        <v>#N/A</v>
      </c>
      <c r="O37" s="1" t="str">
        <f>CLEAN(TRIM(Table1[[#This Row],[Status]] &amp; "|" &amp; Table1[[#This Row],[Level]] &amp; "|" &amp; Table1[[#This Row],[Participant As]]))</f>
        <v>Juara 3 Lomba/Kompetisi|External National|Team</v>
      </c>
      <c r="P37"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38" spans="1:16" ht="14.25" customHeight="1" x14ac:dyDescent="0.35">
      <c r="A38" s="1" t="s">
        <v>207</v>
      </c>
      <c r="B38" s="1" t="s">
        <v>208</v>
      </c>
      <c r="C38" s="1" t="s">
        <v>23</v>
      </c>
      <c r="D38" s="1">
        <v>2022</v>
      </c>
      <c r="E38" s="1" t="s">
        <v>217</v>
      </c>
      <c r="F38" s="1" t="s">
        <v>218</v>
      </c>
      <c r="G38" s="1" t="s">
        <v>219</v>
      </c>
      <c r="H38" s="1">
        <v>20232</v>
      </c>
      <c r="I38" s="1" t="s">
        <v>105</v>
      </c>
      <c r="J38" s="1" t="s">
        <v>56</v>
      </c>
      <c r="K38" s="1" t="s">
        <v>30</v>
      </c>
      <c r="M38" s="1" t="s">
        <v>224</v>
      </c>
      <c r="N38" s="1" t="e">
        <f>VLOOKUP(Table1[[#This Row],[Status]], Grading22[], 2, FALSE)</f>
        <v>#N/A</v>
      </c>
      <c r="O38" s="1" t="str">
        <f>CLEAN(TRIM(Table1[[#This Row],[Status]] &amp; "|" &amp; Table1[[#This Row],[Level]] &amp; "|" &amp; Table1[[#This Row],[Participant As]]))</f>
        <v>Juara 2 Lomba/Kompetisi|External International|Team</v>
      </c>
      <c r="P38"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39" spans="1:16" ht="14.25" customHeight="1" x14ac:dyDescent="0.35">
      <c r="A39" s="1" t="s">
        <v>225</v>
      </c>
      <c r="B39" s="1" t="s">
        <v>226</v>
      </c>
      <c r="C39" s="1" t="s">
        <v>23</v>
      </c>
      <c r="D39" s="1">
        <v>2022</v>
      </c>
      <c r="E39" s="1" t="s">
        <v>24</v>
      </c>
      <c r="F39" s="1" t="s">
        <v>25</v>
      </c>
      <c r="G39" s="1" t="s">
        <v>26</v>
      </c>
      <c r="H39" s="1">
        <v>20222</v>
      </c>
      <c r="I39" s="1" t="s">
        <v>28</v>
      </c>
      <c r="J39" s="1" t="s">
        <v>29</v>
      </c>
      <c r="K39" s="1" t="s">
        <v>30</v>
      </c>
      <c r="L39" s="1">
        <v>70</v>
      </c>
      <c r="M39" s="1" t="s">
        <v>33</v>
      </c>
      <c r="N39" s="1" t="e">
        <f>VLOOKUP(Table1[[#This Row],[Status]], Grading22[], 2, FALSE)</f>
        <v>#N/A</v>
      </c>
      <c r="O39" s="1" t="str">
        <f>CLEAN(TRIM(Table1[[#This Row],[Status]] &amp; "|" &amp; Table1[[#This Row],[Level]] &amp; "|" &amp; Table1[[#This Row],[Participant As]]))</f>
        <v>Pengabdian kepada Masyarakat|External Regional|Team</v>
      </c>
      <c r="P39"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40" spans="1:16" ht="14.25" customHeight="1" x14ac:dyDescent="0.35">
      <c r="A40" s="1" t="s">
        <v>225</v>
      </c>
      <c r="B40" s="1" t="s">
        <v>226</v>
      </c>
      <c r="C40" s="1" t="s">
        <v>23</v>
      </c>
      <c r="D40" s="1">
        <v>2022</v>
      </c>
      <c r="E40" s="1" t="s">
        <v>51</v>
      </c>
      <c r="F40" s="1" t="s">
        <v>52</v>
      </c>
      <c r="G40" s="1" t="s">
        <v>53</v>
      </c>
      <c r="H40" s="1">
        <v>20231</v>
      </c>
      <c r="I40" s="1" t="s">
        <v>55</v>
      </c>
      <c r="J40" s="1" t="s">
        <v>56</v>
      </c>
      <c r="K40" s="1" t="s">
        <v>44</v>
      </c>
      <c r="L40" s="1">
        <v>500</v>
      </c>
      <c r="M40" s="1" t="s">
        <v>60</v>
      </c>
      <c r="N40" s="1" t="e">
        <f>VLOOKUP(Table1[[#This Row],[Status]], Grading22[], 2, FALSE)</f>
        <v>#N/A</v>
      </c>
      <c r="O40" s="1" t="str">
        <f>CLEAN(TRIM(Table1[[#This Row],[Status]] &amp; "|" &amp; Table1[[#This Row],[Level]] &amp; "|" &amp; Table1[[#This Row],[Participant As]]))</f>
        <v>Narasumber / Pemateri Acara Seminar / Workshop / Pemakalah|External International|Individual</v>
      </c>
      <c r="P40"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41" spans="1:16" ht="14.25" customHeight="1" x14ac:dyDescent="0.35">
      <c r="A41" s="1" t="s">
        <v>227</v>
      </c>
      <c r="B41" s="1" t="s">
        <v>228</v>
      </c>
      <c r="C41" s="1" t="s">
        <v>23</v>
      </c>
      <c r="D41" s="1">
        <v>2022</v>
      </c>
      <c r="E41" s="1" t="s">
        <v>51</v>
      </c>
      <c r="F41" s="1" t="s">
        <v>52</v>
      </c>
      <c r="G41" s="1" t="s">
        <v>53</v>
      </c>
      <c r="H41" s="1">
        <v>20231</v>
      </c>
      <c r="I41" s="1" t="s">
        <v>55</v>
      </c>
      <c r="J41" s="1" t="s">
        <v>56</v>
      </c>
      <c r="K41" s="1" t="s">
        <v>44</v>
      </c>
      <c r="L41" s="1">
        <v>500</v>
      </c>
      <c r="M41" s="1" t="s">
        <v>60</v>
      </c>
      <c r="N41" s="1" t="e">
        <f>VLOOKUP(Table1[[#This Row],[Status]], Grading22[], 2, FALSE)</f>
        <v>#N/A</v>
      </c>
      <c r="O41" s="1" t="str">
        <f>CLEAN(TRIM(Table1[[#This Row],[Status]] &amp; "|" &amp; Table1[[#This Row],[Level]] &amp; "|" &amp; Table1[[#This Row],[Participant As]]))</f>
        <v>Narasumber / Pemateri Acara Seminar / Workshop / Pemakalah|External International|Individual</v>
      </c>
      <c r="P41"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42" spans="1:16" ht="14.25" customHeight="1" x14ac:dyDescent="0.35">
      <c r="A42" s="1" t="s">
        <v>229</v>
      </c>
      <c r="B42" s="1" t="s">
        <v>230</v>
      </c>
      <c r="C42" s="1" t="s">
        <v>23</v>
      </c>
      <c r="D42" s="1">
        <v>2022</v>
      </c>
      <c r="E42" s="1" t="s">
        <v>51</v>
      </c>
      <c r="F42" s="1" t="s">
        <v>52</v>
      </c>
      <c r="G42" s="1" t="s">
        <v>53</v>
      </c>
      <c r="H42" s="1">
        <v>20231</v>
      </c>
      <c r="I42" s="1" t="s">
        <v>55</v>
      </c>
      <c r="J42" s="1" t="s">
        <v>56</v>
      </c>
      <c r="K42" s="1" t="s">
        <v>44</v>
      </c>
      <c r="L42" s="1">
        <v>500</v>
      </c>
      <c r="M42" s="1" t="s">
        <v>60</v>
      </c>
      <c r="N42" s="1" t="e">
        <f>VLOOKUP(Table1[[#This Row],[Status]], Grading22[], 2, FALSE)</f>
        <v>#N/A</v>
      </c>
      <c r="O42" s="1" t="str">
        <f>CLEAN(TRIM(Table1[[#This Row],[Status]] &amp; "|" &amp; Table1[[#This Row],[Level]] &amp; "|" &amp; Table1[[#This Row],[Participant As]]))</f>
        <v>Narasumber / Pemateri Acara Seminar / Workshop / Pemakalah|External International|Individual</v>
      </c>
      <c r="P42"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43" spans="1:16" ht="14.25" customHeight="1" x14ac:dyDescent="0.35">
      <c r="A43" s="1" t="s">
        <v>231</v>
      </c>
      <c r="B43" s="1" t="s">
        <v>232</v>
      </c>
      <c r="C43" s="1" t="s">
        <v>23</v>
      </c>
      <c r="D43" s="1">
        <v>2022</v>
      </c>
      <c r="E43" s="1" t="s">
        <v>233</v>
      </c>
      <c r="F43" s="1" t="s">
        <v>234</v>
      </c>
      <c r="G43" s="1" t="s">
        <v>235</v>
      </c>
      <c r="H43" s="1">
        <v>20221</v>
      </c>
      <c r="I43" s="1" t="s">
        <v>28</v>
      </c>
      <c r="J43" s="1" t="s">
        <v>29</v>
      </c>
      <c r="K43" s="1" t="s">
        <v>237</v>
      </c>
      <c r="L43" s="1">
        <v>40</v>
      </c>
      <c r="M43" s="1" t="s">
        <v>240</v>
      </c>
      <c r="N43" s="1" t="e">
        <f>VLOOKUP(Table1[[#This Row],[Status]], Grading22[], 2, FALSE)</f>
        <v>#N/A</v>
      </c>
      <c r="O43" s="1" t="str">
        <f>CLEAN(TRIM(Table1[[#This Row],[Status]] &amp; "|" &amp; Table1[[#This Row],[Level]] &amp; "|" &amp; Table1[[#This Row],[Participant As]]))</f>
        <v>Pengabdian kepada Masyarakat|External Regional|Student Organization</v>
      </c>
      <c r="P43"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44" spans="1:16" ht="14.25" customHeight="1" x14ac:dyDescent="0.35">
      <c r="A44" s="1" t="s">
        <v>241</v>
      </c>
      <c r="B44" s="1" t="s">
        <v>242</v>
      </c>
      <c r="C44" s="1" t="s">
        <v>23</v>
      </c>
      <c r="D44" s="1">
        <v>2022</v>
      </c>
      <c r="E44" s="1" t="s">
        <v>243</v>
      </c>
      <c r="F44" s="1" t="s">
        <v>39</v>
      </c>
      <c r="G44" s="1" t="s">
        <v>40</v>
      </c>
      <c r="H44" s="1">
        <v>20231</v>
      </c>
      <c r="I44" s="1" t="s">
        <v>244</v>
      </c>
      <c r="J44" s="1" t="s">
        <v>43</v>
      </c>
      <c r="K44" s="1" t="s">
        <v>44</v>
      </c>
      <c r="M44" s="1" t="s">
        <v>245</v>
      </c>
      <c r="N44" s="1" t="e">
        <f>VLOOKUP(Table1[[#This Row],[Status]], Grading22[], 2, FALSE)</f>
        <v>#N/A</v>
      </c>
      <c r="O44" s="1" t="str">
        <f>CLEAN(TRIM(Table1[[#This Row],[Status]] &amp; "|" &amp; Table1[[#This Row],[Level]] &amp; "|" &amp; Table1[[#This Row],[Participant As]]))</f>
        <v>Sekretaris/Bendahara UKM|Internal Sekolah / Universitas|Individual</v>
      </c>
      <c r="P44"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45" spans="1:16" ht="14.25" customHeight="1" x14ac:dyDescent="0.35">
      <c r="A45" s="1" t="s">
        <v>246</v>
      </c>
      <c r="B45" s="1" t="s">
        <v>247</v>
      </c>
      <c r="C45" s="1" t="s">
        <v>23</v>
      </c>
      <c r="D45" s="1">
        <v>2022</v>
      </c>
      <c r="E45" s="1" t="s">
        <v>248</v>
      </c>
      <c r="F45" s="1" t="s">
        <v>249</v>
      </c>
      <c r="G45" s="1" t="s">
        <v>250</v>
      </c>
      <c r="H45" s="1">
        <v>20212</v>
      </c>
      <c r="I45" s="1" t="s">
        <v>105</v>
      </c>
      <c r="J45" s="1" t="s">
        <v>29</v>
      </c>
      <c r="K45" s="1" t="s">
        <v>44</v>
      </c>
      <c r="L45" s="1">
        <v>15</v>
      </c>
      <c r="M45" s="1" t="s">
        <v>254</v>
      </c>
      <c r="N45" s="1" t="e">
        <f>VLOOKUP(Table1[[#This Row],[Status]], Grading22[], 2, FALSE)</f>
        <v>#N/A</v>
      </c>
      <c r="O45" s="1" t="str">
        <f>CLEAN(TRIM(Table1[[#This Row],[Status]] &amp; "|" &amp; Table1[[#This Row],[Level]] &amp; "|" &amp; Table1[[#This Row],[Participant As]]))</f>
        <v>Juara 2 Lomba/Kompetisi|External Regional|Individual</v>
      </c>
      <c r="P45"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46" spans="1:16" ht="14.25" customHeight="1" x14ac:dyDescent="0.35">
      <c r="A46" s="1" t="s">
        <v>255</v>
      </c>
      <c r="B46" s="1" t="s">
        <v>256</v>
      </c>
      <c r="C46" s="1" t="s">
        <v>23</v>
      </c>
      <c r="D46" s="1">
        <v>2022</v>
      </c>
      <c r="E46" s="1" t="s">
        <v>257</v>
      </c>
      <c r="F46" s="1" t="s">
        <v>258</v>
      </c>
      <c r="G46" s="1" t="s">
        <v>258</v>
      </c>
      <c r="H46" s="1">
        <v>20231</v>
      </c>
      <c r="I46" s="1" t="s">
        <v>28</v>
      </c>
      <c r="J46" s="1" t="s">
        <v>56</v>
      </c>
      <c r="K46" s="1" t="s">
        <v>30</v>
      </c>
      <c r="L46" s="1">
        <v>60</v>
      </c>
      <c r="M46" s="1" t="s">
        <v>262</v>
      </c>
      <c r="N46" s="1" t="e">
        <f>VLOOKUP(Table1[[#This Row],[Status]], Grading22[], 2, FALSE)</f>
        <v>#N/A</v>
      </c>
      <c r="O46" s="1" t="str">
        <f>CLEAN(TRIM(Table1[[#This Row],[Status]] &amp; "|" &amp; Table1[[#This Row],[Level]] &amp; "|" &amp; Table1[[#This Row],[Participant As]]))</f>
        <v>Pengabdian kepada Masyarakat|External International|Team</v>
      </c>
      <c r="P46"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47" spans="1:16" ht="14.25" customHeight="1" x14ac:dyDescent="0.35">
      <c r="A47" s="1" t="s">
        <v>263</v>
      </c>
      <c r="B47" s="1" t="s">
        <v>264</v>
      </c>
      <c r="C47" s="1" t="s">
        <v>23</v>
      </c>
      <c r="D47" s="1">
        <v>2022</v>
      </c>
      <c r="E47" s="1" t="s">
        <v>51</v>
      </c>
      <c r="F47" s="1" t="s">
        <v>52</v>
      </c>
      <c r="G47" s="1" t="s">
        <v>53</v>
      </c>
      <c r="H47" s="1">
        <v>20231</v>
      </c>
      <c r="I47" s="1" t="s">
        <v>55</v>
      </c>
      <c r="J47" s="1" t="s">
        <v>56</v>
      </c>
      <c r="K47" s="1" t="s">
        <v>44</v>
      </c>
      <c r="L47" s="1">
        <v>500</v>
      </c>
      <c r="M47" s="1" t="s">
        <v>60</v>
      </c>
      <c r="N47" s="1" t="e">
        <f>VLOOKUP(Table1[[#This Row],[Status]], Grading22[], 2, FALSE)</f>
        <v>#N/A</v>
      </c>
      <c r="O47" s="1" t="str">
        <f>CLEAN(TRIM(Table1[[#This Row],[Status]] &amp; "|" &amp; Table1[[#This Row],[Level]] &amp; "|" &amp; Table1[[#This Row],[Participant As]]))</f>
        <v>Narasumber / Pemateri Acara Seminar / Workshop / Pemakalah|External International|Individual</v>
      </c>
      <c r="P47"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48" spans="1:16" ht="14.25" customHeight="1" x14ac:dyDescent="0.35">
      <c r="A48" s="1" t="s">
        <v>265</v>
      </c>
      <c r="B48" s="1" t="s">
        <v>266</v>
      </c>
      <c r="C48" s="1" t="s">
        <v>23</v>
      </c>
      <c r="D48" s="1">
        <v>2022</v>
      </c>
      <c r="E48" s="1" t="s">
        <v>51</v>
      </c>
      <c r="F48" s="1" t="s">
        <v>52</v>
      </c>
      <c r="G48" s="1" t="s">
        <v>53</v>
      </c>
      <c r="H48" s="1">
        <v>20231</v>
      </c>
      <c r="I48" s="1" t="s">
        <v>55</v>
      </c>
      <c r="J48" s="1" t="s">
        <v>56</v>
      </c>
      <c r="K48" s="1" t="s">
        <v>44</v>
      </c>
      <c r="L48" s="1">
        <v>500</v>
      </c>
      <c r="M48" s="1" t="s">
        <v>60</v>
      </c>
      <c r="N48" s="1" t="e">
        <f>VLOOKUP(Table1[[#This Row],[Status]], Grading22[], 2, FALSE)</f>
        <v>#N/A</v>
      </c>
      <c r="O48" s="1" t="str">
        <f>CLEAN(TRIM(Table1[[#This Row],[Status]] &amp; "|" &amp; Table1[[#This Row],[Level]] &amp; "|" &amp; Table1[[#This Row],[Participant As]]))</f>
        <v>Narasumber / Pemateri Acara Seminar / Workshop / Pemakalah|External International|Individual</v>
      </c>
      <c r="P48"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49" spans="1:16" ht="14.25" customHeight="1" x14ac:dyDescent="0.35">
      <c r="A49" s="1" t="s">
        <v>267</v>
      </c>
      <c r="B49" s="1" t="s">
        <v>268</v>
      </c>
      <c r="C49" s="1" t="s">
        <v>23</v>
      </c>
      <c r="D49" s="1">
        <v>2022</v>
      </c>
      <c r="E49" s="1" t="s">
        <v>65</v>
      </c>
      <c r="F49" s="1" t="s">
        <v>66</v>
      </c>
      <c r="G49" s="1" t="s">
        <v>67</v>
      </c>
      <c r="H49" s="1">
        <v>20222</v>
      </c>
      <c r="I49" s="1" t="s">
        <v>28</v>
      </c>
      <c r="J49" s="1" t="s">
        <v>29</v>
      </c>
      <c r="K49" s="1" t="s">
        <v>44</v>
      </c>
      <c r="L49" s="1">
        <v>30</v>
      </c>
      <c r="M49" s="1" t="s">
        <v>71</v>
      </c>
      <c r="N49" s="1" t="e">
        <f>VLOOKUP(Table1[[#This Row],[Status]], Grading22[], 2, FALSE)</f>
        <v>#N/A</v>
      </c>
      <c r="O49" s="1" t="str">
        <f>CLEAN(TRIM(Table1[[#This Row],[Status]] &amp; "|" &amp; Table1[[#This Row],[Level]] &amp; "|" &amp; Table1[[#This Row],[Participant As]]))</f>
        <v>Pengabdian kepada Masyarakat|External Regional|Individual</v>
      </c>
      <c r="P49"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50" spans="1:16" ht="14.25" customHeight="1" x14ac:dyDescent="0.35">
      <c r="A50" s="1" t="s">
        <v>269</v>
      </c>
      <c r="B50" s="1" t="s">
        <v>270</v>
      </c>
      <c r="C50" s="1" t="s">
        <v>23</v>
      </c>
      <c r="D50" s="1">
        <v>2022</v>
      </c>
      <c r="E50" s="1" t="s">
        <v>271</v>
      </c>
      <c r="F50" s="1" t="s">
        <v>272</v>
      </c>
      <c r="G50" s="1" t="s">
        <v>98</v>
      </c>
      <c r="H50" s="1">
        <v>20231</v>
      </c>
      <c r="I50" s="1" t="s">
        <v>28</v>
      </c>
      <c r="J50" s="1" t="s">
        <v>86</v>
      </c>
      <c r="K50" s="1" t="s">
        <v>44</v>
      </c>
      <c r="L50" s="1">
        <v>210</v>
      </c>
      <c r="M50" s="1" t="s">
        <v>275</v>
      </c>
      <c r="N50" s="1" t="e">
        <f>VLOOKUP(Table1[[#This Row],[Status]], Grading22[], 2, FALSE)</f>
        <v>#N/A</v>
      </c>
      <c r="O50" s="1" t="str">
        <f>CLEAN(TRIM(Table1[[#This Row],[Status]] &amp; "|" &amp; Table1[[#This Row],[Level]] &amp; "|" &amp; Table1[[#This Row],[Participant As]]))</f>
        <v>Pengabdian kepada Masyarakat|External National|Individual</v>
      </c>
      <c r="P50"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51" spans="1:16" ht="14.25" customHeight="1" x14ac:dyDescent="0.35">
      <c r="A51" s="1" t="s">
        <v>269</v>
      </c>
      <c r="B51" s="1" t="s">
        <v>270</v>
      </c>
      <c r="C51" s="1" t="s">
        <v>23</v>
      </c>
      <c r="D51" s="1">
        <v>2022</v>
      </c>
      <c r="E51" s="1" t="s">
        <v>51</v>
      </c>
      <c r="F51" s="1" t="s">
        <v>52</v>
      </c>
      <c r="G51" s="1" t="s">
        <v>53</v>
      </c>
      <c r="H51" s="1">
        <v>20231</v>
      </c>
      <c r="I51" s="1" t="s">
        <v>55</v>
      </c>
      <c r="J51" s="1" t="s">
        <v>56</v>
      </c>
      <c r="K51" s="1" t="s">
        <v>44</v>
      </c>
      <c r="L51" s="1">
        <v>500</v>
      </c>
      <c r="M51" s="1" t="s">
        <v>60</v>
      </c>
      <c r="N51" s="1" t="e">
        <f>VLOOKUP(Table1[[#This Row],[Status]], Grading22[], 2, FALSE)</f>
        <v>#N/A</v>
      </c>
      <c r="O51" s="1" t="str">
        <f>CLEAN(TRIM(Table1[[#This Row],[Status]] &amp; "|" &amp; Table1[[#This Row],[Level]] &amp; "|" &amp; Table1[[#This Row],[Participant As]]))</f>
        <v>Narasumber / Pemateri Acara Seminar / Workshop / Pemakalah|External International|Individual</v>
      </c>
      <c r="P51"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52" spans="1:16" ht="14.25" customHeight="1" x14ac:dyDescent="0.35">
      <c r="A52" s="1" t="s">
        <v>276</v>
      </c>
      <c r="B52" s="1" t="s">
        <v>277</v>
      </c>
      <c r="C52" s="1" t="s">
        <v>23</v>
      </c>
      <c r="D52" s="1">
        <v>2022</v>
      </c>
      <c r="E52" s="1" t="s">
        <v>74</v>
      </c>
      <c r="F52" s="1" t="s">
        <v>75</v>
      </c>
      <c r="G52" s="1" t="s">
        <v>75</v>
      </c>
      <c r="H52" s="1">
        <v>20232</v>
      </c>
      <c r="I52" s="1" t="s">
        <v>55</v>
      </c>
      <c r="J52" s="1" t="s">
        <v>29</v>
      </c>
      <c r="K52" s="1" t="s">
        <v>30</v>
      </c>
      <c r="L52" s="1">
        <v>60</v>
      </c>
      <c r="M52" s="1" t="s">
        <v>170</v>
      </c>
      <c r="N52" s="1" t="e">
        <f>VLOOKUP(Table1[[#This Row],[Status]], Grading22[], 2, FALSE)</f>
        <v>#N/A</v>
      </c>
      <c r="O52" s="1" t="str">
        <f>CLEAN(TRIM(Table1[[#This Row],[Status]] &amp; "|" &amp; Table1[[#This Row],[Level]] &amp; "|" &amp; Table1[[#This Row],[Participant As]]))</f>
        <v>Narasumber / Pemateri Acara Seminar / Workshop / Pemakalah|External Regional|Team</v>
      </c>
      <c r="P52"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53" spans="1:16" ht="14.25" customHeight="1" x14ac:dyDescent="0.35">
      <c r="A53" s="1" t="s">
        <v>280</v>
      </c>
      <c r="B53" s="1" t="s">
        <v>281</v>
      </c>
      <c r="C53" s="1" t="s">
        <v>23</v>
      </c>
      <c r="D53" s="1">
        <v>2022</v>
      </c>
      <c r="E53" s="1" t="s">
        <v>51</v>
      </c>
      <c r="F53" s="1" t="s">
        <v>52</v>
      </c>
      <c r="G53" s="1" t="s">
        <v>53</v>
      </c>
      <c r="H53" s="1">
        <v>20231</v>
      </c>
      <c r="I53" s="1" t="s">
        <v>55</v>
      </c>
      <c r="J53" s="1" t="s">
        <v>56</v>
      </c>
      <c r="K53" s="1" t="s">
        <v>44</v>
      </c>
      <c r="L53" s="1">
        <v>500</v>
      </c>
      <c r="M53" s="1" t="s">
        <v>60</v>
      </c>
      <c r="N53" s="1" t="e">
        <f>VLOOKUP(Table1[[#This Row],[Status]], Grading22[], 2, FALSE)</f>
        <v>#N/A</v>
      </c>
      <c r="O53" s="1" t="str">
        <f>CLEAN(TRIM(Table1[[#This Row],[Status]] &amp; "|" &amp; Table1[[#This Row],[Level]] &amp; "|" &amp; Table1[[#This Row],[Participant As]]))</f>
        <v>Narasumber / Pemateri Acara Seminar / Workshop / Pemakalah|External International|Individual</v>
      </c>
      <c r="P53"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54" spans="1:16" ht="14.25" customHeight="1" x14ac:dyDescent="0.35">
      <c r="A54" s="1" t="s">
        <v>282</v>
      </c>
      <c r="B54" s="1" t="s">
        <v>283</v>
      </c>
      <c r="C54" s="1" t="s">
        <v>23</v>
      </c>
      <c r="D54" s="1">
        <v>2022</v>
      </c>
      <c r="E54" s="1" t="s">
        <v>51</v>
      </c>
      <c r="F54" s="1" t="s">
        <v>52</v>
      </c>
      <c r="G54" s="1" t="s">
        <v>53</v>
      </c>
      <c r="H54" s="1">
        <v>20231</v>
      </c>
      <c r="I54" s="1" t="s">
        <v>55</v>
      </c>
      <c r="J54" s="1" t="s">
        <v>56</v>
      </c>
      <c r="K54" s="1" t="s">
        <v>44</v>
      </c>
      <c r="L54" s="1">
        <v>500</v>
      </c>
      <c r="M54" s="1" t="s">
        <v>60</v>
      </c>
      <c r="N54" s="1" t="e">
        <f>VLOOKUP(Table1[[#This Row],[Status]], Grading22[], 2, FALSE)</f>
        <v>#N/A</v>
      </c>
      <c r="O54" s="1" t="str">
        <f>CLEAN(TRIM(Table1[[#This Row],[Status]] &amp; "|" &amp; Table1[[#This Row],[Level]] &amp; "|" &amp; Table1[[#This Row],[Participant As]]))</f>
        <v>Narasumber / Pemateri Acara Seminar / Workshop / Pemakalah|External International|Individual</v>
      </c>
      <c r="P54"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55" spans="1:16" ht="14.25" customHeight="1" x14ac:dyDescent="0.35">
      <c r="A55" s="1" t="s">
        <v>284</v>
      </c>
      <c r="B55" s="1" t="s">
        <v>285</v>
      </c>
      <c r="C55" s="1" t="s">
        <v>23</v>
      </c>
      <c r="D55" s="1">
        <v>2022</v>
      </c>
      <c r="E55" s="1" t="s">
        <v>51</v>
      </c>
      <c r="F55" s="1" t="s">
        <v>52</v>
      </c>
      <c r="G55" s="1" t="s">
        <v>53</v>
      </c>
      <c r="H55" s="1">
        <v>20231</v>
      </c>
      <c r="I55" s="1" t="s">
        <v>55</v>
      </c>
      <c r="J55" s="1" t="s">
        <v>56</v>
      </c>
      <c r="K55" s="1" t="s">
        <v>44</v>
      </c>
      <c r="L55" s="1">
        <v>500</v>
      </c>
      <c r="M55" s="1" t="s">
        <v>60</v>
      </c>
      <c r="N55" s="1" t="e">
        <f>VLOOKUP(Table1[[#This Row],[Status]], Grading22[], 2, FALSE)</f>
        <v>#N/A</v>
      </c>
      <c r="O55" s="1" t="str">
        <f>CLEAN(TRIM(Table1[[#This Row],[Status]] &amp; "|" &amp; Table1[[#This Row],[Level]] &amp; "|" &amp; Table1[[#This Row],[Participant As]]))</f>
        <v>Narasumber / Pemateri Acara Seminar / Workshop / Pemakalah|External International|Individual</v>
      </c>
      <c r="P55"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56" spans="1:16" ht="14.25" customHeight="1" x14ac:dyDescent="0.35">
      <c r="A56" s="1" t="s">
        <v>286</v>
      </c>
      <c r="B56" s="1" t="s">
        <v>287</v>
      </c>
      <c r="C56" s="1" t="s">
        <v>23</v>
      </c>
      <c r="D56" s="1">
        <v>2022</v>
      </c>
      <c r="E56" s="1" t="s">
        <v>51</v>
      </c>
      <c r="F56" s="1" t="s">
        <v>52</v>
      </c>
      <c r="G56" s="1" t="s">
        <v>53</v>
      </c>
      <c r="H56" s="1">
        <v>20231</v>
      </c>
      <c r="I56" s="1" t="s">
        <v>55</v>
      </c>
      <c r="J56" s="1" t="s">
        <v>56</v>
      </c>
      <c r="K56" s="1" t="s">
        <v>44</v>
      </c>
      <c r="L56" s="1">
        <v>500</v>
      </c>
      <c r="M56" s="1" t="s">
        <v>60</v>
      </c>
      <c r="N56" s="1" t="e">
        <f>VLOOKUP(Table1[[#This Row],[Status]], Grading22[], 2, FALSE)</f>
        <v>#N/A</v>
      </c>
      <c r="O56" s="1" t="str">
        <f>CLEAN(TRIM(Table1[[#This Row],[Status]] &amp; "|" &amp; Table1[[#This Row],[Level]] &amp; "|" &amp; Table1[[#This Row],[Participant As]]))</f>
        <v>Narasumber / Pemateri Acara Seminar / Workshop / Pemakalah|External International|Individual</v>
      </c>
      <c r="P56"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57" spans="1:16" ht="14.25" customHeight="1" x14ac:dyDescent="0.35">
      <c r="A57" s="1" t="s">
        <v>288</v>
      </c>
      <c r="B57" s="1" t="s">
        <v>289</v>
      </c>
      <c r="C57" s="1" t="s">
        <v>23</v>
      </c>
      <c r="D57" s="1">
        <v>2022</v>
      </c>
      <c r="E57" s="1" t="s">
        <v>290</v>
      </c>
      <c r="F57" s="1" t="s">
        <v>92</v>
      </c>
      <c r="G57" s="1" t="s">
        <v>291</v>
      </c>
      <c r="H57" s="1">
        <v>20222</v>
      </c>
      <c r="I57" s="1" t="s">
        <v>28</v>
      </c>
      <c r="J57" s="1" t="s">
        <v>29</v>
      </c>
      <c r="K57" s="1" t="s">
        <v>44</v>
      </c>
      <c r="L57" s="1">
        <v>1</v>
      </c>
      <c r="M57" s="1" t="s">
        <v>295</v>
      </c>
      <c r="N57" s="1" t="e">
        <f>VLOOKUP(Table1[[#This Row],[Status]], Grading22[], 2, FALSE)</f>
        <v>#N/A</v>
      </c>
      <c r="O57" s="1" t="str">
        <f>CLEAN(TRIM(Table1[[#This Row],[Status]] &amp; "|" &amp; Table1[[#This Row],[Level]] &amp; "|" &amp; Table1[[#This Row],[Participant As]]))</f>
        <v>Pengabdian kepada Masyarakat|External Regional|Individual</v>
      </c>
      <c r="P57"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58" spans="1:16" ht="14.25" customHeight="1" x14ac:dyDescent="0.35">
      <c r="A58" s="1" t="s">
        <v>288</v>
      </c>
      <c r="B58" s="1" t="s">
        <v>289</v>
      </c>
      <c r="C58" s="1" t="s">
        <v>23</v>
      </c>
      <c r="D58" s="1">
        <v>2022</v>
      </c>
      <c r="E58" s="1" t="s">
        <v>51</v>
      </c>
      <c r="F58" s="1" t="s">
        <v>52</v>
      </c>
      <c r="G58" s="1" t="s">
        <v>53</v>
      </c>
      <c r="H58" s="1">
        <v>20231</v>
      </c>
      <c r="I58" s="1" t="s">
        <v>55</v>
      </c>
      <c r="J58" s="1" t="s">
        <v>56</v>
      </c>
      <c r="K58" s="1" t="s">
        <v>44</v>
      </c>
      <c r="L58" s="1">
        <v>500</v>
      </c>
      <c r="M58" s="1" t="s">
        <v>60</v>
      </c>
      <c r="N58" s="1" t="e">
        <f>VLOOKUP(Table1[[#This Row],[Status]], Grading22[], 2, FALSE)</f>
        <v>#N/A</v>
      </c>
      <c r="O58" s="1" t="str">
        <f>CLEAN(TRIM(Table1[[#This Row],[Status]] &amp; "|" &amp; Table1[[#This Row],[Level]] &amp; "|" &amp; Table1[[#This Row],[Participant As]]))</f>
        <v>Narasumber / Pemateri Acara Seminar / Workshop / Pemakalah|External International|Individual</v>
      </c>
      <c r="P58"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59" spans="1:16" ht="14.25" customHeight="1" x14ac:dyDescent="0.35">
      <c r="A59" s="1" t="s">
        <v>296</v>
      </c>
      <c r="B59" s="1" t="s">
        <v>297</v>
      </c>
      <c r="C59" s="1" t="s">
        <v>23</v>
      </c>
      <c r="D59" s="1">
        <v>2022</v>
      </c>
      <c r="E59" s="1" t="s">
        <v>51</v>
      </c>
      <c r="F59" s="1" t="s">
        <v>52</v>
      </c>
      <c r="G59" s="1" t="s">
        <v>53</v>
      </c>
      <c r="H59" s="1">
        <v>20231</v>
      </c>
      <c r="I59" s="1" t="s">
        <v>55</v>
      </c>
      <c r="J59" s="1" t="s">
        <v>56</v>
      </c>
      <c r="K59" s="1" t="s">
        <v>44</v>
      </c>
      <c r="L59" s="1">
        <v>500</v>
      </c>
      <c r="M59" s="1" t="s">
        <v>60</v>
      </c>
      <c r="N59" s="1" t="e">
        <f>VLOOKUP(Table1[[#This Row],[Status]], Grading22[], 2, FALSE)</f>
        <v>#N/A</v>
      </c>
      <c r="O59" s="1" t="str">
        <f>CLEAN(TRIM(Table1[[#This Row],[Status]] &amp; "|" &amp; Table1[[#This Row],[Level]] &amp; "|" &amp; Table1[[#This Row],[Participant As]]))</f>
        <v>Narasumber / Pemateri Acara Seminar / Workshop / Pemakalah|External International|Individual</v>
      </c>
      <c r="P59"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60" spans="1:16" ht="14.25" customHeight="1" x14ac:dyDescent="0.35">
      <c r="A60" s="1" t="s">
        <v>298</v>
      </c>
      <c r="B60" s="1" t="s">
        <v>299</v>
      </c>
      <c r="C60" s="1" t="s">
        <v>23</v>
      </c>
      <c r="D60" s="1">
        <v>2022</v>
      </c>
      <c r="E60" s="1" t="s">
        <v>51</v>
      </c>
      <c r="F60" s="1" t="s">
        <v>52</v>
      </c>
      <c r="G60" s="1" t="s">
        <v>53</v>
      </c>
      <c r="H60" s="1">
        <v>20231</v>
      </c>
      <c r="I60" s="1" t="s">
        <v>55</v>
      </c>
      <c r="J60" s="1" t="s">
        <v>56</v>
      </c>
      <c r="K60" s="1" t="s">
        <v>44</v>
      </c>
      <c r="L60" s="1">
        <v>500</v>
      </c>
      <c r="M60" s="1" t="s">
        <v>60</v>
      </c>
      <c r="N60" s="1" t="e">
        <f>VLOOKUP(Table1[[#This Row],[Status]], Grading22[], 2, FALSE)</f>
        <v>#N/A</v>
      </c>
      <c r="O60" s="1" t="str">
        <f>CLEAN(TRIM(Table1[[#This Row],[Status]] &amp; "|" &amp; Table1[[#This Row],[Level]] &amp; "|" &amp; Table1[[#This Row],[Participant As]]))</f>
        <v>Narasumber / Pemateri Acara Seminar / Workshop / Pemakalah|External International|Individual</v>
      </c>
      <c r="P60"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61" spans="1:16" ht="14.25" customHeight="1" x14ac:dyDescent="0.35">
      <c r="A61" s="1" t="s">
        <v>300</v>
      </c>
      <c r="B61" s="1" t="s">
        <v>301</v>
      </c>
      <c r="C61" s="1" t="s">
        <v>23</v>
      </c>
      <c r="D61" s="1">
        <v>2022</v>
      </c>
      <c r="E61" s="1" t="s">
        <v>51</v>
      </c>
      <c r="F61" s="1" t="s">
        <v>52</v>
      </c>
      <c r="G61" s="1" t="s">
        <v>53</v>
      </c>
      <c r="H61" s="1">
        <v>20231</v>
      </c>
      <c r="I61" s="1" t="s">
        <v>55</v>
      </c>
      <c r="J61" s="1" t="s">
        <v>56</v>
      </c>
      <c r="K61" s="1" t="s">
        <v>44</v>
      </c>
      <c r="L61" s="1">
        <v>500</v>
      </c>
      <c r="M61" s="1" t="s">
        <v>60</v>
      </c>
      <c r="N61" s="1" t="e">
        <f>VLOOKUP(Table1[[#This Row],[Status]], Grading22[], 2, FALSE)</f>
        <v>#N/A</v>
      </c>
      <c r="O61" s="1" t="str">
        <f>CLEAN(TRIM(Table1[[#This Row],[Status]] &amp; "|" &amp; Table1[[#This Row],[Level]] &amp; "|" &amp; Table1[[#This Row],[Participant As]]))</f>
        <v>Narasumber / Pemateri Acara Seminar / Workshop / Pemakalah|External International|Individual</v>
      </c>
      <c r="P61"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62" spans="1:16" ht="14.25" customHeight="1" x14ac:dyDescent="0.35">
      <c r="A62" s="1" t="s">
        <v>302</v>
      </c>
      <c r="B62" s="1" t="s">
        <v>303</v>
      </c>
      <c r="C62" s="1" t="s">
        <v>23</v>
      </c>
      <c r="D62" s="1">
        <v>2022</v>
      </c>
      <c r="E62" s="1" t="s">
        <v>304</v>
      </c>
      <c r="F62" s="1" t="s">
        <v>67</v>
      </c>
      <c r="G62" s="1" t="s">
        <v>305</v>
      </c>
      <c r="H62" s="1">
        <v>20231</v>
      </c>
      <c r="I62" s="1" t="s">
        <v>105</v>
      </c>
      <c r="J62" s="1" t="s">
        <v>29</v>
      </c>
      <c r="K62" s="1" t="s">
        <v>30</v>
      </c>
      <c r="N62" s="1" t="e">
        <f>VLOOKUP(Table1[[#This Row],[Status]], Grading22[], 2, FALSE)</f>
        <v>#N/A</v>
      </c>
      <c r="O62" s="1" t="str">
        <f>CLEAN(TRIM(Table1[[#This Row],[Status]] &amp; "|" &amp; Table1[[#This Row],[Level]] &amp; "|" &amp; Table1[[#This Row],[Participant As]]))</f>
        <v>Juara 2 Lomba/Kompetisi|External Regional|Team</v>
      </c>
      <c r="P62"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63" spans="1:16" ht="14.25" customHeight="1" x14ac:dyDescent="0.35">
      <c r="A63" s="1" t="s">
        <v>302</v>
      </c>
      <c r="B63" s="1" t="s">
        <v>303</v>
      </c>
      <c r="C63" s="1" t="s">
        <v>23</v>
      </c>
      <c r="D63" s="1">
        <v>2022</v>
      </c>
      <c r="E63" s="1" t="s">
        <v>310</v>
      </c>
      <c r="F63" s="1" t="s">
        <v>311</v>
      </c>
      <c r="G63" s="1" t="s">
        <v>312</v>
      </c>
      <c r="H63" s="1">
        <v>20231</v>
      </c>
      <c r="I63" s="1" t="s">
        <v>105</v>
      </c>
      <c r="J63" s="1" t="s">
        <v>29</v>
      </c>
      <c r="K63" s="1" t="s">
        <v>30</v>
      </c>
      <c r="M63" s="1" t="s">
        <v>317</v>
      </c>
      <c r="N63" s="1" t="e">
        <f>VLOOKUP(Table1[[#This Row],[Status]], Grading22[], 2, FALSE)</f>
        <v>#N/A</v>
      </c>
      <c r="O63" s="1" t="str">
        <f>CLEAN(TRIM(Table1[[#This Row],[Status]] &amp; "|" &amp; Table1[[#This Row],[Level]] &amp; "|" &amp; Table1[[#This Row],[Participant As]]))</f>
        <v>Juara 2 Lomba/Kompetisi|External Regional|Team</v>
      </c>
      <c r="P63"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64" spans="1:16" ht="14.25" customHeight="1" x14ac:dyDescent="0.35">
      <c r="A64" s="1" t="s">
        <v>302</v>
      </c>
      <c r="B64" s="1" t="s">
        <v>303</v>
      </c>
      <c r="C64" s="1" t="s">
        <v>23</v>
      </c>
      <c r="D64" s="1">
        <v>2022</v>
      </c>
      <c r="E64" s="1" t="s">
        <v>318</v>
      </c>
      <c r="F64" s="1" t="s">
        <v>319</v>
      </c>
      <c r="G64" s="1" t="s">
        <v>319</v>
      </c>
      <c r="H64" s="1">
        <v>20232</v>
      </c>
      <c r="I64" s="1" t="s">
        <v>126</v>
      </c>
      <c r="J64" s="1" t="s">
        <v>29</v>
      </c>
      <c r="K64" s="1" t="s">
        <v>30</v>
      </c>
      <c r="M64" s="1" t="s">
        <v>324</v>
      </c>
      <c r="N64" s="1" t="e">
        <f>VLOOKUP(Table1[[#This Row],[Status]], Grading22[], 2, FALSE)</f>
        <v>#N/A</v>
      </c>
      <c r="O64" s="1" t="str">
        <f>CLEAN(TRIM(Table1[[#This Row],[Status]] &amp; "|" &amp; Table1[[#This Row],[Level]] &amp; "|" &amp; Table1[[#This Row],[Participant As]]))</f>
        <v>Juara I Lomba/Kompetisi|External Regional|Team</v>
      </c>
      <c r="P64"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65" spans="1:16" ht="14.25" customHeight="1" x14ac:dyDescent="0.35">
      <c r="A65" s="1" t="s">
        <v>325</v>
      </c>
      <c r="B65" s="1" t="s">
        <v>326</v>
      </c>
      <c r="C65" s="1" t="s">
        <v>23</v>
      </c>
      <c r="D65" s="1">
        <v>2022</v>
      </c>
      <c r="E65" s="1" t="s">
        <v>51</v>
      </c>
      <c r="F65" s="1" t="s">
        <v>52</v>
      </c>
      <c r="G65" s="1" t="s">
        <v>53</v>
      </c>
      <c r="H65" s="1">
        <v>20231</v>
      </c>
      <c r="I65" s="1" t="s">
        <v>55</v>
      </c>
      <c r="J65" s="1" t="s">
        <v>56</v>
      </c>
      <c r="K65" s="1" t="s">
        <v>44</v>
      </c>
      <c r="L65" s="1">
        <v>500</v>
      </c>
      <c r="M65" s="1" t="s">
        <v>60</v>
      </c>
      <c r="N65" s="1" t="e">
        <f>VLOOKUP(Table1[[#This Row],[Status]], Grading22[], 2, FALSE)</f>
        <v>#N/A</v>
      </c>
      <c r="O65" s="1" t="str">
        <f>CLEAN(TRIM(Table1[[#This Row],[Status]] &amp; "|" &amp; Table1[[#This Row],[Level]] &amp; "|" &amp; Table1[[#This Row],[Participant As]]))</f>
        <v>Narasumber / Pemateri Acara Seminar / Workshop / Pemakalah|External International|Individual</v>
      </c>
      <c r="P65"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66" spans="1:16" ht="14.25" customHeight="1" x14ac:dyDescent="0.35">
      <c r="A66" s="1" t="s">
        <v>327</v>
      </c>
      <c r="B66" s="1" t="s">
        <v>328</v>
      </c>
      <c r="C66" s="1" t="s">
        <v>23</v>
      </c>
      <c r="D66" s="1">
        <v>2022</v>
      </c>
      <c r="E66" s="1" t="s">
        <v>51</v>
      </c>
      <c r="F66" s="1" t="s">
        <v>52</v>
      </c>
      <c r="G66" s="1" t="s">
        <v>53</v>
      </c>
      <c r="H66" s="1">
        <v>20231</v>
      </c>
      <c r="I66" s="1" t="s">
        <v>55</v>
      </c>
      <c r="J66" s="1" t="s">
        <v>56</v>
      </c>
      <c r="K66" s="1" t="s">
        <v>44</v>
      </c>
      <c r="L66" s="1">
        <v>500</v>
      </c>
      <c r="M66" s="1" t="s">
        <v>60</v>
      </c>
      <c r="N66" s="1" t="e">
        <f>VLOOKUP(Table1[[#This Row],[Status]], Grading22[], 2, FALSE)</f>
        <v>#N/A</v>
      </c>
      <c r="O66" s="1" t="str">
        <f>CLEAN(TRIM(Table1[[#This Row],[Status]] &amp; "|" &amp; Table1[[#This Row],[Level]] &amp; "|" &amp; Table1[[#This Row],[Participant As]]))</f>
        <v>Narasumber / Pemateri Acara Seminar / Workshop / Pemakalah|External International|Individual</v>
      </c>
      <c r="P66"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67" spans="1:16" ht="14.25" customHeight="1" x14ac:dyDescent="0.35">
      <c r="A67" s="1" t="s">
        <v>329</v>
      </c>
      <c r="B67" s="1" t="s">
        <v>330</v>
      </c>
      <c r="C67" s="1" t="s">
        <v>23</v>
      </c>
      <c r="D67" s="1">
        <v>2022</v>
      </c>
      <c r="E67" s="1" t="s">
        <v>51</v>
      </c>
      <c r="F67" s="1" t="s">
        <v>52</v>
      </c>
      <c r="G67" s="1" t="s">
        <v>53</v>
      </c>
      <c r="H67" s="1">
        <v>20231</v>
      </c>
      <c r="I67" s="1" t="s">
        <v>55</v>
      </c>
      <c r="J67" s="1" t="s">
        <v>56</v>
      </c>
      <c r="K67" s="1" t="s">
        <v>44</v>
      </c>
      <c r="L67" s="1">
        <v>500</v>
      </c>
      <c r="M67" s="1" t="s">
        <v>60</v>
      </c>
      <c r="N67" s="1" t="e">
        <f>VLOOKUP(Table1[[#This Row],[Status]], Grading22[], 2, FALSE)</f>
        <v>#N/A</v>
      </c>
      <c r="O67" s="1" t="str">
        <f>CLEAN(TRIM(Table1[[#This Row],[Status]] &amp; "|" &amp; Table1[[#This Row],[Level]] &amp; "|" &amp; Table1[[#This Row],[Participant As]]))</f>
        <v>Narasumber / Pemateri Acara Seminar / Workshop / Pemakalah|External International|Individual</v>
      </c>
      <c r="P67"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68" spans="1:16" ht="14.25" customHeight="1" x14ac:dyDescent="0.35">
      <c r="A68" s="1" t="s">
        <v>331</v>
      </c>
      <c r="B68" s="1" t="s">
        <v>332</v>
      </c>
      <c r="C68" s="1" t="s">
        <v>23</v>
      </c>
      <c r="D68" s="1">
        <v>2022</v>
      </c>
      <c r="E68" s="1" t="s">
        <v>333</v>
      </c>
      <c r="F68" s="1" t="s">
        <v>334</v>
      </c>
      <c r="G68" s="1" t="s">
        <v>334</v>
      </c>
      <c r="H68" s="1">
        <v>20221</v>
      </c>
      <c r="I68" s="1" t="s">
        <v>55</v>
      </c>
      <c r="J68" s="1" t="s">
        <v>86</v>
      </c>
      <c r="K68" s="1" t="s">
        <v>44</v>
      </c>
      <c r="L68" s="1">
        <v>255</v>
      </c>
      <c r="M68" s="1" t="s">
        <v>338</v>
      </c>
      <c r="N68" s="1" t="e">
        <f>VLOOKUP(Table1[[#This Row],[Status]], Grading22[], 2, FALSE)</f>
        <v>#N/A</v>
      </c>
      <c r="O68" s="1" t="str">
        <f>CLEAN(TRIM(Table1[[#This Row],[Status]] &amp; "|" &amp; Table1[[#This Row],[Level]] &amp; "|" &amp; Table1[[#This Row],[Participant As]]))</f>
        <v>Narasumber / Pemateri Acara Seminar / Workshop / Pemakalah|External National|Individual</v>
      </c>
      <c r="P68"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69" spans="1:16" ht="14.25" customHeight="1" x14ac:dyDescent="0.35">
      <c r="A69" s="1" t="s">
        <v>331</v>
      </c>
      <c r="B69" s="1" t="s">
        <v>332</v>
      </c>
      <c r="C69" s="1" t="s">
        <v>23</v>
      </c>
      <c r="D69" s="1">
        <v>2022</v>
      </c>
      <c r="E69" s="1" t="s">
        <v>51</v>
      </c>
      <c r="F69" s="1" t="s">
        <v>52</v>
      </c>
      <c r="G69" s="1" t="s">
        <v>53</v>
      </c>
      <c r="H69" s="1">
        <v>20231</v>
      </c>
      <c r="I69" s="1" t="s">
        <v>55</v>
      </c>
      <c r="J69" s="1" t="s">
        <v>56</v>
      </c>
      <c r="K69" s="1" t="s">
        <v>44</v>
      </c>
      <c r="L69" s="1">
        <v>500</v>
      </c>
      <c r="M69" s="1" t="s">
        <v>60</v>
      </c>
      <c r="N69" s="1" t="e">
        <f>VLOOKUP(Table1[[#This Row],[Status]], Grading22[], 2, FALSE)</f>
        <v>#N/A</v>
      </c>
      <c r="O69" s="1" t="str">
        <f>CLEAN(TRIM(Table1[[#This Row],[Status]] &amp; "|" &amp; Table1[[#This Row],[Level]] &amp; "|" &amp; Table1[[#This Row],[Participant As]]))</f>
        <v>Narasumber / Pemateri Acara Seminar / Workshop / Pemakalah|External International|Individual</v>
      </c>
      <c r="P69"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70" spans="1:16" ht="14.25" customHeight="1" x14ac:dyDescent="0.35">
      <c r="A70" s="1" t="s">
        <v>339</v>
      </c>
      <c r="B70" s="1" t="s">
        <v>340</v>
      </c>
      <c r="C70" s="1" t="s">
        <v>23</v>
      </c>
      <c r="D70" s="1">
        <v>2022</v>
      </c>
      <c r="E70" s="1" t="s">
        <v>51</v>
      </c>
      <c r="F70" s="1" t="s">
        <v>52</v>
      </c>
      <c r="G70" s="1" t="s">
        <v>53</v>
      </c>
      <c r="H70" s="1">
        <v>20231</v>
      </c>
      <c r="I70" s="1" t="s">
        <v>55</v>
      </c>
      <c r="J70" s="1" t="s">
        <v>56</v>
      </c>
      <c r="K70" s="1" t="s">
        <v>44</v>
      </c>
      <c r="L70" s="1">
        <v>500</v>
      </c>
      <c r="M70" s="1" t="s">
        <v>60</v>
      </c>
      <c r="N70" s="1" t="e">
        <f>VLOOKUP(Table1[[#This Row],[Status]], Grading22[], 2, FALSE)</f>
        <v>#N/A</v>
      </c>
      <c r="O70" s="1" t="str">
        <f>CLEAN(TRIM(Table1[[#This Row],[Status]] &amp; "|" &amp; Table1[[#This Row],[Level]] &amp; "|" &amp; Table1[[#This Row],[Participant As]]))</f>
        <v>Narasumber / Pemateri Acara Seminar / Workshop / Pemakalah|External International|Individual</v>
      </c>
      <c r="P70"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71" spans="1:16" ht="14.25" customHeight="1" x14ac:dyDescent="0.35">
      <c r="A71" s="1" t="s">
        <v>341</v>
      </c>
      <c r="B71" s="1" t="s">
        <v>342</v>
      </c>
      <c r="C71" s="1" t="s">
        <v>23</v>
      </c>
      <c r="D71" s="1">
        <v>2022</v>
      </c>
      <c r="E71" s="1" t="s">
        <v>51</v>
      </c>
      <c r="F71" s="1" t="s">
        <v>52</v>
      </c>
      <c r="G71" s="1" t="s">
        <v>53</v>
      </c>
      <c r="H71" s="1">
        <v>20231</v>
      </c>
      <c r="I71" s="1" t="s">
        <v>55</v>
      </c>
      <c r="J71" s="1" t="s">
        <v>56</v>
      </c>
      <c r="K71" s="1" t="s">
        <v>44</v>
      </c>
      <c r="L71" s="1">
        <v>500</v>
      </c>
      <c r="M71" s="1" t="s">
        <v>60</v>
      </c>
      <c r="N71" s="1" t="e">
        <f>VLOOKUP(Table1[[#This Row],[Status]], Grading22[], 2, FALSE)</f>
        <v>#N/A</v>
      </c>
      <c r="O71" s="1" t="str">
        <f>CLEAN(TRIM(Table1[[#This Row],[Status]] &amp; "|" &amp; Table1[[#This Row],[Level]] &amp; "|" &amp; Table1[[#This Row],[Participant As]]))</f>
        <v>Narasumber / Pemateri Acara Seminar / Workshop / Pemakalah|External International|Individual</v>
      </c>
      <c r="P71"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72" spans="1:16" ht="14.25" customHeight="1" x14ac:dyDescent="0.35">
      <c r="A72" s="1" t="s">
        <v>343</v>
      </c>
      <c r="B72" s="1" t="s">
        <v>344</v>
      </c>
      <c r="C72" s="1" t="s">
        <v>23</v>
      </c>
      <c r="D72" s="1">
        <v>2022</v>
      </c>
      <c r="E72" s="1" t="s">
        <v>51</v>
      </c>
      <c r="F72" s="1" t="s">
        <v>52</v>
      </c>
      <c r="G72" s="1" t="s">
        <v>53</v>
      </c>
      <c r="H72" s="1">
        <v>20231</v>
      </c>
      <c r="I72" s="1" t="s">
        <v>55</v>
      </c>
      <c r="J72" s="1" t="s">
        <v>56</v>
      </c>
      <c r="K72" s="1" t="s">
        <v>44</v>
      </c>
      <c r="L72" s="1">
        <v>500</v>
      </c>
      <c r="M72" s="1" t="s">
        <v>60</v>
      </c>
      <c r="N72" s="1" t="e">
        <f>VLOOKUP(Table1[[#This Row],[Status]], Grading22[], 2, FALSE)</f>
        <v>#N/A</v>
      </c>
      <c r="O72" s="1" t="str">
        <f>CLEAN(TRIM(Table1[[#This Row],[Status]] &amp; "|" &amp; Table1[[#This Row],[Level]] &amp; "|" &amp; Table1[[#This Row],[Participant As]]))</f>
        <v>Narasumber / Pemateri Acara Seminar / Workshop / Pemakalah|External International|Individual</v>
      </c>
      <c r="P72"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73" spans="1:16" ht="14.25" customHeight="1" x14ac:dyDescent="0.35">
      <c r="A73" s="1" t="s">
        <v>345</v>
      </c>
      <c r="B73" s="1" t="s">
        <v>346</v>
      </c>
      <c r="C73" s="1" t="s">
        <v>23</v>
      </c>
      <c r="D73" s="1">
        <v>2022</v>
      </c>
      <c r="E73" s="1" t="s">
        <v>347</v>
      </c>
      <c r="F73" s="1" t="s">
        <v>348</v>
      </c>
      <c r="G73" s="1" t="s">
        <v>348</v>
      </c>
      <c r="H73" s="1">
        <v>20222</v>
      </c>
      <c r="I73" s="1" t="s">
        <v>350</v>
      </c>
      <c r="J73" s="1" t="s">
        <v>86</v>
      </c>
      <c r="K73" s="1" t="s">
        <v>237</v>
      </c>
      <c r="L73" s="1">
        <v>2</v>
      </c>
      <c r="M73" s="1" t="s">
        <v>354</v>
      </c>
      <c r="N73" s="1" t="e">
        <f>VLOOKUP(Table1[[#This Row],[Status]], Grading22[], 2, FALSE)</f>
        <v>#N/A</v>
      </c>
      <c r="O73" s="1" t="str">
        <f>CLEAN(TRIM(Table1[[#This Row],[Status]] &amp; "|" &amp; Table1[[#This Row],[Level]] &amp; "|" &amp; Table1[[#This Row],[Participant As]]))</f>
        <v>Hak Kekayaan Intelektual (HKI) non paten (Hak Cipta)|External National|Student Organization</v>
      </c>
      <c r="P73"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74" spans="1:16" ht="14.25" customHeight="1" x14ac:dyDescent="0.35">
      <c r="A74" s="1" t="s">
        <v>345</v>
      </c>
      <c r="B74" s="1" t="s">
        <v>346</v>
      </c>
      <c r="C74" s="1" t="s">
        <v>23</v>
      </c>
      <c r="D74" s="1">
        <v>2022</v>
      </c>
      <c r="E74" s="1" t="s">
        <v>51</v>
      </c>
      <c r="F74" s="1" t="s">
        <v>52</v>
      </c>
      <c r="G74" s="1" t="s">
        <v>53</v>
      </c>
      <c r="H74" s="1">
        <v>20231</v>
      </c>
      <c r="I74" s="1" t="s">
        <v>55</v>
      </c>
      <c r="J74" s="1" t="s">
        <v>56</v>
      </c>
      <c r="K74" s="1" t="s">
        <v>44</v>
      </c>
      <c r="L74" s="1">
        <v>500</v>
      </c>
      <c r="M74" s="1" t="s">
        <v>60</v>
      </c>
      <c r="N74" s="1" t="e">
        <f>VLOOKUP(Table1[[#This Row],[Status]], Grading22[], 2, FALSE)</f>
        <v>#N/A</v>
      </c>
      <c r="O74" s="1" t="str">
        <f>CLEAN(TRIM(Table1[[#This Row],[Status]] &amp; "|" &amp; Table1[[#This Row],[Level]] &amp; "|" &amp; Table1[[#This Row],[Participant As]]))</f>
        <v>Narasumber / Pemateri Acara Seminar / Workshop / Pemakalah|External International|Individual</v>
      </c>
      <c r="P74"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75" spans="1:16" ht="14.25" customHeight="1" x14ac:dyDescent="0.35">
      <c r="A75" s="1" t="s">
        <v>355</v>
      </c>
      <c r="B75" s="1" t="s">
        <v>356</v>
      </c>
      <c r="C75" s="1" t="s">
        <v>23</v>
      </c>
      <c r="D75" s="1">
        <v>2022</v>
      </c>
      <c r="E75" s="1" t="s">
        <v>51</v>
      </c>
      <c r="F75" s="1" t="s">
        <v>52</v>
      </c>
      <c r="G75" s="1" t="s">
        <v>53</v>
      </c>
      <c r="H75" s="1">
        <v>20231</v>
      </c>
      <c r="I75" s="1" t="s">
        <v>55</v>
      </c>
      <c r="J75" s="1" t="s">
        <v>56</v>
      </c>
      <c r="K75" s="1" t="s">
        <v>44</v>
      </c>
      <c r="L75" s="1">
        <v>500</v>
      </c>
      <c r="M75" s="1" t="s">
        <v>60</v>
      </c>
      <c r="N75" s="1" t="e">
        <f>VLOOKUP(Table1[[#This Row],[Status]], Grading22[], 2, FALSE)</f>
        <v>#N/A</v>
      </c>
      <c r="O75" s="1" t="str">
        <f>CLEAN(TRIM(Table1[[#This Row],[Status]] &amp; "|" &amp; Table1[[#This Row],[Level]] &amp; "|" &amp; Table1[[#This Row],[Participant As]]))</f>
        <v>Narasumber / Pemateri Acara Seminar / Workshop / Pemakalah|External International|Individual</v>
      </c>
      <c r="P75"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76" spans="1:16" ht="14.25" customHeight="1" x14ac:dyDescent="0.35">
      <c r="A76" s="1" t="s">
        <v>357</v>
      </c>
      <c r="B76" s="1" t="s">
        <v>358</v>
      </c>
      <c r="C76" s="1" t="s">
        <v>23</v>
      </c>
      <c r="D76" s="1">
        <v>2022</v>
      </c>
      <c r="E76" s="1" t="s">
        <v>359</v>
      </c>
      <c r="F76" s="1" t="s">
        <v>360</v>
      </c>
      <c r="G76" s="1" t="s">
        <v>360</v>
      </c>
      <c r="H76" s="1">
        <v>20231</v>
      </c>
      <c r="I76" s="1" t="s">
        <v>126</v>
      </c>
      <c r="J76" s="1" t="s">
        <v>86</v>
      </c>
      <c r="K76" s="1" t="s">
        <v>44</v>
      </c>
      <c r="L76" s="1">
        <v>100</v>
      </c>
      <c r="M76" s="1" t="s">
        <v>366</v>
      </c>
      <c r="N76" s="1" t="e">
        <f>VLOOKUP(Table1[[#This Row],[Status]], Grading22[], 2, FALSE)</f>
        <v>#N/A</v>
      </c>
      <c r="O76" s="1" t="str">
        <f>CLEAN(TRIM(Table1[[#This Row],[Status]] &amp; "|" &amp; Table1[[#This Row],[Level]] &amp; "|" &amp; Table1[[#This Row],[Participant As]]))</f>
        <v>Juara I Lomba/Kompetisi|External National|Individual</v>
      </c>
      <c r="P76"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77" spans="1:16" ht="14.25" customHeight="1" x14ac:dyDescent="0.35">
      <c r="A77" s="1" t="s">
        <v>367</v>
      </c>
      <c r="B77" s="1" t="s">
        <v>368</v>
      </c>
      <c r="C77" s="1" t="s">
        <v>23</v>
      </c>
      <c r="D77" s="1">
        <v>2022</v>
      </c>
      <c r="E77" s="1" t="s">
        <v>51</v>
      </c>
      <c r="F77" s="1" t="s">
        <v>52</v>
      </c>
      <c r="G77" s="1" t="s">
        <v>53</v>
      </c>
      <c r="H77" s="1">
        <v>20231</v>
      </c>
      <c r="I77" s="1" t="s">
        <v>55</v>
      </c>
      <c r="J77" s="1" t="s">
        <v>56</v>
      </c>
      <c r="K77" s="1" t="s">
        <v>44</v>
      </c>
      <c r="L77" s="1">
        <v>500</v>
      </c>
      <c r="M77" s="1" t="s">
        <v>60</v>
      </c>
      <c r="N77" s="1" t="e">
        <f>VLOOKUP(Table1[[#This Row],[Status]], Grading22[], 2, FALSE)</f>
        <v>#N/A</v>
      </c>
      <c r="O77" s="1" t="str">
        <f>CLEAN(TRIM(Table1[[#This Row],[Status]] &amp; "|" &amp; Table1[[#This Row],[Level]] &amp; "|" &amp; Table1[[#This Row],[Participant As]]))</f>
        <v>Narasumber / Pemateri Acara Seminar / Workshop / Pemakalah|External International|Individual</v>
      </c>
      <c r="P77"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78" spans="1:16" ht="14.25" customHeight="1" x14ac:dyDescent="0.35">
      <c r="A78" s="1" t="s">
        <v>369</v>
      </c>
      <c r="B78" s="1" t="s">
        <v>370</v>
      </c>
      <c r="C78" s="1" t="s">
        <v>23</v>
      </c>
      <c r="D78" s="1">
        <v>2022</v>
      </c>
      <c r="E78" s="1" t="s">
        <v>51</v>
      </c>
      <c r="F78" s="1" t="s">
        <v>52</v>
      </c>
      <c r="G78" s="1" t="s">
        <v>53</v>
      </c>
      <c r="H78" s="1">
        <v>20231</v>
      </c>
      <c r="I78" s="1" t="s">
        <v>55</v>
      </c>
      <c r="J78" s="1" t="s">
        <v>56</v>
      </c>
      <c r="K78" s="1" t="s">
        <v>44</v>
      </c>
      <c r="L78" s="1">
        <v>500</v>
      </c>
      <c r="M78" s="1" t="s">
        <v>60</v>
      </c>
      <c r="N78" s="1" t="e">
        <f>VLOOKUP(Table1[[#This Row],[Status]], Grading22[], 2, FALSE)</f>
        <v>#N/A</v>
      </c>
      <c r="O78" s="1" t="str">
        <f>CLEAN(TRIM(Table1[[#This Row],[Status]] &amp; "|" &amp; Table1[[#This Row],[Level]] &amp; "|" &amp; Table1[[#This Row],[Participant As]]))</f>
        <v>Narasumber / Pemateri Acara Seminar / Workshop / Pemakalah|External International|Individual</v>
      </c>
      <c r="P78"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79" spans="1:16" ht="14.25" customHeight="1" x14ac:dyDescent="0.35">
      <c r="A79" s="1" t="s">
        <v>371</v>
      </c>
      <c r="B79" s="1" t="s">
        <v>372</v>
      </c>
      <c r="C79" s="1" t="s">
        <v>23</v>
      </c>
      <c r="D79" s="1">
        <v>2022</v>
      </c>
      <c r="E79" s="1" t="s">
        <v>373</v>
      </c>
      <c r="F79" s="1" t="s">
        <v>374</v>
      </c>
      <c r="G79" s="1" t="s">
        <v>374</v>
      </c>
      <c r="H79" s="1">
        <v>20221</v>
      </c>
      <c r="I79" s="1" t="s">
        <v>126</v>
      </c>
      <c r="J79" s="1" t="s">
        <v>29</v>
      </c>
      <c r="K79" s="1" t="s">
        <v>44</v>
      </c>
      <c r="L79" s="1">
        <v>900</v>
      </c>
      <c r="M79" s="1" t="s">
        <v>378</v>
      </c>
      <c r="N79" s="1" t="e">
        <f>VLOOKUP(Table1[[#This Row],[Status]], Grading22[], 2, FALSE)</f>
        <v>#N/A</v>
      </c>
      <c r="O79" s="1" t="str">
        <f>CLEAN(TRIM(Table1[[#This Row],[Status]] &amp; "|" &amp; Table1[[#This Row],[Level]] &amp; "|" &amp; Table1[[#This Row],[Participant As]]))</f>
        <v>Juara I Lomba/Kompetisi|External Regional|Individual</v>
      </c>
      <c r="P79"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80" spans="1:16" ht="14.25" customHeight="1" x14ac:dyDescent="0.35">
      <c r="A80" s="1" t="s">
        <v>371</v>
      </c>
      <c r="B80" s="1" t="s">
        <v>372</v>
      </c>
      <c r="C80" s="1" t="s">
        <v>23</v>
      </c>
      <c r="D80" s="1">
        <v>2022</v>
      </c>
      <c r="E80" s="1" t="s">
        <v>379</v>
      </c>
      <c r="F80" s="1" t="s">
        <v>380</v>
      </c>
      <c r="G80" s="1" t="s">
        <v>380</v>
      </c>
      <c r="H80" s="1">
        <v>20222</v>
      </c>
      <c r="I80" s="1" t="s">
        <v>105</v>
      </c>
      <c r="J80" s="1" t="s">
        <v>29</v>
      </c>
      <c r="K80" s="1" t="s">
        <v>44</v>
      </c>
      <c r="L80" s="1">
        <v>900</v>
      </c>
      <c r="M80" s="1" t="s">
        <v>383</v>
      </c>
      <c r="N80" s="1" t="e">
        <f>VLOOKUP(Table1[[#This Row],[Status]], Grading22[], 2, FALSE)</f>
        <v>#N/A</v>
      </c>
      <c r="O80" s="1" t="str">
        <f>CLEAN(TRIM(Table1[[#This Row],[Status]] &amp; "|" &amp; Table1[[#This Row],[Level]] &amp; "|" &amp; Table1[[#This Row],[Participant As]]))</f>
        <v>Juara 2 Lomba/Kompetisi|External Regional|Individual</v>
      </c>
      <c r="P80"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81" spans="1:16" ht="14.25" customHeight="1" x14ac:dyDescent="0.35">
      <c r="A81" s="1" t="s">
        <v>371</v>
      </c>
      <c r="B81" s="1" t="s">
        <v>372</v>
      </c>
      <c r="C81" s="1" t="s">
        <v>23</v>
      </c>
      <c r="D81" s="1">
        <v>2022</v>
      </c>
      <c r="E81" s="1" t="s">
        <v>51</v>
      </c>
      <c r="F81" s="1" t="s">
        <v>52</v>
      </c>
      <c r="G81" s="1" t="s">
        <v>53</v>
      </c>
      <c r="H81" s="1">
        <v>20231</v>
      </c>
      <c r="I81" s="1" t="s">
        <v>55</v>
      </c>
      <c r="J81" s="1" t="s">
        <v>56</v>
      </c>
      <c r="K81" s="1" t="s">
        <v>44</v>
      </c>
      <c r="L81" s="1">
        <v>500</v>
      </c>
      <c r="M81" s="1" t="s">
        <v>60</v>
      </c>
      <c r="N81" s="1" t="e">
        <f>VLOOKUP(Table1[[#This Row],[Status]], Grading22[], 2, FALSE)</f>
        <v>#N/A</v>
      </c>
      <c r="O81" s="1" t="str">
        <f>CLEAN(TRIM(Table1[[#This Row],[Status]] &amp; "|" &amp; Table1[[#This Row],[Level]] &amp; "|" &amp; Table1[[#This Row],[Participant As]]))</f>
        <v>Narasumber / Pemateri Acara Seminar / Workshop / Pemakalah|External International|Individual</v>
      </c>
      <c r="P81"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82" spans="1:16" ht="14.25" customHeight="1" x14ac:dyDescent="0.35">
      <c r="A82" s="1" t="s">
        <v>384</v>
      </c>
      <c r="B82" s="1" t="s">
        <v>385</v>
      </c>
      <c r="C82" s="1" t="s">
        <v>23</v>
      </c>
      <c r="D82" s="1">
        <v>2022</v>
      </c>
      <c r="E82" s="1" t="s">
        <v>386</v>
      </c>
      <c r="F82" s="1" t="s">
        <v>387</v>
      </c>
      <c r="G82" s="1" t="s">
        <v>388</v>
      </c>
      <c r="H82" s="1">
        <v>20222</v>
      </c>
      <c r="I82" s="1" t="s">
        <v>389</v>
      </c>
      <c r="J82" s="1" t="s">
        <v>43</v>
      </c>
      <c r="K82" s="1" t="s">
        <v>44</v>
      </c>
      <c r="M82" s="1" t="s">
        <v>245</v>
      </c>
      <c r="N82" s="1" t="e">
        <f>VLOOKUP(Table1[[#This Row],[Status]], Grading22[], 2, FALSE)</f>
        <v>#N/A</v>
      </c>
      <c r="O82" s="1" t="str">
        <f>CLEAN(TRIM(Table1[[#This Row],[Status]] &amp; "|" &amp; Table1[[#This Row],[Level]] &amp; "|" &amp; Table1[[#This Row],[Participant As]]))</f>
        <v>Koordinator Departemen UKM|Internal Sekolah / Universitas|Individual</v>
      </c>
      <c r="P82"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83" spans="1:16" ht="14.25" customHeight="1" x14ac:dyDescent="0.35">
      <c r="A83" s="1" t="s">
        <v>384</v>
      </c>
      <c r="B83" s="1" t="s">
        <v>385</v>
      </c>
      <c r="C83" s="1" t="s">
        <v>23</v>
      </c>
      <c r="D83" s="1">
        <v>2022</v>
      </c>
      <c r="E83" s="1" t="s">
        <v>51</v>
      </c>
      <c r="F83" s="1" t="s">
        <v>52</v>
      </c>
      <c r="G83" s="1" t="s">
        <v>53</v>
      </c>
      <c r="H83" s="1">
        <v>20231</v>
      </c>
      <c r="I83" s="1" t="s">
        <v>55</v>
      </c>
      <c r="J83" s="1" t="s">
        <v>56</v>
      </c>
      <c r="K83" s="1" t="s">
        <v>44</v>
      </c>
      <c r="L83" s="1">
        <v>500</v>
      </c>
      <c r="M83" s="1" t="s">
        <v>60</v>
      </c>
      <c r="N83" s="1" t="e">
        <f>VLOOKUP(Table1[[#This Row],[Status]], Grading22[], 2, FALSE)</f>
        <v>#N/A</v>
      </c>
      <c r="O83" s="1" t="str">
        <f>CLEAN(TRIM(Table1[[#This Row],[Status]] &amp; "|" &amp; Table1[[#This Row],[Level]] &amp; "|" &amp; Table1[[#This Row],[Participant As]]))</f>
        <v>Narasumber / Pemateri Acara Seminar / Workshop / Pemakalah|External International|Individual</v>
      </c>
      <c r="P83"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84" spans="1:16" ht="14.25" customHeight="1" x14ac:dyDescent="0.35">
      <c r="A84" s="1" t="s">
        <v>390</v>
      </c>
      <c r="B84" s="1" t="s">
        <v>391</v>
      </c>
      <c r="C84" s="1" t="s">
        <v>23</v>
      </c>
      <c r="D84" s="1">
        <v>2022</v>
      </c>
      <c r="E84" s="1" t="s">
        <v>24</v>
      </c>
      <c r="F84" s="1" t="s">
        <v>25</v>
      </c>
      <c r="G84" s="1" t="s">
        <v>26</v>
      </c>
      <c r="H84" s="1">
        <v>20222</v>
      </c>
      <c r="I84" s="1" t="s">
        <v>28</v>
      </c>
      <c r="J84" s="1" t="s">
        <v>29</v>
      </c>
      <c r="K84" s="1" t="s">
        <v>30</v>
      </c>
      <c r="L84" s="1">
        <v>70</v>
      </c>
      <c r="M84" s="1" t="s">
        <v>33</v>
      </c>
      <c r="N84" s="1" t="e">
        <f>VLOOKUP(Table1[[#This Row],[Status]], Grading22[], 2, FALSE)</f>
        <v>#N/A</v>
      </c>
      <c r="O84" s="1" t="str">
        <f>CLEAN(TRIM(Table1[[#This Row],[Status]] &amp; "|" &amp; Table1[[#This Row],[Level]] &amp; "|" &amp; Table1[[#This Row],[Participant As]]))</f>
        <v>Pengabdian kepada Masyarakat|External Regional|Team</v>
      </c>
      <c r="P84"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85" spans="1:16" ht="14.25" customHeight="1" x14ac:dyDescent="0.35">
      <c r="A85" s="1" t="s">
        <v>392</v>
      </c>
      <c r="B85" s="1" t="s">
        <v>393</v>
      </c>
      <c r="C85" s="1" t="s">
        <v>23</v>
      </c>
      <c r="D85" s="1">
        <v>2022</v>
      </c>
      <c r="E85" s="1" t="s">
        <v>51</v>
      </c>
      <c r="F85" s="1" t="s">
        <v>52</v>
      </c>
      <c r="G85" s="1" t="s">
        <v>53</v>
      </c>
      <c r="H85" s="1">
        <v>20231</v>
      </c>
      <c r="I85" s="1" t="s">
        <v>55</v>
      </c>
      <c r="J85" s="1" t="s">
        <v>56</v>
      </c>
      <c r="K85" s="1" t="s">
        <v>44</v>
      </c>
      <c r="L85" s="1">
        <v>500</v>
      </c>
      <c r="M85" s="1" t="s">
        <v>60</v>
      </c>
      <c r="N85" s="1" t="e">
        <f>VLOOKUP(Table1[[#This Row],[Status]], Grading22[], 2, FALSE)</f>
        <v>#N/A</v>
      </c>
      <c r="O85" s="1" t="str">
        <f>CLEAN(TRIM(Table1[[#This Row],[Status]] &amp; "|" &amp; Table1[[#This Row],[Level]] &amp; "|" &amp; Table1[[#This Row],[Participant As]]))</f>
        <v>Narasumber / Pemateri Acara Seminar / Workshop / Pemakalah|External International|Individual</v>
      </c>
      <c r="P85"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86" spans="1:16" ht="14.25" customHeight="1" x14ac:dyDescent="0.35">
      <c r="A86" s="1" t="s">
        <v>396</v>
      </c>
      <c r="B86" s="1" t="s">
        <v>397</v>
      </c>
      <c r="C86" s="1" t="s">
        <v>23</v>
      </c>
      <c r="D86" s="1">
        <v>2022</v>
      </c>
      <c r="E86" s="1" t="s">
        <v>398</v>
      </c>
      <c r="F86" s="1" t="s">
        <v>399</v>
      </c>
      <c r="G86" s="1" t="s">
        <v>400</v>
      </c>
      <c r="H86" s="1">
        <v>20222</v>
      </c>
      <c r="I86" s="1" t="s">
        <v>85</v>
      </c>
      <c r="J86" s="1" t="s">
        <v>86</v>
      </c>
      <c r="K86" s="1" t="s">
        <v>30</v>
      </c>
      <c r="L86" s="1">
        <v>20</v>
      </c>
      <c r="M86" s="1" t="s">
        <v>406</v>
      </c>
      <c r="N86" s="1" t="e">
        <f>VLOOKUP(Table1[[#This Row],[Status]], Grading22[], 2, FALSE)</f>
        <v>#N/A</v>
      </c>
      <c r="O86" s="1" t="str">
        <f>CLEAN(TRIM(Table1[[#This Row],[Status]] &amp; "|" &amp; Table1[[#This Row],[Level]] &amp; "|" &amp; Table1[[#This Row],[Participant As]]))</f>
        <v>Juara 3 Lomba/Kompetisi|External National|Team</v>
      </c>
      <c r="P86"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87" spans="1:16" ht="14.25" customHeight="1" x14ac:dyDescent="0.35">
      <c r="A87" s="1" t="s">
        <v>396</v>
      </c>
      <c r="B87" s="1" t="s">
        <v>397</v>
      </c>
      <c r="C87" s="1" t="s">
        <v>23</v>
      </c>
      <c r="D87" s="1">
        <v>2022</v>
      </c>
      <c r="E87" s="1" t="s">
        <v>407</v>
      </c>
      <c r="F87" s="1" t="s">
        <v>408</v>
      </c>
      <c r="G87" s="1" t="s">
        <v>408</v>
      </c>
      <c r="H87" s="1">
        <v>20231</v>
      </c>
      <c r="I87" s="1" t="s">
        <v>85</v>
      </c>
      <c r="J87" s="1" t="s">
        <v>86</v>
      </c>
      <c r="K87" s="1" t="s">
        <v>30</v>
      </c>
      <c r="M87" s="1" t="s">
        <v>413</v>
      </c>
      <c r="N87" s="1" t="e">
        <f>VLOOKUP(Table1[[#This Row],[Status]], Grading22[], 2, FALSE)</f>
        <v>#N/A</v>
      </c>
      <c r="O87" s="1" t="str">
        <f>CLEAN(TRIM(Table1[[#This Row],[Status]] &amp; "|" &amp; Table1[[#This Row],[Level]] &amp; "|" &amp; Table1[[#This Row],[Participant As]]))</f>
        <v>Juara 3 Lomba/Kompetisi|External National|Team</v>
      </c>
      <c r="P87"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88" spans="1:16" ht="14.25" customHeight="1" x14ac:dyDescent="0.35">
      <c r="A88" s="1" t="s">
        <v>396</v>
      </c>
      <c r="B88" s="1" t="s">
        <v>397</v>
      </c>
      <c r="C88" s="1" t="s">
        <v>23</v>
      </c>
      <c r="D88" s="1">
        <v>2022</v>
      </c>
      <c r="E88" s="1" t="s">
        <v>414</v>
      </c>
      <c r="F88" s="1" t="s">
        <v>415</v>
      </c>
      <c r="G88" s="1" t="s">
        <v>114</v>
      </c>
      <c r="H88" s="1">
        <v>20231</v>
      </c>
      <c r="I88" s="1" t="s">
        <v>126</v>
      </c>
      <c r="J88" s="1" t="s">
        <v>86</v>
      </c>
      <c r="K88" s="1" t="s">
        <v>30</v>
      </c>
      <c r="M88" s="1" t="s">
        <v>420</v>
      </c>
      <c r="N88" s="1" t="e">
        <f>VLOOKUP(Table1[[#This Row],[Status]], Grading22[], 2, FALSE)</f>
        <v>#N/A</v>
      </c>
      <c r="O88" s="1" t="str">
        <f>CLEAN(TRIM(Table1[[#This Row],[Status]] &amp; "|" &amp; Table1[[#This Row],[Level]] &amp; "|" &amp; Table1[[#This Row],[Participant As]]))</f>
        <v>Juara I Lomba/Kompetisi|External National|Team</v>
      </c>
      <c r="P88"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89" spans="1:16" ht="14.25" customHeight="1" x14ac:dyDescent="0.35">
      <c r="A89" s="1" t="s">
        <v>396</v>
      </c>
      <c r="B89" s="1" t="s">
        <v>397</v>
      </c>
      <c r="C89" s="1" t="s">
        <v>23</v>
      </c>
      <c r="D89" s="1">
        <v>2022</v>
      </c>
      <c r="E89" s="1" t="s">
        <v>421</v>
      </c>
      <c r="F89" s="1" t="s">
        <v>422</v>
      </c>
      <c r="G89" s="1" t="s">
        <v>423</v>
      </c>
      <c r="H89" s="1">
        <v>20232</v>
      </c>
      <c r="I89" s="1" t="s">
        <v>126</v>
      </c>
      <c r="J89" s="1" t="s">
        <v>86</v>
      </c>
      <c r="K89" s="1" t="s">
        <v>30</v>
      </c>
      <c r="M89" s="1" t="s">
        <v>428</v>
      </c>
      <c r="N89" s="1" t="e">
        <f>VLOOKUP(Table1[[#This Row],[Status]], Grading22[], 2, FALSE)</f>
        <v>#N/A</v>
      </c>
      <c r="O89" s="1" t="str">
        <f>CLEAN(TRIM(Table1[[#This Row],[Status]] &amp; "|" &amp; Table1[[#This Row],[Level]] &amp; "|" &amp; Table1[[#This Row],[Participant As]]))</f>
        <v>Juara I Lomba/Kompetisi|External National|Team</v>
      </c>
      <c r="P89"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90" spans="1:16" ht="14.25" customHeight="1" x14ac:dyDescent="0.35">
      <c r="A90" s="1" t="s">
        <v>429</v>
      </c>
      <c r="B90" s="1" t="s">
        <v>430</v>
      </c>
      <c r="C90" s="1" t="s">
        <v>23</v>
      </c>
      <c r="D90" s="1">
        <v>2022</v>
      </c>
      <c r="E90" s="1" t="s">
        <v>431</v>
      </c>
      <c r="F90" s="1" t="s">
        <v>312</v>
      </c>
      <c r="G90" s="1" t="s">
        <v>312</v>
      </c>
      <c r="H90" s="1">
        <v>20231</v>
      </c>
      <c r="I90" s="1" t="s">
        <v>28</v>
      </c>
      <c r="J90" s="1" t="s">
        <v>29</v>
      </c>
      <c r="K90" s="1" t="s">
        <v>30</v>
      </c>
      <c r="L90" s="1">
        <v>40</v>
      </c>
      <c r="M90" s="1" t="s">
        <v>435</v>
      </c>
      <c r="N90" s="1" t="e">
        <f>VLOOKUP(Table1[[#This Row],[Status]], Grading22[], 2, FALSE)</f>
        <v>#N/A</v>
      </c>
      <c r="O90" s="1" t="str">
        <f>CLEAN(TRIM(Table1[[#This Row],[Status]] &amp; "|" &amp; Table1[[#This Row],[Level]] &amp; "|" &amp; Table1[[#This Row],[Participant As]]))</f>
        <v>Pengabdian kepada Masyarakat|External Regional|Team</v>
      </c>
      <c r="P90"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91" spans="1:16" ht="14.25" customHeight="1" x14ac:dyDescent="0.35">
      <c r="A91" s="1" t="s">
        <v>436</v>
      </c>
      <c r="B91" s="1" t="s">
        <v>437</v>
      </c>
      <c r="C91" s="1" t="s">
        <v>23</v>
      </c>
      <c r="D91" s="1">
        <v>2022</v>
      </c>
      <c r="E91" s="1" t="s">
        <v>438</v>
      </c>
      <c r="F91" s="1" t="s">
        <v>39</v>
      </c>
      <c r="G91" s="1" t="s">
        <v>40</v>
      </c>
      <c r="H91" s="1">
        <v>20231</v>
      </c>
      <c r="I91" s="1" t="s">
        <v>389</v>
      </c>
      <c r="J91" s="1" t="s">
        <v>43</v>
      </c>
      <c r="K91" s="1" t="s">
        <v>44</v>
      </c>
      <c r="M91" s="1" t="s">
        <v>439</v>
      </c>
      <c r="N91" s="1" t="e">
        <f>VLOOKUP(Table1[[#This Row],[Status]], Grading22[], 2, FALSE)</f>
        <v>#N/A</v>
      </c>
      <c r="O91" s="1" t="str">
        <f>CLEAN(TRIM(Table1[[#This Row],[Status]] &amp; "|" &amp; Table1[[#This Row],[Level]] &amp; "|" &amp; Table1[[#This Row],[Participant As]]))</f>
        <v>Koordinator Departemen UKM|Internal Sekolah / Universitas|Individual</v>
      </c>
      <c r="P91"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92" spans="1:16" ht="14.25" customHeight="1" x14ac:dyDescent="0.35">
      <c r="A92" s="1" t="s">
        <v>436</v>
      </c>
      <c r="B92" s="1" t="s">
        <v>437</v>
      </c>
      <c r="C92" s="1" t="s">
        <v>23</v>
      </c>
      <c r="D92" s="1">
        <v>2022</v>
      </c>
      <c r="E92" s="1" t="s">
        <v>440</v>
      </c>
      <c r="F92" s="1" t="s">
        <v>47</v>
      </c>
      <c r="G92" s="1" t="s">
        <v>48</v>
      </c>
      <c r="H92" s="1">
        <v>20232</v>
      </c>
      <c r="I92" s="1" t="s">
        <v>389</v>
      </c>
      <c r="J92" s="1" t="s">
        <v>43</v>
      </c>
      <c r="K92" s="1" t="s">
        <v>44</v>
      </c>
      <c r="M92" s="1" t="s">
        <v>439</v>
      </c>
      <c r="N92" s="1" t="e">
        <f>VLOOKUP(Table1[[#This Row],[Status]], Grading22[], 2, FALSE)</f>
        <v>#N/A</v>
      </c>
      <c r="O92" s="1" t="str">
        <f>CLEAN(TRIM(Table1[[#This Row],[Status]] &amp; "|" &amp; Table1[[#This Row],[Level]] &amp; "|" &amp; Table1[[#This Row],[Participant As]]))</f>
        <v>Koordinator Departemen UKM|Internal Sekolah / Universitas|Individual</v>
      </c>
      <c r="P92"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93" spans="1:16" ht="14.25" customHeight="1" x14ac:dyDescent="0.35">
      <c r="A93" s="1" t="s">
        <v>441</v>
      </c>
      <c r="B93" s="1" t="s">
        <v>442</v>
      </c>
      <c r="C93" s="1" t="s">
        <v>23</v>
      </c>
      <c r="D93" s="1">
        <v>2022</v>
      </c>
      <c r="E93" s="1" t="s">
        <v>443</v>
      </c>
      <c r="F93" s="1" t="s">
        <v>444</v>
      </c>
      <c r="G93" s="1" t="s">
        <v>445</v>
      </c>
      <c r="H93" s="1">
        <v>20222</v>
      </c>
      <c r="I93" s="1" t="s">
        <v>85</v>
      </c>
      <c r="J93" s="1" t="s">
        <v>86</v>
      </c>
      <c r="K93" s="1" t="s">
        <v>30</v>
      </c>
      <c r="L93" s="1">
        <v>450</v>
      </c>
      <c r="M93" s="1" t="s">
        <v>451</v>
      </c>
      <c r="N93" s="1" t="e">
        <f>VLOOKUP(Table1[[#This Row],[Status]], Grading22[], 2, FALSE)</f>
        <v>#N/A</v>
      </c>
      <c r="O93" s="1" t="str">
        <f>CLEAN(TRIM(Table1[[#This Row],[Status]] &amp; "|" &amp; Table1[[#This Row],[Level]] &amp; "|" &amp; Table1[[#This Row],[Participant As]]))</f>
        <v>Juara 3 Lomba/Kompetisi|External National|Team</v>
      </c>
      <c r="P93"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94" spans="1:16" ht="14.25" customHeight="1" x14ac:dyDescent="0.35">
      <c r="A94" s="1" t="s">
        <v>441</v>
      </c>
      <c r="B94" s="1" t="s">
        <v>442</v>
      </c>
      <c r="C94" s="1" t="s">
        <v>23</v>
      </c>
      <c r="D94" s="1">
        <v>2022</v>
      </c>
      <c r="E94" s="1" t="s">
        <v>51</v>
      </c>
      <c r="F94" s="1" t="s">
        <v>52</v>
      </c>
      <c r="G94" s="1" t="s">
        <v>53</v>
      </c>
      <c r="H94" s="1">
        <v>20231</v>
      </c>
      <c r="I94" s="1" t="s">
        <v>55</v>
      </c>
      <c r="J94" s="1" t="s">
        <v>56</v>
      </c>
      <c r="K94" s="1" t="s">
        <v>44</v>
      </c>
      <c r="L94" s="1">
        <v>500</v>
      </c>
      <c r="M94" s="1" t="s">
        <v>60</v>
      </c>
      <c r="N94" s="1" t="e">
        <f>VLOOKUP(Table1[[#This Row],[Status]], Grading22[], 2, FALSE)</f>
        <v>#N/A</v>
      </c>
      <c r="O94" s="1" t="str">
        <f>CLEAN(TRIM(Table1[[#This Row],[Status]] &amp; "|" &amp; Table1[[#This Row],[Level]] &amp; "|" &amp; Table1[[#This Row],[Participant As]]))</f>
        <v>Narasumber / Pemateri Acara Seminar / Workshop / Pemakalah|External International|Individual</v>
      </c>
      <c r="P94"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95" spans="1:16" ht="14.25" customHeight="1" x14ac:dyDescent="0.35">
      <c r="A95" s="1" t="s">
        <v>452</v>
      </c>
      <c r="B95" s="1" t="s">
        <v>453</v>
      </c>
      <c r="C95" s="1" t="s">
        <v>23</v>
      </c>
      <c r="D95" s="1">
        <v>2022</v>
      </c>
      <c r="E95" s="1" t="s">
        <v>51</v>
      </c>
      <c r="F95" s="1" t="s">
        <v>52</v>
      </c>
      <c r="G95" s="1" t="s">
        <v>53</v>
      </c>
      <c r="H95" s="1">
        <v>20231</v>
      </c>
      <c r="I95" s="1" t="s">
        <v>55</v>
      </c>
      <c r="J95" s="1" t="s">
        <v>56</v>
      </c>
      <c r="K95" s="1" t="s">
        <v>44</v>
      </c>
      <c r="L95" s="1">
        <v>500</v>
      </c>
      <c r="M95" s="1" t="s">
        <v>60</v>
      </c>
      <c r="N95" s="1" t="e">
        <f>VLOOKUP(Table1[[#This Row],[Status]], Grading22[], 2, FALSE)</f>
        <v>#N/A</v>
      </c>
      <c r="O95" s="1" t="str">
        <f>CLEAN(TRIM(Table1[[#This Row],[Status]] &amp; "|" &amp; Table1[[#This Row],[Level]] &amp; "|" &amp; Table1[[#This Row],[Participant As]]))</f>
        <v>Narasumber / Pemateri Acara Seminar / Workshop / Pemakalah|External International|Individual</v>
      </c>
      <c r="P95"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96" spans="1:16" ht="14.25" customHeight="1" x14ac:dyDescent="0.35">
      <c r="A96" s="1" t="s">
        <v>454</v>
      </c>
      <c r="B96" s="1" t="s">
        <v>455</v>
      </c>
      <c r="C96" s="1" t="s">
        <v>23</v>
      </c>
      <c r="D96" s="1">
        <v>2022</v>
      </c>
      <c r="E96" s="1" t="s">
        <v>51</v>
      </c>
      <c r="F96" s="1" t="s">
        <v>52</v>
      </c>
      <c r="G96" s="1" t="s">
        <v>53</v>
      </c>
      <c r="H96" s="1">
        <v>20231</v>
      </c>
      <c r="I96" s="1" t="s">
        <v>55</v>
      </c>
      <c r="J96" s="1" t="s">
        <v>56</v>
      </c>
      <c r="K96" s="1" t="s">
        <v>44</v>
      </c>
      <c r="L96" s="1">
        <v>500</v>
      </c>
      <c r="M96" s="1" t="s">
        <v>60</v>
      </c>
      <c r="N96" s="1" t="e">
        <f>VLOOKUP(Table1[[#This Row],[Status]], Grading22[], 2, FALSE)</f>
        <v>#N/A</v>
      </c>
      <c r="O96" s="1" t="str">
        <f>CLEAN(TRIM(Table1[[#This Row],[Status]] &amp; "|" &amp; Table1[[#This Row],[Level]] &amp; "|" &amp; Table1[[#This Row],[Participant As]]))</f>
        <v>Narasumber / Pemateri Acara Seminar / Workshop / Pemakalah|External International|Individual</v>
      </c>
      <c r="P96"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97" spans="1:16" ht="14.25" customHeight="1" x14ac:dyDescent="0.35">
      <c r="A97" s="1" t="s">
        <v>456</v>
      </c>
      <c r="B97" s="1" t="s">
        <v>457</v>
      </c>
      <c r="C97" s="1" t="s">
        <v>23</v>
      </c>
      <c r="D97" s="1">
        <v>2022</v>
      </c>
      <c r="E97" s="1" t="s">
        <v>51</v>
      </c>
      <c r="F97" s="1" t="s">
        <v>52</v>
      </c>
      <c r="G97" s="1" t="s">
        <v>53</v>
      </c>
      <c r="H97" s="1">
        <v>20231</v>
      </c>
      <c r="I97" s="1" t="s">
        <v>55</v>
      </c>
      <c r="J97" s="1" t="s">
        <v>56</v>
      </c>
      <c r="K97" s="1" t="s">
        <v>44</v>
      </c>
      <c r="L97" s="1">
        <v>500</v>
      </c>
      <c r="M97" s="1" t="s">
        <v>60</v>
      </c>
      <c r="N97" s="1" t="e">
        <f>VLOOKUP(Table1[[#This Row],[Status]], Grading22[], 2, FALSE)</f>
        <v>#N/A</v>
      </c>
      <c r="O97" s="1" t="str">
        <f>CLEAN(TRIM(Table1[[#This Row],[Status]] &amp; "|" &amp; Table1[[#This Row],[Level]] &amp; "|" &amp; Table1[[#This Row],[Participant As]]))</f>
        <v>Narasumber / Pemateri Acara Seminar / Workshop / Pemakalah|External International|Individual</v>
      </c>
      <c r="P97"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98" spans="1:16" ht="14.25" customHeight="1" x14ac:dyDescent="0.35">
      <c r="A98" s="1" t="s">
        <v>458</v>
      </c>
      <c r="B98" s="1" t="s">
        <v>459</v>
      </c>
      <c r="C98" s="1" t="s">
        <v>23</v>
      </c>
      <c r="D98" s="1">
        <v>2022</v>
      </c>
      <c r="E98" s="1" t="s">
        <v>51</v>
      </c>
      <c r="F98" s="1" t="s">
        <v>52</v>
      </c>
      <c r="G98" s="1" t="s">
        <v>53</v>
      </c>
      <c r="H98" s="1">
        <v>20231</v>
      </c>
      <c r="I98" s="1" t="s">
        <v>55</v>
      </c>
      <c r="J98" s="1" t="s">
        <v>56</v>
      </c>
      <c r="K98" s="1" t="s">
        <v>44</v>
      </c>
      <c r="L98" s="1">
        <v>500</v>
      </c>
      <c r="M98" s="1" t="s">
        <v>60</v>
      </c>
      <c r="N98" s="1" t="e">
        <f>VLOOKUP(Table1[[#This Row],[Status]], Grading22[], 2, FALSE)</f>
        <v>#N/A</v>
      </c>
      <c r="O98" s="1" t="str">
        <f>CLEAN(TRIM(Table1[[#This Row],[Status]] &amp; "|" &amp; Table1[[#This Row],[Level]] &amp; "|" &amp; Table1[[#This Row],[Participant As]]))</f>
        <v>Narasumber / Pemateri Acara Seminar / Workshop / Pemakalah|External International|Individual</v>
      </c>
      <c r="P98"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99" spans="1:16" ht="14.25" customHeight="1" x14ac:dyDescent="0.35">
      <c r="A99" s="1" t="s">
        <v>460</v>
      </c>
      <c r="B99" s="1" t="s">
        <v>461</v>
      </c>
      <c r="C99" s="1" t="s">
        <v>23</v>
      </c>
      <c r="D99" s="1">
        <v>2022</v>
      </c>
      <c r="E99" s="1" t="s">
        <v>431</v>
      </c>
      <c r="F99" s="1" t="s">
        <v>462</v>
      </c>
      <c r="G99" s="1" t="s">
        <v>462</v>
      </c>
      <c r="H99" s="1">
        <v>20231</v>
      </c>
      <c r="I99" s="1" t="s">
        <v>350</v>
      </c>
      <c r="J99" s="1" t="s">
        <v>86</v>
      </c>
      <c r="K99" s="1" t="s">
        <v>30</v>
      </c>
      <c r="L99" s="1">
        <v>40</v>
      </c>
      <c r="M99" s="1" t="s">
        <v>435</v>
      </c>
      <c r="N99" s="1" t="e">
        <f>VLOOKUP(Table1[[#This Row],[Status]], Grading22[], 2, FALSE)</f>
        <v>#N/A</v>
      </c>
      <c r="O99" s="1" t="str">
        <f>CLEAN(TRIM(Table1[[#This Row],[Status]] &amp; "|" &amp; Table1[[#This Row],[Level]] &amp; "|" &amp; Table1[[#This Row],[Participant As]]))</f>
        <v>Hak Kekayaan Intelektual (HKI) non paten (Hak Cipta)|External National|Team</v>
      </c>
      <c r="P99"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100" spans="1:16" ht="14.25" customHeight="1" x14ac:dyDescent="0.35">
      <c r="A100" s="1" t="s">
        <v>465</v>
      </c>
      <c r="B100" s="1" t="s">
        <v>466</v>
      </c>
      <c r="C100" s="1" t="s">
        <v>23</v>
      </c>
      <c r="D100" s="1">
        <v>2022</v>
      </c>
      <c r="E100" s="1" t="s">
        <v>467</v>
      </c>
      <c r="F100" s="1" t="s">
        <v>444</v>
      </c>
      <c r="G100" s="1" t="s">
        <v>468</v>
      </c>
      <c r="H100" s="1">
        <v>20222</v>
      </c>
      <c r="I100" s="1" t="s">
        <v>105</v>
      </c>
      <c r="J100" s="1" t="s">
        <v>29</v>
      </c>
      <c r="K100" s="1" t="s">
        <v>44</v>
      </c>
      <c r="L100" s="1">
        <v>25</v>
      </c>
      <c r="M100" s="1" t="s">
        <v>472</v>
      </c>
      <c r="N100" s="1" t="e">
        <f>VLOOKUP(Table1[[#This Row],[Status]], Grading22[], 2, FALSE)</f>
        <v>#N/A</v>
      </c>
      <c r="O100" s="1" t="str">
        <f>CLEAN(TRIM(Table1[[#This Row],[Status]] &amp; "|" &amp; Table1[[#This Row],[Level]] &amp; "|" &amp; Table1[[#This Row],[Participant As]]))</f>
        <v>Juara 2 Lomba/Kompetisi|External Regional|Individual</v>
      </c>
      <c r="P100"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101" spans="1:16" ht="14.25" customHeight="1" x14ac:dyDescent="0.35">
      <c r="A101" s="1" t="s">
        <v>465</v>
      </c>
      <c r="B101" s="1" t="s">
        <v>466</v>
      </c>
      <c r="C101" s="1" t="s">
        <v>23</v>
      </c>
      <c r="D101" s="1">
        <v>2022</v>
      </c>
      <c r="E101" s="1" t="s">
        <v>473</v>
      </c>
      <c r="F101" s="1" t="s">
        <v>474</v>
      </c>
      <c r="G101" s="1" t="s">
        <v>474</v>
      </c>
      <c r="H101" s="1">
        <v>20231</v>
      </c>
      <c r="I101" s="1" t="s">
        <v>350</v>
      </c>
      <c r="J101" s="1" t="s">
        <v>86</v>
      </c>
      <c r="K101" s="1" t="s">
        <v>30</v>
      </c>
      <c r="L101" s="1">
        <v>11</v>
      </c>
      <c r="M101" s="1" t="s">
        <v>478</v>
      </c>
      <c r="N101" s="1" t="e">
        <f>VLOOKUP(Table1[[#This Row],[Status]], Grading22[], 2, FALSE)</f>
        <v>#N/A</v>
      </c>
      <c r="O101" s="1" t="str">
        <f>CLEAN(TRIM(Table1[[#This Row],[Status]] &amp; "|" &amp; Table1[[#This Row],[Level]] &amp; "|" &amp; Table1[[#This Row],[Participant As]]))</f>
        <v>Hak Kekayaan Intelektual (HKI) non paten (Hak Cipta)|External National|Team</v>
      </c>
      <c r="P101"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102" spans="1:16" ht="14.25" customHeight="1" x14ac:dyDescent="0.35">
      <c r="A102" s="1" t="s">
        <v>465</v>
      </c>
      <c r="B102" s="1" t="s">
        <v>466</v>
      </c>
      <c r="C102" s="1" t="s">
        <v>23</v>
      </c>
      <c r="D102" s="1">
        <v>2022</v>
      </c>
      <c r="E102" s="1" t="s">
        <v>473</v>
      </c>
      <c r="F102" s="1" t="s">
        <v>474</v>
      </c>
      <c r="G102" s="1" t="s">
        <v>474</v>
      </c>
      <c r="H102" s="1">
        <v>20231</v>
      </c>
      <c r="I102" s="1" t="s">
        <v>350</v>
      </c>
      <c r="J102" s="1" t="s">
        <v>86</v>
      </c>
      <c r="K102" s="1" t="s">
        <v>30</v>
      </c>
      <c r="L102" s="1">
        <v>11</v>
      </c>
      <c r="M102" s="1" t="s">
        <v>478</v>
      </c>
      <c r="N102" s="1" t="e">
        <f>VLOOKUP(Table1[[#This Row],[Status]], Grading22[], 2, FALSE)</f>
        <v>#N/A</v>
      </c>
      <c r="O102" s="1" t="str">
        <f>CLEAN(TRIM(Table1[[#This Row],[Status]] &amp; "|" &amp; Table1[[#This Row],[Level]] &amp; "|" &amp; Table1[[#This Row],[Participant As]]))</f>
        <v>Hak Kekayaan Intelektual (HKI) non paten (Hak Cipta)|External National|Team</v>
      </c>
      <c r="P102"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103" spans="1:16" ht="14.25" customHeight="1" x14ac:dyDescent="0.35">
      <c r="A103" s="1" t="s">
        <v>465</v>
      </c>
      <c r="B103" s="1" t="s">
        <v>466</v>
      </c>
      <c r="C103" s="1" t="s">
        <v>23</v>
      </c>
      <c r="D103" s="1">
        <v>2022</v>
      </c>
      <c r="E103" s="1" t="s">
        <v>481</v>
      </c>
      <c r="F103" s="1" t="s">
        <v>47</v>
      </c>
      <c r="G103" s="1" t="s">
        <v>48</v>
      </c>
      <c r="H103" s="1">
        <v>20232</v>
      </c>
      <c r="I103" s="1" t="s">
        <v>389</v>
      </c>
      <c r="J103" s="1" t="s">
        <v>43</v>
      </c>
      <c r="K103" s="1" t="s">
        <v>44</v>
      </c>
      <c r="M103" s="1" t="s">
        <v>245</v>
      </c>
      <c r="N103" s="1" t="e">
        <f>VLOOKUP(Table1[[#This Row],[Status]], Grading22[], 2, FALSE)</f>
        <v>#N/A</v>
      </c>
      <c r="O103" s="1" t="str">
        <f>CLEAN(TRIM(Table1[[#This Row],[Status]] &amp; "|" &amp; Table1[[#This Row],[Level]] &amp; "|" &amp; Table1[[#This Row],[Participant As]]))</f>
        <v>Koordinator Departemen UKM|Internal Sekolah / Universitas|Individual</v>
      </c>
      <c r="P103"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104" spans="1:16" ht="14.25" customHeight="1" x14ac:dyDescent="0.35">
      <c r="A104" s="1" t="s">
        <v>482</v>
      </c>
      <c r="B104" s="1" t="s">
        <v>483</v>
      </c>
      <c r="C104" s="1" t="s">
        <v>23</v>
      </c>
      <c r="D104" s="1">
        <v>2022</v>
      </c>
      <c r="E104" s="1" t="s">
        <v>484</v>
      </c>
      <c r="F104" s="1" t="s">
        <v>485</v>
      </c>
      <c r="G104" s="1" t="s">
        <v>486</v>
      </c>
      <c r="H104" s="1">
        <v>20231</v>
      </c>
      <c r="I104" s="1" t="s">
        <v>350</v>
      </c>
      <c r="J104" s="1" t="s">
        <v>86</v>
      </c>
      <c r="K104" s="1" t="s">
        <v>44</v>
      </c>
      <c r="L104" s="1">
        <v>120</v>
      </c>
      <c r="M104" s="1" t="s">
        <v>490</v>
      </c>
      <c r="N104" s="1" t="e">
        <f>VLOOKUP(Table1[[#This Row],[Status]], Grading22[], 2, FALSE)</f>
        <v>#N/A</v>
      </c>
      <c r="O104" s="1" t="str">
        <f>CLEAN(TRIM(Table1[[#This Row],[Status]] &amp; "|" &amp; Table1[[#This Row],[Level]] &amp; "|" &amp; Table1[[#This Row],[Participant As]]))</f>
        <v>Hak Kekayaan Intelektual (HKI) non paten (Hak Cipta)|External National|Individual</v>
      </c>
      <c r="P104"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105" spans="1:16" ht="14.25" customHeight="1" x14ac:dyDescent="0.35">
      <c r="A105" s="1" t="s">
        <v>491</v>
      </c>
      <c r="B105" s="1" t="s">
        <v>492</v>
      </c>
      <c r="C105" s="1" t="s">
        <v>23</v>
      </c>
      <c r="D105" s="1">
        <v>2022</v>
      </c>
      <c r="E105" s="1" t="s">
        <v>51</v>
      </c>
      <c r="F105" s="1" t="s">
        <v>52</v>
      </c>
      <c r="G105" s="1" t="s">
        <v>53</v>
      </c>
      <c r="H105" s="1">
        <v>20231</v>
      </c>
      <c r="I105" s="1" t="s">
        <v>55</v>
      </c>
      <c r="J105" s="1" t="s">
        <v>56</v>
      </c>
      <c r="K105" s="1" t="s">
        <v>44</v>
      </c>
      <c r="L105" s="1">
        <v>500</v>
      </c>
      <c r="M105" s="1" t="s">
        <v>60</v>
      </c>
      <c r="N105" s="1" t="e">
        <f>VLOOKUP(Table1[[#This Row],[Status]], Grading22[], 2, FALSE)</f>
        <v>#N/A</v>
      </c>
      <c r="O105" s="1" t="str">
        <f>CLEAN(TRIM(Table1[[#This Row],[Status]] &amp; "|" &amp; Table1[[#This Row],[Level]] &amp; "|" &amp; Table1[[#This Row],[Participant As]]))</f>
        <v>Narasumber / Pemateri Acara Seminar / Workshop / Pemakalah|External International|Individual</v>
      </c>
      <c r="P105"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106" spans="1:16" ht="14.25" customHeight="1" x14ac:dyDescent="0.35">
      <c r="A106" s="1" t="s">
        <v>493</v>
      </c>
      <c r="B106" s="1" t="s">
        <v>494</v>
      </c>
      <c r="C106" s="1" t="s">
        <v>23</v>
      </c>
      <c r="D106" s="1">
        <v>2022</v>
      </c>
      <c r="E106" s="1" t="s">
        <v>495</v>
      </c>
      <c r="F106" s="1" t="s">
        <v>496</v>
      </c>
      <c r="G106" s="1" t="s">
        <v>496</v>
      </c>
      <c r="H106" s="1">
        <v>20231</v>
      </c>
      <c r="I106" s="1" t="s">
        <v>85</v>
      </c>
      <c r="J106" s="1" t="s">
        <v>86</v>
      </c>
      <c r="K106" s="1" t="s">
        <v>30</v>
      </c>
      <c r="N106" s="1" t="e">
        <f>VLOOKUP(Table1[[#This Row],[Status]], Grading22[], 2, FALSE)</f>
        <v>#N/A</v>
      </c>
      <c r="O106" s="1" t="str">
        <f>CLEAN(TRIM(Table1[[#This Row],[Status]] &amp; "|" &amp; Table1[[#This Row],[Level]] &amp; "|" &amp; Table1[[#This Row],[Participant As]]))</f>
        <v>Juara 3 Lomba/Kompetisi|External National|Team</v>
      </c>
      <c r="P106"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107" spans="1:16" ht="14.25" customHeight="1" x14ac:dyDescent="0.35">
      <c r="A107" s="1" t="s">
        <v>493</v>
      </c>
      <c r="B107" s="1" t="s">
        <v>494</v>
      </c>
      <c r="C107" s="1" t="s">
        <v>23</v>
      </c>
      <c r="D107" s="1">
        <v>2022</v>
      </c>
      <c r="E107" s="1" t="s">
        <v>421</v>
      </c>
      <c r="F107" s="1" t="s">
        <v>422</v>
      </c>
      <c r="G107" s="1" t="s">
        <v>423</v>
      </c>
      <c r="H107" s="1">
        <v>20232</v>
      </c>
      <c r="I107" s="1" t="s">
        <v>85</v>
      </c>
      <c r="J107" s="1" t="s">
        <v>86</v>
      </c>
      <c r="K107" s="1" t="s">
        <v>30</v>
      </c>
      <c r="M107" s="1" t="s">
        <v>428</v>
      </c>
      <c r="N107" s="1" t="e">
        <f>VLOOKUP(Table1[[#This Row],[Status]], Grading22[], 2, FALSE)</f>
        <v>#N/A</v>
      </c>
      <c r="O107" s="1" t="str">
        <f>CLEAN(TRIM(Table1[[#This Row],[Status]] &amp; "|" &amp; Table1[[#This Row],[Level]] &amp; "|" &amp; Table1[[#This Row],[Participant As]]))</f>
        <v>Juara 3 Lomba/Kompetisi|External National|Team</v>
      </c>
      <c r="P107"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108" spans="1:16" ht="14.25" customHeight="1" x14ac:dyDescent="0.35">
      <c r="A108" s="1" t="s">
        <v>504</v>
      </c>
      <c r="B108" s="1" t="s">
        <v>505</v>
      </c>
      <c r="C108" s="1" t="s">
        <v>23</v>
      </c>
      <c r="D108" s="1">
        <v>2022</v>
      </c>
      <c r="E108" s="1" t="s">
        <v>398</v>
      </c>
      <c r="F108" s="1" t="s">
        <v>399</v>
      </c>
      <c r="G108" s="1" t="s">
        <v>400</v>
      </c>
      <c r="H108" s="1">
        <v>20222</v>
      </c>
      <c r="I108" s="1" t="s">
        <v>85</v>
      </c>
      <c r="J108" s="1" t="s">
        <v>86</v>
      </c>
      <c r="K108" s="1" t="s">
        <v>30</v>
      </c>
      <c r="L108" s="1">
        <v>20</v>
      </c>
      <c r="M108" s="1" t="s">
        <v>406</v>
      </c>
      <c r="N108" s="1" t="e">
        <f>VLOOKUP(Table1[[#This Row],[Status]], Grading22[], 2, FALSE)</f>
        <v>#N/A</v>
      </c>
      <c r="O108" s="1" t="str">
        <f>CLEAN(TRIM(Table1[[#This Row],[Status]] &amp; "|" &amp; Table1[[#This Row],[Level]] &amp; "|" &amp; Table1[[#This Row],[Participant As]]))</f>
        <v>Juara 3 Lomba/Kompetisi|External National|Team</v>
      </c>
      <c r="P108"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109" spans="1:16" ht="14.25" customHeight="1" x14ac:dyDescent="0.35">
      <c r="A109" s="1" t="s">
        <v>504</v>
      </c>
      <c r="B109" s="1" t="s">
        <v>505</v>
      </c>
      <c r="C109" s="1" t="s">
        <v>23</v>
      </c>
      <c r="D109" s="1">
        <v>2022</v>
      </c>
      <c r="E109" s="1" t="s">
        <v>414</v>
      </c>
      <c r="F109" s="1" t="s">
        <v>415</v>
      </c>
      <c r="G109" s="1" t="s">
        <v>114</v>
      </c>
      <c r="H109" s="1">
        <v>20231</v>
      </c>
      <c r="I109" s="1" t="s">
        <v>126</v>
      </c>
      <c r="J109" s="1" t="s">
        <v>86</v>
      </c>
      <c r="K109" s="1" t="s">
        <v>30</v>
      </c>
      <c r="M109" s="1" t="s">
        <v>420</v>
      </c>
      <c r="N109" s="1" t="e">
        <f>VLOOKUP(Table1[[#This Row],[Status]], Grading22[], 2, FALSE)</f>
        <v>#N/A</v>
      </c>
      <c r="O109" s="1" t="str">
        <f>CLEAN(TRIM(Table1[[#This Row],[Status]] &amp; "|" &amp; Table1[[#This Row],[Level]] &amp; "|" &amp; Table1[[#This Row],[Participant As]]))</f>
        <v>Juara I Lomba/Kompetisi|External National|Team</v>
      </c>
      <c r="P109"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110" spans="1:16" ht="14.25" customHeight="1" x14ac:dyDescent="0.35">
      <c r="A110" s="1" t="s">
        <v>510</v>
      </c>
      <c r="B110" s="1" t="s">
        <v>511</v>
      </c>
      <c r="C110" s="1" t="s">
        <v>23</v>
      </c>
      <c r="D110" s="1">
        <v>2022</v>
      </c>
      <c r="E110" s="1" t="s">
        <v>512</v>
      </c>
      <c r="F110" s="1" t="s">
        <v>39</v>
      </c>
      <c r="G110" s="1" t="s">
        <v>40</v>
      </c>
      <c r="H110" s="1">
        <v>20231</v>
      </c>
      <c r="I110" s="1" t="s">
        <v>389</v>
      </c>
      <c r="J110" s="1" t="s">
        <v>43</v>
      </c>
      <c r="K110" s="1" t="s">
        <v>44</v>
      </c>
      <c r="M110" s="1" t="s">
        <v>513</v>
      </c>
      <c r="N110" s="1" t="e">
        <f>VLOOKUP(Table1[[#This Row],[Status]], Grading22[], 2, FALSE)</f>
        <v>#N/A</v>
      </c>
      <c r="O110" s="1" t="str">
        <f>CLEAN(TRIM(Table1[[#This Row],[Status]] &amp; "|" &amp; Table1[[#This Row],[Level]] &amp; "|" &amp; Table1[[#This Row],[Participant As]]))</f>
        <v>Koordinator Departemen UKM|Internal Sekolah / Universitas|Individual</v>
      </c>
      <c r="P110"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111" spans="1:16" ht="14.25" customHeight="1" x14ac:dyDescent="0.35">
      <c r="A111" s="1" t="s">
        <v>510</v>
      </c>
      <c r="B111" s="1" t="s">
        <v>511</v>
      </c>
      <c r="C111" s="1" t="s">
        <v>23</v>
      </c>
      <c r="D111" s="1">
        <v>2022</v>
      </c>
      <c r="E111" s="1" t="s">
        <v>514</v>
      </c>
      <c r="F111" s="1" t="s">
        <v>47</v>
      </c>
      <c r="G111" s="1" t="s">
        <v>48</v>
      </c>
      <c r="H111" s="1">
        <v>20232</v>
      </c>
      <c r="I111" s="1" t="s">
        <v>389</v>
      </c>
      <c r="J111" s="1" t="s">
        <v>43</v>
      </c>
      <c r="K111" s="1" t="s">
        <v>44</v>
      </c>
      <c r="M111" s="1" t="s">
        <v>513</v>
      </c>
      <c r="N111" s="1" t="e">
        <f>VLOOKUP(Table1[[#This Row],[Status]], Grading22[], 2, FALSE)</f>
        <v>#N/A</v>
      </c>
      <c r="O111" s="1" t="str">
        <f>CLEAN(TRIM(Table1[[#This Row],[Status]] &amp; "|" &amp; Table1[[#This Row],[Level]] &amp; "|" &amp; Table1[[#This Row],[Participant As]]))</f>
        <v>Koordinator Departemen UKM|Internal Sekolah / Universitas|Individual</v>
      </c>
      <c r="P111"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112" spans="1:16" ht="14.25" customHeight="1" x14ac:dyDescent="0.35">
      <c r="A112" s="1" t="s">
        <v>515</v>
      </c>
      <c r="B112" s="1" t="s">
        <v>516</v>
      </c>
      <c r="C112" s="1" t="s">
        <v>23</v>
      </c>
      <c r="D112" s="1">
        <v>2022</v>
      </c>
      <c r="E112" s="1" t="s">
        <v>51</v>
      </c>
      <c r="F112" s="1" t="s">
        <v>52</v>
      </c>
      <c r="G112" s="1" t="s">
        <v>53</v>
      </c>
      <c r="H112" s="1">
        <v>20231</v>
      </c>
      <c r="I112" s="1" t="s">
        <v>55</v>
      </c>
      <c r="J112" s="1" t="s">
        <v>56</v>
      </c>
      <c r="K112" s="1" t="s">
        <v>44</v>
      </c>
      <c r="L112" s="1">
        <v>500</v>
      </c>
      <c r="M112" s="1" t="s">
        <v>60</v>
      </c>
      <c r="N112" s="1" t="e">
        <f>VLOOKUP(Table1[[#This Row],[Status]], Grading22[], 2, FALSE)</f>
        <v>#N/A</v>
      </c>
      <c r="O112" s="1" t="str">
        <f>CLEAN(TRIM(Table1[[#This Row],[Status]] &amp; "|" &amp; Table1[[#This Row],[Level]] &amp; "|" &amp; Table1[[#This Row],[Participant As]]))</f>
        <v>Narasumber / Pemateri Acara Seminar / Workshop / Pemakalah|External International|Individual</v>
      </c>
      <c r="P112"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113" spans="1:16" ht="14.25" customHeight="1" x14ac:dyDescent="0.35">
      <c r="A113" s="1" t="s">
        <v>517</v>
      </c>
      <c r="B113" s="1" t="s">
        <v>518</v>
      </c>
      <c r="C113" s="1" t="s">
        <v>23</v>
      </c>
      <c r="D113" s="1">
        <v>2022</v>
      </c>
      <c r="E113" s="1" t="s">
        <v>438</v>
      </c>
      <c r="F113" s="1" t="s">
        <v>39</v>
      </c>
      <c r="G113" s="1" t="s">
        <v>40</v>
      </c>
      <c r="H113" s="1">
        <v>20231</v>
      </c>
      <c r="I113" s="1" t="s">
        <v>389</v>
      </c>
      <c r="J113" s="1" t="s">
        <v>43</v>
      </c>
      <c r="K113" s="1" t="s">
        <v>44</v>
      </c>
      <c r="M113" s="1" t="s">
        <v>439</v>
      </c>
      <c r="N113" s="1" t="e">
        <f>VLOOKUP(Table1[[#This Row],[Status]], Grading22[], 2, FALSE)</f>
        <v>#N/A</v>
      </c>
      <c r="O113" s="1" t="str">
        <f>CLEAN(TRIM(Table1[[#This Row],[Status]] &amp; "|" &amp; Table1[[#This Row],[Level]] &amp; "|" &amp; Table1[[#This Row],[Participant As]]))</f>
        <v>Koordinator Departemen UKM|Internal Sekolah / Universitas|Individual</v>
      </c>
      <c r="P113"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114" spans="1:16" ht="14.25" customHeight="1" x14ac:dyDescent="0.35">
      <c r="A114" s="1" t="s">
        <v>517</v>
      </c>
      <c r="B114" s="1" t="s">
        <v>518</v>
      </c>
      <c r="C114" s="1" t="s">
        <v>23</v>
      </c>
      <c r="D114" s="1">
        <v>2022</v>
      </c>
      <c r="E114" s="1" t="s">
        <v>440</v>
      </c>
      <c r="F114" s="1" t="s">
        <v>47</v>
      </c>
      <c r="G114" s="1" t="s">
        <v>48</v>
      </c>
      <c r="H114" s="1">
        <v>20232</v>
      </c>
      <c r="I114" s="1" t="s">
        <v>389</v>
      </c>
      <c r="J114" s="1" t="s">
        <v>43</v>
      </c>
      <c r="K114" s="1" t="s">
        <v>44</v>
      </c>
      <c r="M114" s="1" t="s">
        <v>439</v>
      </c>
      <c r="N114" s="1" t="e">
        <f>VLOOKUP(Table1[[#This Row],[Status]], Grading22[], 2, FALSE)</f>
        <v>#N/A</v>
      </c>
      <c r="O114" s="1" t="str">
        <f>CLEAN(TRIM(Table1[[#This Row],[Status]] &amp; "|" &amp; Table1[[#This Row],[Level]] &amp; "|" &amp; Table1[[#This Row],[Participant As]]))</f>
        <v>Koordinator Departemen UKM|Internal Sekolah / Universitas|Individual</v>
      </c>
      <c r="P114"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115" spans="1:16" ht="14.25" customHeight="1" x14ac:dyDescent="0.35">
      <c r="A115" s="1" t="s">
        <v>519</v>
      </c>
      <c r="B115" s="1" t="s">
        <v>520</v>
      </c>
      <c r="C115" s="1" t="s">
        <v>23</v>
      </c>
      <c r="D115" s="1">
        <v>2022</v>
      </c>
      <c r="E115" s="1" t="s">
        <v>521</v>
      </c>
      <c r="F115" s="1" t="s">
        <v>39</v>
      </c>
      <c r="G115" s="1" t="s">
        <v>40</v>
      </c>
      <c r="H115" s="1">
        <v>20231</v>
      </c>
      <c r="I115" s="1" t="s">
        <v>389</v>
      </c>
      <c r="J115" s="1" t="s">
        <v>43</v>
      </c>
      <c r="K115" s="1" t="s">
        <v>44</v>
      </c>
      <c r="M115" s="1" t="s">
        <v>522</v>
      </c>
      <c r="N115" s="1" t="e">
        <f>VLOOKUP(Table1[[#This Row],[Status]], Grading22[], 2, FALSE)</f>
        <v>#N/A</v>
      </c>
      <c r="O115" s="1" t="str">
        <f>CLEAN(TRIM(Table1[[#This Row],[Status]] &amp; "|" &amp; Table1[[#This Row],[Level]] &amp; "|" &amp; Table1[[#This Row],[Participant As]]))</f>
        <v>Koordinator Departemen UKM|Internal Sekolah / Universitas|Individual</v>
      </c>
      <c r="P115"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116" spans="1:16" ht="14.25" customHeight="1" x14ac:dyDescent="0.35">
      <c r="A116" s="1" t="s">
        <v>519</v>
      </c>
      <c r="B116" s="1" t="s">
        <v>520</v>
      </c>
      <c r="C116" s="1" t="s">
        <v>23</v>
      </c>
      <c r="D116" s="1">
        <v>2022</v>
      </c>
      <c r="E116" s="1" t="s">
        <v>51</v>
      </c>
      <c r="F116" s="1" t="s">
        <v>52</v>
      </c>
      <c r="G116" s="1" t="s">
        <v>53</v>
      </c>
      <c r="H116" s="1">
        <v>20231</v>
      </c>
      <c r="I116" s="1" t="s">
        <v>55</v>
      </c>
      <c r="J116" s="1" t="s">
        <v>56</v>
      </c>
      <c r="K116" s="1" t="s">
        <v>44</v>
      </c>
      <c r="L116" s="1">
        <v>500</v>
      </c>
      <c r="M116" s="1" t="s">
        <v>60</v>
      </c>
      <c r="N116" s="1" t="e">
        <f>VLOOKUP(Table1[[#This Row],[Status]], Grading22[], 2, FALSE)</f>
        <v>#N/A</v>
      </c>
      <c r="O116" s="1" t="str">
        <f>CLEAN(TRIM(Table1[[#This Row],[Status]] &amp; "|" &amp; Table1[[#This Row],[Level]] &amp; "|" &amp; Table1[[#This Row],[Participant As]]))</f>
        <v>Narasumber / Pemateri Acara Seminar / Workshop / Pemakalah|External International|Individual</v>
      </c>
      <c r="P116"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117" spans="1:16" ht="14.25" customHeight="1" x14ac:dyDescent="0.35">
      <c r="A117" s="1" t="s">
        <v>523</v>
      </c>
      <c r="B117" s="1" t="s">
        <v>524</v>
      </c>
      <c r="C117" s="1" t="s">
        <v>23</v>
      </c>
      <c r="D117" s="1">
        <v>2022</v>
      </c>
      <c r="E117" s="1" t="s">
        <v>51</v>
      </c>
      <c r="F117" s="1" t="s">
        <v>52</v>
      </c>
      <c r="G117" s="1" t="s">
        <v>53</v>
      </c>
      <c r="H117" s="1">
        <v>20231</v>
      </c>
      <c r="I117" s="1" t="s">
        <v>55</v>
      </c>
      <c r="J117" s="1" t="s">
        <v>56</v>
      </c>
      <c r="K117" s="1" t="s">
        <v>44</v>
      </c>
      <c r="L117" s="1">
        <v>500</v>
      </c>
      <c r="M117" s="1" t="s">
        <v>60</v>
      </c>
      <c r="N117" s="1" t="e">
        <f>VLOOKUP(Table1[[#This Row],[Status]], Grading22[], 2, FALSE)</f>
        <v>#N/A</v>
      </c>
      <c r="O117" s="1" t="str">
        <f>CLEAN(TRIM(Table1[[#This Row],[Status]] &amp; "|" &amp; Table1[[#This Row],[Level]] &amp; "|" &amp; Table1[[#This Row],[Participant As]]))</f>
        <v>Narasumber / Pemateri Acara Seminar / Workshop / Pemakalah|External International|Individual</v>
      </c>
      <c r="P117"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118" spans="1:16" ht="14.25" customHeight="1" x14ac:dyDescent="0.35">
      <c r="A118" s="1" t="s">
        <v>525</v>
      </c>
      <c r="B118" s="1" t="s">
        <v>526</v>
      </c>
      <c r="C118" s="1" t="s">
        <v>23</v>
      </c>
      <c r="D118" s="1">
        <v>2022</v>
      </c>
      <c r="E118" s="1" t="s">
        <v>51</v>
      </c>
      <c r="F118" s="1" t="s">
        <v>52</v>
      </c>
      <c r="G118" s="1" t="s">
        <v>53</v>
      </c>
      <c r="H118" s="1">
        <v>20231</v>
      </c>
      <c r="I118" s="1" t="s">
        <v>55</v>
      </c>
      <c r="J118" s="1" t="s">
        <v>56</v>
      </c>
      <c r="K118" s="1" t="s">
        <v>44</v>
      </c>
      <c r="L118" s="1">
        <v>500</v>
      </c>
      <c r="M118" s="1" t="s">
        <v>60</v>
      </c>
      <c r="N118" s="1" t="e">
        <f>VLOOKUP(Table1[[#This Row],[Status]], Grading22[], 2, FALSE)</f>
        <v>#N/A</v>
      </c>
      <c r="O118" s="1" t="str">
        <f>CLEAN(TRIM(Table1[[#This Row],[Status]] &amp; "|" &amp; Table1[[#This Row],[Level]] &amp; "|" &amp; Table1[[#This Row],[Participant As]]))</f>
        <v>Narasumber / Pemateri Acara Seminar / Workshop / Pemakalah|External International|Individual</v>
      </c>
      <c r="P118"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119" spans="1:16" ht="14.25" customHeight="1" x14ac:dyDescent="0.35">
      <c r="A119" s="1" t="s">
        <v>527</v>
      </c>
      <c r="B119" s="1" t="s">
        <v>528</v>
      </c>
      <c r="C119" s="1" t="s">
        <v>23</v>
      </c>
      <c r="D119" s="1">
        <v>2022</v>
      </c>
      <c r="E119" s="1" t="s">
        <v>529</v>
      </c>
      <c r="F119" s="1" t="s">
        <v>39</v>
      </c>
      <c r="G119" s="1" t="s">
        <v>40</v>
      </c>
      <c r="H119" s="1">
        <v>20231</v>
      </c>
      <c r="I119" s="1" t="s">
        <v>42</v>
      </c>
      <c r="J119" s="1" t="s">
        <v>43</v>
      </c>
      <c r="K119" s="1" t="s">
        <v>44</v>
      </c>
      <c r="M119" s="1" t="s">
        <v>530</v>
      </c>
      <c r="N119" s="1" t="e">
        <f>VLOOKUP(Table1[[#This Row],[Status]], Grading22[], 2, FALSE)</f>
        <v>#N/A</v>
      </c>
      <c r="O119" s="1" t="str">
        <f>CLEAN(TRIM(Table1[[#This Row],[Status]] &amp; "|" &amp; Table1[[#This Row],[Level]] &amp; "|" &amp; Table1[[#This Row],[Participant As]]))</f>
        <v>Sekretaris UKM|Internal Sekolah / Universitas|Individual</v>
      </c>
      <c r="P119"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120" spans="1:16" ht="14.25" customHeight="1" x14ac:dyDescent="0.35">
      <c r="A120" s="1" t="s">
        <v>527</v>
      </c>
      <c r="B120" s="1" t="s">
        <v>528</v>
      </c>
      <c r="C120" s="1" t="s">
        <v>23</v>
      </c>
      <c r="D120" s="1">
        <v>2022</v>
      </c>
      <c r="E120" s="1" t="s">
        <v>531</v>
      </c>
      <c r="F120" s="1" t="s">
        <v>47</v>
      </c>
      <c r="G120" s="1" t="s">
        <v>48</v>
      </c>
      <c r="H120" s="1">
        <v>20232</v>
      </c>
      <c r="I120" s="1" t="s">
        <v>532</v>
      </c>
      <c r="J120" s="1" t="s">
        <v>43</v>
      </c>
      <c r="K120" s="1" t="s">
        <v>44</v>
      </c>
      <c r="M120" s="1" t="s">
        <v>530</v>
      </c>
      <c r="N120" s="1" t="e">
        <f>VLOOKUP(Table1[[#This Row],[Status]], Grading22[], 2, FALSE)</f>
        <v>#N/A</v>
      </c>
      <c r="O120" s="1" t="str">
        <f>CLEAN(TRIM(Table1[[#This Row],[Status]] &amp; "|" &amp; Table1[[#This Row],[Level]] &amp; "|" &amp; Table1[[#This Row],[Participant As]]))</f>
        <v>Wakil Ketua UKM|Internal Sekolah / Universitas|Individual</v>
      </c>
      <c r="P120"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121" spans="1:16" ht="14.25" customHeight="1" x14ac:dyDescent="0.35">
      <c r="A121" s="1" t="s">
        <v>533</v>
      </c>
      <c r="B121" s="1" t="s">
        <v>534</v>
      </c>
      <c r="C121" s="1" t="s">
        <v>23</v>
      </c>
      <c r="D121" s="1">
        <v>2022</v>
      </c>
      <c r="E121" s="1" t="s">
        <v>535</v>
      </c>
      <c r="F121" s="1" t="s">
        <v>97</v>
      </c>
      <c r="G121" s="1" t="s">
        <v>98</v>
      </c>
      <c r="H121" s="1">
        <v>20222</v>
      </c>
      <c r="I121" s="1" t="s">
        <v>28</v>
      </c>
      <c r="J121" s="1" t="s">
        <v>56</v>
      </c>
      <c r="K121" s="1" t="s">
        <v>44</v>
      </c>
      <c r="L121" s="1">
        <v>2</v>
      </c>
      <c r="M121" s="1" t="s">
        <v>538</v>
      </c>
      <c r="N121" s="1" t="e">
        <f>VLOOKUP(Table1[[#This Row],[Status]], Grading22[], 2, FALSE)</f>
        <v>#N/A</v>
      </c>
      <c r="O121" s="1" t="str">
        <f>CLEAN(TRIM(Table1[[#This Row],[Status]] &amp; "|" &amp; Table1[[#This Row],[Level]] &amp; "|" &amp; Table1[[#This Row],[Participant As]]))</f>
        <v>Pengabdian kepada Masyarakat|External International|Individual</v>
      </c>
      <c r="P121"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122" spans="1:16" ht="14.25" customHeight="1" x14ac:dyDescent="0.35">
      <c r="A122" s="1" t="s">
        <v>539</v>
      </c>
      <c r="B122" s="1" t="s">
        <v>540</v>
      </c>
      <c r="C122" s="1" t="s">
        <v>23</v>
      </c>
      <c r="D122" s="1">
        <v>2022</v>
      </c>
      <c r="E122" s="1" t="s">
        <v>495</v>
      </c>
      <c r="F122" s="1" t="s">
        <v>496</v>
      </c>
      <c r="G122" s="1" t="s">
        <v>496</v>
      </c>
      <c r="H122" s="1">
        <v>20231</v>
      </c>
      <c r="I122" s="1" t="s">
        <v>85</v>
      </c>
      <c r="J122" s="1" t="s">
        <v>86</v>
      </c>
      <c r="K122" s="1" t="s">
        <v>30</v>
      </c>
      <c r="N122" s="1" t="e">
        <f>VLOOKUP(Table1[[#This Row],[Status]], Grading22[], 2, FALSE)</f>
        <v>#N/A</v>
      </c>
      <c r="O122" s="1" t="str">
        <f>CLEAN(TRIM(Table1[[#This Row],[Status]] &amp; "|" &amp; Table1[[#This Row],[Level]] &amp; "|" &amp; Table1[[#This Row],[Participant As]]))</f>
        <v>Juara 3 Lomba/Kompetisi|External National|Team</v>
      </c>
      <c r="P122"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123" spans="1:16" ht="14.25" customHeight="1" x14ac:dyDescent="0.35">
      <c r="A123" s="1" t="s">
        <v>541</v>
      </c>
      <c r="B123" s="1" t="s">
        <v>542</v>
      </c>
      <c r="C123" s="1" t="s">
        <v>23</v>
      </c>
      <c r="D123" s="1">
        <v>2022</v>
      </c>
      <c r="E123" s="1" t="s">
        <v>543</v>
      </c>
      <c r="F123" s="1" t="s">
        <v>39</v>
      </c>
      <c r="G123" s="1" t="s">
        <v>40</v>
      </c>
      <c r="H123" s="1">
        <v>20231</v>
      </c>
      <c r="I123" s="1" t="s">
        <v>244</v>
      </c>
      <c r="J123" s="1" t="s">
        <v>43</v>
      </c>
      <c r="K123" s="1" t="s">
        <v>44</v>
      </c>
      <c r="M123" s="1" t="s">
        <v>544</v>
      </c>
      <c r="N123" s="1" t="e">
        <f>VLOOKUP(Table1[[#This Row],[Status]], Grading22[], 2, FALSE)</f>
        <v>#N/A</v>
      </c>
      <c r="O123" s="1" t="str">
        <f>CLEAN(TRIM(Table1[[#This Row],[Status]] &amp; "|" &amp; Table1[[#This Row],[Level]] &amp; "|" &amp; Table1[[#This Row],[Participant As]]))</f>
        <v>Sekretaris/Bendahara UKM|Internal Sekolah / Universitas|Individual</v>
      </c>
      <c r="P123"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124" spans="1:16" ht="14.25" customHeight="1" x14ac:dyDescent="0.35">
      <c r="A124" s="1" t="s">
        <v>541</v>
      </c>
      <c r="B124" s="1" t="s">
        <v>542</v>
      </c>
      <c r="C124" s="1" t="s">
        <v>23</v>
      </c>
      <c r="D124" s="1">
        <v>2022</v>
      </c>
      <c r="E124" s="1" t="s">
        <v>545</v>
      </c>
      <c r="F124" s="1" t="s">
        <v>47</v>
      </c>
      <c r="G124" s="1" t="s">
        <v>48</v>
      </c>
      <c r="H124" s="1">
        <v>20232</v>
      </c>
      <c r="I124" s="1" t="s">
        <v>244</v>
      </c>
      <c r="J124" s="1" t="s">
        <v>43</v>
      </c>
      <c r="K124" s="1" t="s">
        <v>44</v>
      </c>
      <c r="M124" s="1" t="s">
        <v>544</v>
      </c>
      <c r="N124" s="1" t="e">
        <f>VLOOKUP(Table1[[#This Row],[Status]], Grading22[], 2, FALSE)</f>
        <v>#N/A</v>
      </c>
      <c r="O124" s="1" t="str">
        <f>CLEAN(TRIM(Table1[[#This Row],[Status]] &amp; "|" &amp; Table1[[#This Row],[Level]] &amp; "|" &amp; Table1[[#This Row],[Participant As]]))</f>
        <v>Sekretaris/Bendahara UKM|Internal Sekolah / Universitas|Individual</v>
      </c>
      <c r="P124"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125" spans="1:16" ht="14.25" customHeight="1" x14ac:dyDescent="0.35">
      <c r="A125" s="1" t="s">
        <v>546</v>
      </c>
      <c r="B125" s="1" t="s">
        <v>547</v>
      </c>
      <c r="C125" s="1" t="s">
        <v>23</v>
      </c>
      <c r="D125" s="1">
        <v>2022</v>
      </c>
      <c r="E125" s="1" t="s">
        <v>51</v>
      </c>
      <c r="F125" s="1" t="s">
        <v>52</v>
      </c>
      <c r="G125" s="1" t="s">
        <v>53</v>
      </c>
      <c r="H125" s="1">
        <v>20231</v>
      </c>
      <c r="I125" s="1" t="s">
        <v>55</v>
      </c>
      <c r="J125" s="1" t="s">
        <v>56</v>
      </c>
      <c r="K125" s="1" t="s">
        <v>44</v>
      </c>
      <c r="L125" s="1">
        <v>500</v>
      </c>
      <c r="M125" s="1" t="s">
        <v>60</v>
      </c>
      <c r="N125" s="1" t="e">
        <f>VLOOKUP(Table1[[#This Row],[Status]], Grading22[], 2, FALSE)</f>
        <v>#N/A</v>
      </c>
      <c r="O125" s="1" t="str">
        <f>CLEAN(TRIM(Table1[[#This Row],[Status]] &amp; "|" &amp; Table1[[#This Row],[Level]] &amp; "|" &amp; Table1[[#This Row],[Participant As]]))</f>
        <v>Narasumber / Pemateri Acara Seminar / Workshop / Pemakalah|External International|Individual</v>
      </c>
      <c r="P125"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126" spans="1:16" ht="14.25" customHeight="1" x14ac:dyDescent="0.35">
      <c r="A126" s="1" t="s">
        <v>548</v>
      </c>
      <c r="B126" s="1" t="s">
        <v>549</v>
      </c>
      <c r="C126" s="1" t="s">
        <v>23</v>
      </c>
      <c r="D126" s="1">
        <v>2022</v>
      </c>
      <c r="E126" s="1" t="s">
        <v>438</v>
      </c>
      <c r="F126" s="1" t="s">
        <v>39</v>
      </c>
      <c r="G126" s="1" t="s">
        <v>40</v>
      </c>
      <c r="H126" s="1">
        <v>20231</v>
      </c>
      <c r="I126" s="1" t="s">
        <v>389</v>
      </c>
      <c r="J126" s="1" t="s">
        <v>43</v>
      </c>
      <c r="K126" s="1" t="s">
        <v>44</v>
      </c>
      <c r="M126" s="1" t="s">
        <v>439</v>
      </c>
      <c r="N126" s="1" t="e">
        <f>VLOOKUP(Table1[[#This Row],[Status]], Grading22[], 2, FALSE)</f>
        <v>#N/A</v>
      </c>
      <c r="O126" s="1" t="str">
        <f>CLEAN(TRIM(Table1[[#This Row],[Status]] &amp; "|" &amp; Table1[[#This Row],[Level]] &amp; "|" &amp; Table1[[#This Row],[Participant As]]))</f>
        <v>Koordinator Departemen UKM|Internal Sekolah / Universitas|Individual</v>
      </c>
      <c r="P126"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127" spans="1:16" ht="14.25" customHeight="1" x14ac:dyDescent="0.35">
      <c r="A127" s="1" t="s">
        <v>548</v>
      </c>
      <c r="B127" s="1" t="s">
        <v>549</v>
      </c>
      <c r="C127" s="1" t="s">
        <v>23</v>
      </c>
      <c r="D127" s="1">
        <v>2022</v>
      </c>
      <c r="E127" s="1" t="s">
        <v>440</v>
      </c>
      <c r="F127" s="1" t="s">
        <v>47</v>
      </c>
      <c r="G127" s="1" t="s">
        <v>48</v>
      </c>
      <c r="H127" s="1">
        <v>20232</v>
      </c>
      <c r="I127" s="1" t="s">
        <v>389</v>
      </c>
      <c r="J127" s="1" t="s">
        <v>43</v>
      </c>
      <c r="K127" s="1" t="s">
        <v>44</v>
      </c>
      <c r="M127" s="1" t="s">
        <v>439</v>
      </c>
      <c r="N127" s="1" t="e">
        <f>VLOOKUP(Table1[[#This Row],[Status]], Grading22[], 2, FALSE)</f>
        <v>#N/A</v>
      </c>
      <c r="O127" s="1" t="str">
        <f>CLEAN(TRIM(Table1[[#This Row],[Status]] &amp; "|" &amp; Table1[[#This Row],[Level]] &amp; "|" &amp; Table1[[#This Row],[Participant As]]))</f>
        <v>Koordinator Departemen UKM|Internal Sekolah / Universitas|Individual</v>
      </c>
      <c r="P127"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128" spans="1:16" ht="14.25" customHeight="1" x14ac:dyDescent="0.35">
      <c r="A128" s="1" t="s">
        <v>550</v>
      </c>
      <c r="B128" s="1" t="s">
        <v>551</v>
      </c>
      <c r="C128" s="1" t="s">
        <v>23</v>
      </c>
      <c r="D128" s="1">
        <v>2022</v>
      </c>
      <c r="E128" s="1" t="s">
        <v>552</v>
      </c>
      <c r="F128" s="1" t="s">
        <v>444</v>
      </c>
      <c r="G128" s="1" t="s">
        <v>445</v>
      </c>
      <c r="H128" s="1">
        <v>20222</v>
      </c>
      <c r="I128" s="1" t="s">
        <v>85</v>
      </c>
      <c r="J128" s="1" t="s">
        <v>86</v>
      </c>
      <c r="K128" s="1" t="s">
        <v>30</v>
      </c>
      <c r="L128" s="1">
        <v>3</v>
      </c>
      <c r="M128" s="1" t="s">
        <v>558</v>
      </c>
      <c r="N128" s="1" t="e">
        <f>VLOOKUP(Table1[[#This Row],[Status]], Grading22[], 2, FALSE)</f>
        <v>#N/A</v>
      </c>
      <c r="O128" s="1" t="str">
        <f>CLEAN(TRIM(Table1[[#This Row],[Status]] &amp; "|" &amp; Table1[[#This Row],[Level]] &amp; "|" &amp; Table1[[#This Row],[Participant As]]))</f>
        <v>Juara 3 Lomba/Kompetisi|External National|Team</v>
      </c>
      <c r="P128"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129" spans="1:16" ht="14.25" customHeight="1" x14ac:dyDescent="0.35">
      <c r="A129" s="1" t="s">
        <v>550</v>
      </c>
      <c r="B129" s="1" t="s">
        <v>551</v>
      </c>
      <c r="C129" s="1" t="s">
        <v>23</v>
      </c>
      <c r="D129" s="1">
        <v>2022</v>
      </c>
      <c r="E129" s="1" t="s">
        <v>51</v>
      </c>
      <c r="F129" s="1" t="s">
        <v>52</v>
      </c>
      <c r="G129" s="1" t="s">
        <v>53</v>
      </c>
      <c r="H129" s="1">
        <v>20231</v>
      </c>
      <c r="I129" s="1" t="s">
        <v>55</v>
      </c>
      <c r="J129" s="1" t="s">
        <v>56</v>
      </c>
      <c r="K129" s="1" t="s">
        <v>44</v>
      </c>
      <c r="L129" s="1">
        <v>500</v>
      </c>
      <c r="M129" s="1" t="s">
        <v>60</v>
      </c>
      <c r="N129" s="1" t="e">
        <f>VLOOKUP(Table1[[#This Row],[Status]], Grading22[], 2, FALSE)</f>
        <v>#N/A</v>
      </c>
      <c r="O129" s="1" t="str">
        <f>CLEAN(TRIM(Table1[[#This Row],[Status]] &amp; "|" &amp; Table1[[#This Row],[Level]] &amp; "|" &amp; Table1[[#This Row],[Participant As]]))</f>
        <v>Narasumber / Pemateri Acara Seminar / Workshop / Pemakalah|External International|Individual</v>
      </c>
      <c r="P129"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130" spans="1:16" ht="14.25" customHeight="1" x14ac:dyDescent="0.35">
      <c r="A130" s="1" t="s">
        <v>559</v>
      </c>
      <c r="B130" s="1" t="s">
        <v>560</v>
      </c>
      <c r="C130" s="1" t="s">
        <v>23</v>
      </c>
      <c r="D130" s="1">
        <v>2022</v>
      </c>
      <c r="E130" s="1" t="s">
        <v>514</v>
      </c>
      <c r="F130" s="1" t="s">
        <v>47</v>
      </c>
      <c r="G130" s="1" t="s">
        <v>48</v>
      </c>
      <c r="H130" s="1">
        <v>20232</v>
      </c>
      <c r="I130" s="1" t="s">
        <v>389</v>
      </c>
      <c r="J130" s="1" t="s">
        <v>43</v>
      </c>
      <c r="K130" s="1" t="s">
        <v>44</v>
      </c>
      <c r="M130" s="1" t="s">
        <v>513</v>
      </c>
      <c r="N130" s="1" t="e">
        <f>VLOOKUP(Table1[[#This Row],[Status]], Grading22[], 2, FALSE)</f>
        <v>#N/A</v>
      </c>
      <c r="O130" s="1" t="str">
        <f>CLEAN(TRIM(Table1[[#This Row],[Status]] &amp; "|" &amp; Table1[[#This Row],[Level]] &amp; "|" &amp; Table1[[#This Row],[Participant As]]))</f>
        <v>Koordinator Departemen UKM|Internal Sekolah / Universitas|Individual</v>
      </c>
      <c r="P130"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131" spans="1:16" ht="14.25" customHeight="1" x14ac:dyDescent="0.35">
      <c r="A131" s="1" t="s">
        <v>561</v>
      </c>
      <c r="B131" s="1" t="s">
        <v>562</v>
      </c>
      <c r="C131" s="1" t="s">
        <v>23</v>
      </c>
      <c r="D131" s="1">
        <v>2022</v>
      </c>
      <c r="E131" s="1" t="s">
        <v>51</v>
      </c>
      <c r="F131" s="1" t="s">
        <v>52</v>
      </c>
      <c r="G131" s="1" t="s">
        <v>53</v>
      </c>
      <c r="H131" s="1">
        <v>20231</v>
      </c>
      <c r="I131" s="1" t="s">
        <v>55</v>
      </c>
      <c r="J131" s="1" t="s">
        <v>56</v>
      </c>
      <c r="K131" s="1" t="s">
        <v>44</v>
      </c>
      <c r="L131" s="1">
        <v>500</v>
      </c>
      <c r="M131" s="1" t="s">
        <v>60</v>
      </c>
      <c r="N131" s="1" t="e">
        <f>VLOOKUP(Table1[[#This Row],[Status]], Grading22[], 2, FALSE)</f>
        <v>#N/A</v>
      </c>
      <c r="O131" s="1" t="str">
        <f>CLEAN(TRIM(Table1[[#This Row],[Status]] &amp; "|" &amp; Table1[[#This Row],[Level]] &amp; "|" &amp; Table1[[#This Row],[Participant As]]))</f>
        <v>Narasumber / Pemateri Acara Seminar / Workshop / Pemakalah|External International|Individual</v>
      </c>
      <c r="P131"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132" spans="1:16" ht="14.25" customHeight="1" x14ac:dyDescent="0.35">
      <c r="A132" s="1" t="s">
        <v>563</v>
      </c>
      <c r="B132" s="1" t="s">
        <v>564</v>
      </c>
      <c r="C132" s="1" t="s">
        <v>23</v>
      </c>
      <c r="D132" s="1">
        <v>2022</v>
      </c>
      <c r="E132" s="1" t="s">
        <v>440</v>
      </c>
      <c r="F132" s="1" t="s">
        <v>47</v>
      </c>
      <c r="G132" s="1" t="s">
        <v>48</v>
      </c>
      <c r="H132" s="1">
        <v>20232</v>
      </c>
      <c r="I132" s="1" t="s">
        <v>389</v>
      </c>
      <c r="J132" s="1" t="s">
        <v>43</v>
      </c>
      <c r="K132" s="1" t="s">
        <v>44</v>
      </c>
      <c r="M132" s="1" t="s">
        <v>439</v>
      </c>
      <c r="N132" s="1" t="e">
        <f>VLOOKUP(Table1[[#This Row],[Status]], Grading22[], 2, FALSE)</f>
        <v>#N/A</v>
      </c>
      <c r="O132" s="1" t="str">
        <f>CLEAN(TRIM(Table1[[#This Row],[Status]] &amp; "|" &amp; Table1[[#This Row],[Level]] &amp; "|" &amp; Table1[[#This Row],[Participant As]]))</f>
        <v>Koordinator Departemen UKM|Internal Sekolah / Universitas|Individual</v>
      </c>
      <c r="P132"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133" spans="1:16" ht="14.25" customHeight="1" x14ac:dyDescent="0.35">
      <c r="A133" s="1" t="s">
        <v>565</v>
      </c>
      <c r="B133" s="1" t="s">
        <v>566</v>
      </c>
      <c r="C133" s="1" t="s">
        <v>23</v>
      </c>
      <c r="D133" s="1">
        <v>2022</v>
      </c>
      <c r="E133" s="1" t="s">
        <v>51</v>
      </c>
      <c r="F133" s="1" t="s">
        <v>52</v>
      </c>
      <c r="G133" s="1" t="s">
        <v>53</v>
      </c>
      <c r="H133" s="1">
        <v>20231</v>
      </c>
      <c r="I133" s="1" t="s">
        <v>55</v>
      </c>
      <c r="J133" s="1" t="s">
        <v>56</v>
      </c>
      <c r="K133" s="1" t="s">
        <v>44</v>
      </c>
      <c r="L133" s="1">
        <v>500</v>
      </c>
      <c r="M133" s="1" t="s">
        <v>60</v>
      </c>
      <c r="N133" s="1" t="e">
        <f>VLOOKUP(Table1[[#This Row],[Status]], Grading22[], 2, FALSE)</f>
        <v>#N/A</v>
      </c>
      <c r="O133" s="1" t="str">
        <f>CLEAN(TRIM(Table1[[#This Row],[Status]] &amp; "|" &amp; Table1[[#This Row],[Level]] &amp; "|" &amp; Table1[[#This Row],[Participant As]]))</f>
        <v>Narasumber / Pemateri Acara Seminar / Workshop / Pemakalah|External International|Individual</v>
      </c>
      <c r="P133"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134" spans="1:16" ht="14.25" customHeight="1" x14ac:dyDescent="0.35">
      <c r="A134" s="1" t="s">
        <v>567</v>
      </c>
      <c r="B134" s="1" t="s">
        <v>568</v>
      </c>
      <c r="C134" s="1" t="s">
        <v>23</v>
      </c>
      <c r="D134" s="1">
        <v>2022</v>
      </c>
      <c r="E134" s="1" t="s">
        <v>51</v>
      </c>
      <c r="F134" s="1" t="s">
        <v>52</v>
      </c>
      <c r="G134" s="1" t="s">
        <v>53</v>
      </c>
      <c r="H134" s="1">
        <v>20231</v>
      </c>
      <c r="I134" s="1" t="s">
        <v>55</v>
      </c>
      <c r="J134" s="1" t="s">
        <v>56</v>
      </c>
      <c r="K134" s="1" t="s">
        <v>44</v>
      </c>
      <c r="L134" s="1">
        <v>500</v>
      </c>
      <c r="M134" s="1" t="s">
        <v>60</v>
      </c>
      <c r="N134" s="1" t="e">
        <f>VLOOKUP(Table1[[#This Row],[Status]], Grading22[], 2, FALSE)</f>
        <v>#N/A</v>
      </c>
      <c r="O134" s="1" t="str">
        <f>CLEAN(TRIM(Table1[[#This Row],[Status]] &amp; "|" &amp; Table1[[#This Row],[Level]] &amp; "|" &amp; Table1[[#This Row],[Participant As]]))</f>
        <v>Narasumber / Pemateri Acara Seminar / Workshop / Pemakalah|External International|Individual</v>
      </c>
      <c r="P134"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135" spans="1:16" ht="14.25" customHeight="1" x14ac:dyDescent="0.35">
      <c r="A135" s="1" t="s">
        <v>569</v>
      </c>
      <c r="B135" s="1" t="s">
        <v>570</v>
      </c>
      <c r="C135" s="1" t="s">
        <v>23</v>
      </c>
      <c r="D135" s="1">
        <v>2022</v>
      </c>
      <c r="E135" s="1" t="s">
        <v>51</v>
      </c>
      <c r="F135" s="1" t="s">
        <v>52</v>
      </c>
      <c r="G135" s="1" t="s">
        <v>53</v>
      </c>
      <c r="H135" s="1">
        <v>20231</v>
      </c>
      <c r="I135" s="1" t="s">
        <v>55</v>
      </c>
      <c r="J135" s="1" t="s">
        <v>56</v>
      </c>
      <c r="K135" s="1" t="s">
        <v>44</v>
      </c>
      <c r="L135" s="1">
        <v>500</v>
      </c>
      <c r="M135" s="1" t="s">
        <v>60</v>
      </c>
      <c r="N135" s="1" t="e">
        <f>VLOOKUP(Table1[[#This Row],[Status]], Grading22[], 2, FALSE)</f>
        <v>#N/A</v>
      </c>
      <c r="O135" s="1" t="str">
        <f>CLEAN(TRIM(Table1[[#This Row],[Status]] &amp; "|" &amp; Table1[[#This Row],[Level]] &amp; "|" &amp; Table1[[#This Row],[Participant As]]))</f>
        <v>Narasumber / Pemateri Acara Seminar / Workshop / Pemakalah|External International|Individual</v>
      </c>
      <c r="P135"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136" spans="1:16" ht="14.25" customHeight="1" x14ac:dyDescent="0.35">
      <c r="A136" s="1" t="s">
        <v>571</v>
      </c>
      <c r="B136" s="1" t="s">
        <v>572</v>
      </c>
      <c r="C136" s="1" t="s">
        <v>23</v>
      </c>
      <c r="D136" s="1">
        <v>2022</v>
      </c>
      <c r="E136" s="1" t="s">
        <v>51</v>
      </c>
      <c r="F136" s="1" t="s">
        <v>52</v>
      </c>
      <c r="G136" s="1" t="s">
        <v>53</v>
      </c>
      <c r="H136" s="1">
        <v>20231</v>
      </c>
      <c r="I136" s="1" t="s">
        <v>55</v>
      </c>
      <c r="J136" s="1" t="s">
        <v>56</v>
      </c>
      <c r="K136" s="1" t="s">
        <v>44</v>
      </c>
      <c r="L136" s="1">
        <v>500</v>
      </c>
      <c r="M136" s="1" t="s">
        <v>60</v>
      </c>
      <c r="N136" s="1" t="e">
        <f>VLOOKUP(Table1[[#This Row],[Status]], Grading22[], 2, FALSE)</f>
        <v>#N/A</v>
      </c>
      <c r="O136" s="1" t="str">
        <f>CLEAN(TRIM(Table1[[#This Row],[Status]] &amp; "|" &amp; Table1[[#This Row],[Level]] &amp; "|" &amp; Table1[[#This Row],[Participant As]]))</f>
        <v>Narasumber / Pemateri Acara Seminar / Workshop / Pemakalah|External International|Individual</v>
      </c>
      <c r="P136"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137" spans="1:16" ht="14.25" customHeight="1" x14ac:dyDescent="0.35">
      <c r="A137" s="1" t="s">
        <v>573</v>
      </c>
      <c r="B137" s="1" t="s">
        <v>574</v>
      </c>
      <c r="C137" s="1" t="s">
        <v>23</v>
      </c>
      <c r="D137" s="1">
        <v>2022</v>
      </c>
      <c r="E137" s="1" t="s">
        <v>51</v>
      </c>
      <c r="F137" s="1" t="s">
        <v>52</v>
      </c>
      <c r="G137" s="1" t="s">
        <v>53</v>
      </c>
      <c r="H137" s="1">
        <v>20231</v>
      </c>
      <c r="I137" s="1" t="s">
        <v>55</v>
      </c>
      <c r="J137" s="1" t="s">
        <v>56</v>
      </c>
      <c r="K137" s="1" t="s">
        <v>44</v>
      </c>
      <c r="L137" s="1">
        <v>500</v>
      </c>
      <c r="M137" s="1" t="s">
        <v>60</v>
      </c>
      <c r="N137" s="1" t="e">
        <f>VLOOKUP(Table1[[#This Row],[Status]], Grading22[], 2, FALSE)</f>
        <v>#N/A</v>
      </c>
      <c r="O137" s="1" t="str">
        <f>CLEAN(TRIM(Table1[[#This Row],[Status]] &amp; "|" &amp; Table1[[#This Row],[Level]] &amp; "|" &amp; Table1[[#This Row],[Participant As]]))</f>
        <v>Narasumber / Pemateri Acara Seminar / Workshop / Pemakalah|External International|Individual</v>
      </c>
      <c r="P137"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138" spans="1:16" ht="14.25" customHeight="1" x14ac:dyDescent="0.35">
      <c r="A138" s="1" t="s">
        <v>575</v>
      </c>
      <c r="B138" s="1" t="s">
        <v>576</v>
      </c>
      <c r="C138" s="1" t="s">
        <v>23</v>
      </c>
      <c r="D138" s="1">
        <v>2022</v>
      </c>
      <c r="E138" s="1" t="s">
        <v>51</v>
      </c>
      <c r="F138" s="1" t="s">
        <v>52</v>
      </c>
      <c r="G138" s="1" t="s">
        <v>53</v>
      </c>
      <c r="H138" s="1">
        <v>20231</v>
      </c>
      <c r="I138" s="1" t="s">
        <v>55</v>
      </c>
      <c r="J138" s="1" t="s">
        <v>56</v>
      </c>
      <c r="K138" s="1" t="s">
        <v>44</v>
      </c>
      <c r="L138" s="1">
        <v>500</v>
      </c>
      <c r="M138" s="1" t="s">
        <v>60</v>
      </c>
      <c r="N138" s="1" t="e">
        <f>VLOOKUP(Table1[[#This Row],[Status]], Grading22[], 2, FALSE)</f>
        <v>#N/A</v>
      </c>
      <c r="O138" s="1" t="str">
        <f>CLEAN(TRIM(Table1[[#This Row],[Status]] &amp; "|" &amp; Table1[[#This Row],[Level]] &amp; "|" &amp; Table1[[#This Row],[Participant As]]))</f>
        <v>Narasumber / Pemateri Acara Seminar / Workshop / Pemakalah|External International|Individual</v>
      </c>
      <c r="P138"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139" spans="1:16" ht="14.25" customHeight="1" x14ac:dyDescent="0.35">
      <c r="A139" s="1" t="s">
        <v>577</v>
      </c>
      <c r="B139" s="1" t="s">
        <v>578</v>
      </c>
      <c r="C139" s="1" t="s">
        <v>23</v>
      </c>
      <c r="D139" s="1">
        <v>2022</v>
      </c>
      <c r="E139" s="1" t="s">
        <v>304</v>
      </c>
      <c r="F139" s="1" t="s">
        <v>67</v>
      </c>
      <c r="G139" s="1" t="s">
        <v>305</v>
      </c>
      <c r="H139" s="1">
        <v>20231</v>
      </c>
      <c r="I139" s="1" t="s">
        <v>105</v>
      </c>
      <c r="J139" s="1" t="s">
        <v>29</v>
      </c>
      <c r="K139" s="1" t="s">
        <v>30</v>
      </c>
      <c r="N139" s="1" t="e">
        <f>VLOOKUP(Table1[[#This Row],[Status]], Grading22[], 2, FALSE)</f>
        <v>#N/A</v>
      </c>
      <c r="O139" s="1" t="str">
        <f>CLEAN(TRIM(Table1[[#This Row],[Status]] &amp; "|" &amp; Table1[[#This Row],[Level]] &amp; "|" &amp; Table1[[#This Row],[Participant As]]))</f>
        <v>Juara 2 Lomba/Kompetisi|External Regional|Team</v>
      </c>
      <c r="P139"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140" spans="1:16" ht="14.25" customHeight="1" x14ac:dyDescent="0.35">
      <c r="A140" s="1" t="s">
        <v>579</v>
      </c>
      <c r="B140" s="1" t="s">
        <v>580</v>
      </c>
      <c r="C140" s="1" t="s">
        <v>23</v>
      </c>
      <c r="D140" s="1">
        <v>2022</v>
      </c>
      <c r="E140" s="1" t="s">
        <v>581</v>
      </c>
      <c r="F140" s="1" t="s">
        <v>39</v>
      </c>
      <c r="G140" s="1" t="s">
        <v>40</v>
      </c>
      <c r="H140" s="1">
        <v>20231</v>
      </c>
      <c r="I140" s="1" t="s">
        <v>389</v>
      </c>
      <c r="J140" s="1" t="s">
        <v>43</v>
      </c>
      <c r="K140" s="1" t="s">
        <v>44</v>
      </c>
      <c r="M140" s="1" t="s">
        <v>582</v>
      </c>
      <c r="N140" s="1" t="e">
        <f>VLOOKUP(Table1[[#This Row],[Status]], Grading22[], 2, FALSE)</f>
        <v>#N/A</v>
      </c>
      <c r="O140" s="1" t="str">
        <f>CLEAN(TRIM(Table1[[#This Row],[Status]] &amp; "|" &amp; Table1[[#This Row],[Level]] &amp; "|" &amp; Table1[[#This Row],[Participant As]]))</f>
        <v>Koordinator Departemen UKM|Internal Sekolah / Universitas|Individual</v>
      </c>
      <c r="P140"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141" spans="1:16" ht="14.25" customHeight="1" x14ac:dyDescent="0.35">
      <c r="A141" s="1" t="s">
        <v>579</v>
      </c>
      <c r="B141" s="1" t="s">
        <v>580</v>
      </c>
      <c r="C141" s="1" t="s">
        <v>23</v>
      </c>
      <c r="D141" s="1">
        <v>2022</v>
      </c>
      <c r="E141" s="1" t="s">
        <v>51</v>
      </c>
      <c r="F141" s="1" t="s">
        <v>52</v>
      </c>
      <c r="G141" s="1" t="s">
        <v>53</v>
      </c>
      <c r="H141" s="1">
        <v>20231</v>
      </c>
      <c r="I141" s="1" t="s">
        <v>55</v>
      </c>
      <c r="J141" s="1" t="s">
        <v>56</v>
      </c>
      <c r="K141" s="1" t="s">
        <v>44</v>
      </c>
      <c r="L141" s="1">
        <v>500</v>
      </c>
      <c r="M141" s="1" t="s">
        <v>60</v>
      </c>
      <c r="N141" s="1" t="e">
        <f>VLOOKUP(Table1[[#This Row],[Status]], Grading22[], 2, FALSE)</f>
        <v>#N/A</v>
      </c>
      <c r="O141" s="1" t="str">
        <f>CLEAN(TRIM(Table1[[#This Row],[Status]] &amp; "|" &amp; Table1[[#This Row],[Level]] &amp; "|" &amp; Table1[[#This Row],[Participant As]]))</f>
        <v>Narasumber / Pemateri Acara Seminar / Workshop / Pemakalah|External International|Individual</v>
      </c>
      <c r="P141"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142" spans="1:16" ht="14.25" customHeight="1" x14ac:dyDescent="0.35">
      <c r="A142" s="1" t="s">
        <v>579</v>
      </c>
      <c r="B142" s="1" t="s">
        <v>580</v>
      </c>
      <c r="C142" s="1" t="s">
        <v>23</v>
      </c>
      <c r="D142" s="1">
        <v>2022</v>
      </c>
      <c r="E142" s="1" t="s">
        <v>583</v>
      </c>
      <c r="F142" s="1" t="s">
        <v>47</v>
      </c>
      <c r="G142" s="1" t="s">
        <v>48</v>
      </c>
      <c r="H142" s="1">
        <v>20232</v>
      </c>
      <c r="I142" s="1" t="s">
        <v>389</v>
      </c>
      <c r="J142" s="1" t="s">
        <v>43</v>
      </c>
      <c r="K142" s="1" t="s">
        <v>44</v>
      </c>
      <c r="M142" s="1" t="s">
        <v>582</v>
      </c>
      <c r="N142" s="1" t="e">
        <f>VLOOKUP(Table1[[#This Row],[Status]], Grading22[], 2, FALSE)</f>
        <v>#N/A</v>
      </c>
      <c r="O142" s="1" t="str">
        <f>CLEAN(TRIM(Table1[[#This Row],[Status]] &amp; "|" &amp; Table1[[#This Row],[Level]] &amp; "|" &amp; Table1[[#This Row],[Participant As]]))</f>
        <v>Koordinator Departemen UKM|Internal Sekolah / Universitas|Individual</v>
      </c>
      <c r="P142"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143" spans="1:16" ht="14.25" customHeight="1" x14ac:dyDescent="0.35">
      <c r="A143" s="1" t="s">
        <v>584</v>
      </c>
      <c r="B143" s="1" t="s">
        <v>585</v>
      </c>
      <c r="C143" s="1" t="s">
        <v>23</v>
      </c>
      <c r="D143" s="1">
        <v>2022</v>
      </c>
      <c r="E143" s="1" t="s">
        <v>51</v>
      </c>
      <c r="F143" s="1" t="s">
        <v>52</v>
      </c>
      <c r="G143" s="1" t="s">
        <v>53</v>
      </c>
      <c r="H143" s="1">
        <v>20231</v>
      </c>
      <c r="I143" s="1" t="s">
        <v>55</v>
      </c>
      <c r="J143" s="1" t="s">
        <v>56</v>
      </c>
      <c r="K143" s="1" t="s">
        <v>44</v>
      </c>
      <c r="L143" s="1">
        <v>500</v>
      </c>
      <c r="M143" s="1" t="s">
        <v>60</v>
      </c>
      <c r="N143" s="1" t="e">
        <f>VLOOKUP(Table1[[#This Row],[Status]], Grading22[], 2, FALSE)</f>
        <v>#N/A</v>
      </c>
      <c r="O143" s="1" t="str">
        <f>CLEAN(TRIM(Table1[[#This Row],[Status]] &amp; "|" &amp; Table1[[#This Row],[Level]] &amp; "|" &amp; Table1[[#This Row],[Participant As]]))</f>
        <v>Narasumber / Pemateri Acara Seminar / Workshop / Pemakalah|External International|Individual</v>
      </c>
      <c r="P143"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144" spans="1:16" ht="14.25" customHeight="1" x14ac:dyDescent="0.35">
      <c r="A144" s="1" t="s">
        <v>586</v>
      </c>
      <c r="B144" s="1" t="s">
        <v>587</v>
      </c>
      <c r="C144" s="1" t="s">
        <v>23</v>
      </c>
      <c r="D144" s="1">
        <v>2022</v>
      </c>
      <c r="E144" s="1" t="s">
        <v>588</v>
      </c>
      <c r="F144" s="1" t="s">
        <v>39</v>
      </c>
      <c r="G144" s="1" t="s">
        <v>40</v>
      </c>
      <c r="H144" s="1">
        <v>20231</v>
      </c>
      <c r="I144" s="1" t="s">
        <v>532</v>
      </c>
      <c r="J144" s="1" t="s">
        <v>43</v>
      </c>
      <c r="K144" s="1" t="s">
        <v>44</v>
      </c>
      <c r="M144" s="1" t="s">
        <v>513</v>
      </c>
      <c r="N144" s="1" t="e">
        <f>VLOOKUP(Table1[[#This Row],[Status]], Grading22[], 2, FALSE)</f>
        <v>#N/A</v>
      </c>
      <c r="O144" s="1" t="str">
        <f>CLEAN(TRIM(Table1[[#This Row],[Status]] &amp; "|" &amp; Table1[[#This Row],[Level]] &amp; "|" &amp; Table1[[#This Row],[Participant As]]))</f>
        <v>Wakil Ketua UKM|Internal Sekolah / Universitas|Individual</v>
      </c>
      <c r="P144"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145" spans="1:16" ht="14.25" customHeight="1" x14ac:dyDescent="0.35">
      <c r="A145" s="1" t="s">
        <v>586</v>
      </c>
      <c r="B145" s="1" t="s">
        <v>587</v>
      </c>
      <c r="C145" s="1" t="s">
        <v>23</v>
      </c>
      <c r="D145" s="1">
        <v>2022</v>
      </c>
      <c r="E145" s="1" t="s">
        <v>51</v>
      </c>
      <c r="F145" s="1" t="s">
        <v>52</v>
      </c>
      <c r="G145" s="1" t="s">
        <v>53</v>
      </c>
      <c r="H145" s="1">
        <v>20231</v>
      </c>
      <c r="I145" s="1" t="s">
        <v>55</v>
      </c>
      <c r="J145" s="1" t="s">
        <v>56</v>
      </c>
      <c r="K145" s="1" t="s">
        <v>44</v>
      </c>
      <c r="L145" s="1">
        <v>500</v>
      </c>
      <c r="M145" s="1" t="s">
        <v>60</v>
      </c>
      <c r="N145" s="1" t="e">
        <f>VLOOKUP(Table1[[#This Row],[Status]], Grading22[], 2, FALSE)</f>
        <v>#N/A</v>
      </c>
      <c r="O145" s="1" t="str">
        <f>CLEAN(TRIM(Table1[[#This Row],[Status]] &amp; "|" &amp; Table1[[#This Row],[Level]] &amp; "|" &amp; Table1[[#This Row],[Participant As]]))</f>
        <v>Narasumber / Pemateri Acara Seminar / Workshop / Pemakalah|External International|Individual</v>
      </c>
      <c r="P145"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146" spans="1:16" ht="14.25" customHeight="1" x14ac:dyDescent="0.35">
      <c r="A146" s="1" t="s">
        <v>586</v>
      </c>
      <c r="B146" s="1" t="s">
        <v>587</v>
      </c>
      <c r="C146" s="1" t="s">
        <v>23</v>
      </c>
      <c r="D146" s="1">
        <v>2022</v>
      </c>
      <c r="E146" s="1" t="s">
        <v>589</v>
      </c>
      <c r="F146" s="1" t="s">
        <v>47</v>
      </c>
      <c r="G146" s="1" t="s">
        <v>48</v>
      </c>
      <c r="H146" s="1">
        <v>20232</v>
      </c>
      <c r="I146" s="1" t="s">
        <v>532</v>
      </c>
      <c r="J146" s="1" t="s">
        <v>43</v>
      </c>
      <c r="K146" s="1" t="s">
        <v>44</v>
      </c>
      <c r="M146" s="1" t="s">
        <v>513</v>
      </c>
      <c r="N146" s="1" t="e">
        <f>VLOOKUP(Table1[[#This Row],[Status]], Grading22[], 2, FALSE)</f>
        <v>#N/A</v>
      </c>
      <c r="O146" s="1" t="str">
        <f>CLEAN(TRIM(Table1[[#This Row],[Status]] &amp; "|" &amp; Table1[[#This Row],[Level]] &amp; "|" &amp; Table1[[#This Row],[Participant As]]))</f>
        <v>Wakil Ketua UKM|Internal Sekolah / Universitas|Individual</v>
      </c>
      <c r="P146"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147" spans="1:16" ht="14.25" customHeight="1" x14ac:dyDescent="0.35">
      <c r="A147" s="1" t="s">
        <v>590</v>
      </c>
      <c r="B147" s="1" t="s">
        <v>591</v>
      </c>
      <c r="C147" s="1" t="s">
        <v>23</v>
      </c>
      <c r="D147" s="1">
        <v>2022</v>
      </c>
      <c r="E147" s="1" t="s">
        <v>51</v>
      </c>
      <c r="F147" s="1" t="s">
        <v>52</v>
      </c>
      <c r="G147" s="1" t="s">
        <v>53</v>
      </c>
      <c r="H147" s="1">
        <v>20231</v>
      </c>
      <c r="I147" s="1" t="s">
        <v>55</v>
      </c>
      <c r="J147" s="1" t="s">
        <v>56</v>
      </c>
      <c r="K147" s="1" t="s">
        <v>44</v>
      </c>
      <c r="L147" s="1">
        <v>500</v>
      </c>
      <c r="M147" s="1" t="s">
        <v>60</v>
      </c>
      <c r="N147" s="1" t="e">
        <f>VLOOKUP(Table1[[#This Row],[Status]], Grading22[], 2, FALSE)</f>
        <v>#N/A</v>
      </c>
      <c r="O147" s="1" t="str">
        <f>CLEAN(TRIM(Table1[[#This Row],[Status]] &amp; "|" &amp; Table1[[#This Row],[Level]] &amp; "|" &amp; Table1[[#This Row],[Participant As]]))</f>
        <v>Narasumber / Pemateri Acara Seminar / Workshop / Pemakalah|External International|Individual</v>
      </c>
      <c r="P147"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148" spans="1:16" ht="14.25" customHeight="1" x14ac:dyDescent="0.35">
      <c r="A148" s="1" t="s">
        <v>592</v>
      </c>
      <c r="B148" s="1" t="s">
        <v>593</v>
      </c>
      <c r="C148" s="1" t="s">
        <v>23</v>
      </c>
      <c r="D148" s="1">
        <v>2022</v>
      </c>
      <c r="E148" s="1" t="s">
        <v>594</v>
      </c>
      <c r="F148" s="1" t="s">
        <v>39</v>
      </c>
      <c r="G148" s="1" t="s">
        <v>40</v>
      </c>
      <c r="H148" s="1">
        <v>20231</v>
      </c>
      <c r="I148" s="1" t="s">
        <v>389</v>
      </c>
      <c r="J148" s="1" t="s">
        <v>43</v>
      </c>
      <c r="K148" s="1" t="s">
        <v>44</v>
      </c>
      <c r="M148" s="1" t="s">
        <v>595</v>
      </c>
      <c r="N148" s="1" t="e">
        <f>VLOOKUP(Table1[[#This Row],[Status]], Grading22[], 2, FALSE)</f>
        <v>#N/A</v>
      </c>
      <c r="O148" s="1" t="str">
        <f>CLEAN(TRIM(Table1[[#This Row],[Status]] &amp; "|" &amp; Table1[[#This Row],[Level]] &amp; "|" &amp; Table1[[#This Row],[Participant As]]))</f>
        <v>Koordinator Departemen UKM|Internal Sekolah / Universitas|Individual</v>
      </c>
      <c r="P148"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149" spans="1:16" ht="14.25" customHeight="1" x14ac:dyDescent="0.35">
      <c r="A149" s="1" t="s">
        <v>592</v>
      </c>
      <c r="B149" s="1" t="s">
        <v>593</v>
      </c>
      <c r="C149" s="1" t="s">
        <v>23</v>
      </c>
      <c r="D149" s="1">
        <v>2022</v>
      </c>
      <c r="E149" s="1" t="s">
        <v>596</v>
      </c>
      <c r="F149" s="1" t="s">
        <v>47</v>
      </c>
      <c r="G149" s="1" t="s">
        <v>48</v>
      </c>
      <c r="H149" s="1">
        <v>20232</v>
      </c>
      <c r="I149" s="1" t="s">
        <v>389</v>
      </c>
      <c r="J149" s="1" t="s">
        <v>43</v>
      </c>
      <c r="K149" s="1" t="s">
        <v>44</v>
      </c>
      <c r="M149" s="1" t="s">
        <v>595</v>
      </c>
      <c r="N149" s="1" t="e">
        <f>VLOOKUP(Table1[[#This Row],[Status]], Grading22[], 2, FALSE)</f>
        <v>#N/A</v>
      </c>
      <c r="O149" s="1" t="str">
        <f>CLEAN(TRIM(Table1[[#This Row],[Status]] &amp; "|" &amp; Table1[[#This Row],[Level]] &amp; "|" &amp; Table1[[#This Row],[Participant As]]))</f>
        <v>Koordinator Departemen UKM|Internal Sekolah / Universitas|Individual</v>
      </c>
      <c r="P149"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150" spans="1:16" ht="14.25" customHeight="1" x14ac:dyDescent="0.35">
      <c r="A150" s="1" t="s">
        <v>597</v>
      </c>
      <c r="B150" s="1" t="s">
        <v>598</v>
      </c>
      <c r="C150" s="1" t="s">
        <v>23</v>
      </c>
      <c r="D150" s="1">
        <v>2022</v>
      </c>
      <c r="E150" s="1" t="s">
        <v>599</v>
      </c>
      <c r="F150" s="1" t="s">
        <v>39</v>
      </c>
      <c r="G150" s="1" t="s">
        <v>40</v>
      </c>
      <c r="H150" s="1">
        <v>20231</v>
      </c>
      <c r="I150" s="1" t="s">
        <v>244</v>
      </c>
      <c r="J150" s="1" t="s">
        <v>43</v>
      </c>
      <c r="K150" s="1" t="s">
        <v>44</v>
      </c>
      <c r="M150" s="1" t="s">
        <v>595</v>
      </c>
      <c r="N150" s="1" t="e">
        <f>VLOOKUP(Table1[[#This Row],[Status]], Grading22[], 2, FALSE)</f>
        <v>#N/A</v>
      </c>
      <c r="O150" s="1" t="str">
        <f>CLEAN(TRIM(Table1[[#This Row],[Status]] &amp; "|" &amp; Table1[[#This Row],[Level]] &amp; "|" &amp; Table1[[#This Row],[Participant As]]))</f>
        <v>Sekretaris/Bendahara UKM|Internal Sekolah / Universitas|Individual</v>
      </c>
      <c r="P150"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151" spans="1:16" ht="14.25" customHeight="1" x14ac:dyDescent="0.35">
      <c r="A151" s="1" t="s">
        <v>597</v>
      </c>
      <c r="B151" s="1" t="s">
        <v>598</v>
      </c>
      <c r="C151" s="1" t="s">
        <v>23</v>
      </c>
      <c r="D151" s="1">
        <v>2022</v>
      </c>
      <c r="E151" s="1" t="s">
        <v>51</v>
      </c>
      <c r="F151" s="1" t="s">
        <v>52</v>
      </c>
      <c r="G151" s="1" t="s">
        <v>53</v>
      </c>
      <c r="H151" s="1">
        <v>20231</v>
      </c>
      <c r="I151" s="1" t="s">
        <v>55</v>
      </c>
      <c r="J151" s="1" t="s">
        <v>56</v>
      </c>
      <c r="K151" s="1" t="s">
        <v>44</v>
      </c>
      <c r="L151" s="1">
        <v>500</v>
      </c>
      <c r="M151" s="1" t="s">
        <v>60</v>
      </c>
      <c r="N151" s="1" t="e">
        <f>VLOOKUP(Table1[[#This Row],[Status]], Grading22[], 2, FALSE)</f>
        <v>#N/A</v>
      </c>
      <c r="O151" s="1" t="str">
        <f>CLEAN(TRIM(Table1[[#This Row],[Status]] &amp; "|" &amp; Table1[[#This Row],[Level]] &amp; "|" &amp; Table1[[#This Row],[Participant As]]))</f>
        <v>Narasumber / Pemateri Acara Seminar / Workshop / Pemakalah|External International|Individual</v>
      </c>
      <c r="P151"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152" spans="1:16" ht="14.25" customHeight="1" x14ac:dyDescent="0.35">
      <c r="A152" s="1" t="s">
        <v>597</v>
      </c>
      <c r="B152" s="1" t="s">
        <v>598</v>
      </c>
      <c r="C152" s="1" t="s">
        <v>23</v>
      </c>
      <c r="D152" s="1">
        <v>2022</v>
      </c>
      <c r="E152" s="1" t="s">
        <v>600</v>
      </c>
      <c r="F152" s="1" t="s">
        <v>47</v>
      </c>
      <c r="G152" s="1" t="s">
        <v>48</v>
      </c>
      <c r="H152" s="1">
        <v>20232</v>
      </c>
      <c r="I152" s="1" t="s">
        <v>244</v>
      </c>
      <c r="J152" s="1" t="s">
        <v>43</v>
      </c>
      <c r="K152" s="1" t="s">
        <v>44</v>
      </c>
      <c r="M152" s="1" t="s">
        <v>595</v>
      </c>
      <c r="N152" s="1" t="e">
        <f>VLOOKUP(Table1[[#This Row],[Status]], Grading22[], 2, FALSE)</f>
        <v>#N/A</v>
      </c>
      <c r="O152" s="1" t="str">
        <f>CLEAN(TRIM(Table1[[#This Row],[Status]] &amp; "|" &amp; Table1[[#This Row],[Level]] &amp; "|" &amp; Table1[[#This Row],[Participant As]]))</f>
        <v>Sekretaris/Bendahara UKM|Internal Sekolah / Universitas|Individual</v>
      </c>
      <c r="P152"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153" spans="1:16" ht="14.25" customHeight="1" x14ac:dyDescent="0.35">
      <c r="A153" s="1" t="s">
        <v>601</v>
      </c>
      <c r="B153" s="1" t="s">
        <v>602</v>
      </c>
      <c r="C153" s="1" t="s">
        <v>23</v>
      </c>
      <c r="D153" s="1">
        <v>2022</v>
      </c>
      <c r="E153" s="1" t="s">
        <v>603</v>
      </c>
      <c r="F153" s="1" t="s">
        <v>39</v>
      </c>
      <c r="G153" s="1" t="s">
        <v>40</v>
      </c>
      <c r="H153" s="1">
        <v>20231</v>
      </c>
      <c r="I153" s="1" t="s">
        <v>532</v>
      </c>
      <c r="J153" s="1" t="s">
        <v>43</v>
      </c>
      <c r="K153" s="1" t="s">
        <v>44</v>
      </c>
      <c r="M153" s="1" t="s">
        <v>595</v>
      </c>
      <c r="N153" s="1" t="e">
        <f>VLOOKUP(Table1[[#This Row],[Status]], Grading22[], 2, FALSE)</f>
        <v>#N/A</v>
      </c>
      <c r="O153" s="1" t="str">
        <f>CLEAN(TRIM(Table1[[#This Row],[Status]] &amp; "|" &amp; Table1[[#This Row],[Level]] &amp; "|" &amp; Table1[[#This Row],[Participant As]]))</f>
        <v>Wakil Ketua UKM|Internal Sekolah / Universitas|Individual</v>
      </c>
      <c r="P153"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154" spans="1:16" ht="14.25" customHeight="1" x14ac:dyDescent="0.35">
      <c r="A154" s="1" t="s">
        <v>601</v>
      </c>
      <c r="B154" s="1" t="s">
        <v>602</v>
      </c>
      <c r="C154" s="1" t="s">
        <v>23</v>
      </c>
      <c r="D154" s="1">
        <v>2022</v>
      </c>
      <c r="E154" s="1" t="s">
        <v>604</v>
      </c>
      <c r="F154" s="1" t="s">
        <v>47</v>
      </c>
      <c r="G154" s="1" t="s">
        <v>48</v>
      </c>
      <c r="H154" s="1">
        <v>20232</v>
      </c>
      <c r="I154" s="1" t="s">
        <v>532</v>
      </c>
      <c r="J154" s="1" t="s">
        <v>43</v>
      </c>
      <c r="K154" s="1" t="s">
        <v>44</v>
      </c>
      <c r="M154" s="1" t="s">
        <v>595</v>
      </c>
      <c r="N154" s="1" t="e">
        <f>VLOOKUP(Table1[[#This Row],[Status]], Grading22[], 2, FALSE)</f>
        <v>#N/A</v>
      </c>
      <c r="O154" s="1" t="str">
        <f>CLEAN(TRIM(Table1[[#This Row],[Status]] &amp; "|" &amp; Table1[[#This Row],[Level]] &amp; "|" &amp; Table1[[#This Row],[Participant As]]))</f>
        <v>Wakil Ketua UKM|Internal Sekolah / Universitas|Individual</v>
      </c>
      <c r="P154"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155" spans="1:16" ht="14.25" customHeight="1" x14ac:dyDescent="0.35">
      <c r="A155" s="1" t="s">
        <v>605</v>
      </c>
      <c r="B155" s="1" t="s">
        <v>606</v>
      </c>
      <c r="C155" s="1" t="s">
        <v>23</v>
      </c>
      <c r="D155" s="1">
        <v>2022</v>
      </c>
      <c r="E155" s="1" t="s">
        <v>594</v>
      </c>
      <c r="F155" s="1" t="s">
        <v>39</v>
      </c>
      <c r="G155" s="1" t="s">
        <v>40</v>
      </c>
      <c r="H155" s="1">
        <v>20231</v>
      </c>
      <c r="I155" s="1" t="s">
        <v>389</v>
      </c>
      <c r="J155" s="1" t="s">
        <v>43</v>
      </c>
      <c r="K155" s="1" t="s">
        <v>44</v>
      </c>
      <c r="M155" s="1" t="s">
        <v>595</v>
      </c>
      <c r="N155" s="1" t="e">
        <f>VLOOKUP(Table1[[#This Row],[Status]], Grading22[], 2, FALSE)</f>
        <v>#N/A</v>
      </c>
      <c r="O155" s="1" t="str">
        <f>CLEAN(TRIM(Table1[[#This Row],[Status]] &amp; "|" &amp; Table1[[#This Row],[Level]] &amp; "|" &amp; Table1[[#This Row],[Participant As]]))</f>
        <v>Koordinator Departemen UKM|Internal Sekolah / Universitas|Individual</v>
      </c>
      <c r="P155"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156" spans="1:16" ht="14.25" customHeight="1" x14ac:dyDescent="0.35">
      <c r="A156" s="1" t="s">
        <v>605</v>
      </c>
      <c r="B156" s="1" t="s">
        <v>606</v>
      </c>
      <c r="C156" s="1" t="s">
        <v>23</v>
      </c>
      <c r="D156" s="1">
        <v>2022</v>
      </c>
      <c r="E156" s="1" t="s">
        <v>596</v>
      </c>
      <c r="F156" s="1" t="s">
        <v>47</v>
      </c>
      <c r="G156" s="1" t="s">
        <v>48</v>
      </c>
      <c r="H156" s="1">
        <v>20232</v>
      </c>
      <c r="I156" s="1" t="s">
        <v>389</v>
      </c>
      <c r="J156" s="1" t="s">
        <v>43</v>
      </c>
      <c r="K156" s="1" t="s">
        <v>44</v>
      </c>
      <c r="M156" s="1" t="s">
        <v>595</v>
      </c>
      <c r="N156" s="1" t="e">
        <f>VLOOKUP(Table1[[#This Row],[Status]], Grading22[], 2, FALSE)</f>
        <v>#N/A</v>
      </c>
      <c r="O156" s="1" t="str">
        <f>CLEAN(TRIM(Table1[[#This Row],[Status]] &amp; "|" &amp; Table1[[#This Row],[Level]] &amp; "|" &amp; Table1[[#This Row],[Participant As]]))</f>
        <v>Koordinator Departemen UKM|Internal Sekolah / Universitas|Individual</v>
      </c>
      <c r="P156"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157" spans="1:16" ht="14.25" customHeight="1" x14ac:dyDescent="0.35">
      <c r="A157" s="1" t="s">
        <v>607</v>
      </c>
      <c r="B157" s="1" t="s">
        <v>608</v>
      </c>
      <c r="C157" s="1" t="s">
        <v>23</v>
      </c>
      <c r="D157" s="1">
        <v>2022</v>
      </c>
      <c r="E157" s="1" t="s">
        <v>609</v>
      </c>
      <c r="F157" s="1" t="s">
        <v>610</v>
      </c>
      <c r="G157" s="1" t="s">
        <v>611</v>
      </c>
      <c r="H157" s="1">
        <v>20222</v>
      </c>
      <c r="I157" s="1" t="s">
        <v>105</v>
      </c>
      <c r="J157" s="1" t="s">
        <v>86</v>
      </c>
      <c r="K157" s="1" t="s">
        <v>44</v>
      </c>
      <c r="L157" s="1">
        <v>2200</v>
      </c>
      <c r="M157" s="1" t="s">
        <v>616</v>
      </c>
      <c r="N157" s="1" t="e">
        <f>VLOOKUP(Table1[[#This Row],[Status]], Grading22[], 2, FALSE)</f>
        <v>#N/A</v>
      </c>
      <c r="O157" s="1" t="str">
        <f>CLEAN(TRIM(Table1[[#This Row],[Status]] &amp; "|" &amp; Table1[[#This Row],[Level]] &amp; "|" &amp; Table1[[#This Row],[Participant As]]))</f>
        <v>Juara 2 Lomba/Kompetisi|External National|Individual</v>
      </c>
      <c r="P157"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158" spans="1:16" ht="14.25" customHeight="1" x14ac:dyDescent="0.35">
      <c r="A158" s="1" t="s">
        <v>607</v>
      </c>
      <c r="B158" s="1" t="s">
        <v>608</v>
      </c>
      <c r="C158" s="1" t="s">
        <v>23</v>
      </c>
      <c r="D158" s="1">
        <v>2022</v>
      </c>
      <c r="E158" s="1" t="s">
        <v>617</v>
      </c>
      <c r="F158" s="1" t="s">
        <v>618</v>
      </c>
      <c r="G158" s="1" t="s">
        <v>619</v>
      </c>
      <c r="H158" s="1">
        <v>20231</v>
      </c>
      <c r="I158" s="1" t="s">
        <v>85</v>
      </c>
      <c r="J158" s="1" t="s">
        <v>86</v>
      </c>
      <c r="K158" s="1" t="s">
        <v>30</v>
      </c>
      <c r="M158" s="1" t="s">
        <v>624</v>
      </c>
      <c r="N158" s="1" t="e">
        <f>VLOOKUP(Table1[[#This Row],[Status]], Grading22[], 2, FALSE)</f>
        <v>#N/A</v>
      </c>
      <c r="O158" s="1" t="str">
        <f>CLEAN(TRIM(Table1[[#This Row],[Status]] &amp; "|" &amp; Table1[[#This Row],[Level]] &amp; "|" &amp; Table1[[#This Row],[Participant As]]))</f>
        <v>Juara 3 Lomba/Kompetisi|External National|Team</v>
      </c>
      <c r="P158"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159" spans="1:16" ht="14.25" customHeight="1" x14ac:dyDescent="0.35">
      <c r="A159" s="1" t="s">
        <v>625</v>
      </c>
      <c r="B159" s="1" t="s">
        <v>626</v>
      </c>
      <c r="C159" s="1" t="s">
        <v>23</v>
      </c>
      <c r="D159" s="1">
        <v>2022</v>
      </c>
      <c r="E159" s="1" t="s">
        <v>521</v>
      </c>
      <c r="F159" s="1" t="s">
        <v>39</v>
      </c>
      <c r="G159" s="1" t="s">
        <v>40</v>
      </c>
      <c r="H159" s="1">
        <v>20231</v>
      </c>
      <c r="I159" s="1" t="s">
        <v>389</v>
      </c>
      <c r="J159" s="1" t="s">
        <v>43</v>
      </c>
      <c r="K159" s="1" t="s">
        <v>44</v>
      </c>
      <c r="M159" s="1" t="s">
        <v>522</v>
      </c>
      <c r="N159" s="1" t="e">
        <f>VLOOKUP(Table1[[#This Row],[Status]], Grading22[], 2, FALSE)</f>
        <v>#N/A</v>
      </c>
      <c r="O159" s="1" t="str">
        <f>CLEAN(TRIM(Table1[[#This Row],[Status]] &amp; "|" &amp; Table1[[#This Row],[Level]] &amp; "|" &amp; Table1[[#This Row],[Participant As]]))</f>
        <v>Koordinator Departemen UKM|Internal Sekolah / Universitas|Individual</v>
      </c>
      <c r="P159"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160" spans="1:16" ht="14.25" customHeight="1" x14ac:dyDescent="0.35">
      <c r="A160" s="1" t="s">
        <v>625</v>
      </c>
      <c r="B160" s="1" t="s">
        <v>626</v>
      </c>
      <c r="C160" s="1" t="s">
        <v>23</v>
      </c>
      <c r="D160" s="1">
        <v>2022</v>
      </c>
      <c r="E160" s="1" t="s">
        <v>627</v>
      </c>
      <c r="F160" s="1" t="s">
        <v>47</v>
      </c>
      <c r="G160" s="1" t="s">
        <v>48</v>
      </c>
      <c r="H160" s="1">
        <v>20232</v>
      </c>
      <c r="I160" s="1" t="s">
        <v>389</v>
      </c>
      <c r="J160" s="1" t="s">
        <v>43</v>
      </c>
      <c r="K160" s="1" t="s">
        <v>44</v>
      </c>
      <c r="M160" s="1" t="s">
        <v>522</v>
      </c>
      <c r="N160" s="1" t="e">
        <f>VLOOKUP(Table1[[#This Row],[Status]], Grading22[], 2, FALSE)</f>
        <v>#N/A</v>
      </c>
      <c r="O160" s="1" t="str">
        <f>CLEAN(TRIM(Table1[[#This Row],[Status]] &amp; "|" &amp; Table1[[#This Row],[Level]] &amp; "|" &amp; Table1[[#This Row],[Participant As]]))</f>
        <v>Koordinator Departemen UKM|Internal Sekolah / Universitas|Individual</v>
      </c>
      <c r="P160"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161" spans="1:16" ht="14.25" customHeight="1" x14ac:dyDescent="0.35">
      <c r="A161" s="1" t="s">
        <v>628</v>
      </c>
      <c r="B161" s="1" t="s">
        <v>629</v>
      </c>
      <c r="C161" s="1" t="s">
        <v>23</v>
      </c>
      <c r="D161" s="1">
        <v>2022</v>
      </c>
      <c r="E161" s="1" t="s">
        <v>630</v>
      </c>
      <c r="F161" s="1" t="s">
        <v>631</v>
      </c>
      <c r="G161" s="1" t="s">
        <v>631</v>
      </c>
      <c r="H161" s="1">
        <v>20221</v>
      </c>
      <c r="I161" s="1" t="s">
        <v>28</v>
      </c>
      <c r="J161" s="1" t="s">
        <v>86</v>
      </c>
      <c r="K161" s="1" t="s">
        <v>237</v>
      </c>
      <c r="L161" s="1">
        <v>36</v>
      </c>
      <c r="M161" s="1" t="s">
        <v>635</v>
      </c>
      <c r="N161" s="1" t="e">
        <f>VLOOKUP(Table1[[#This Row],[Status]], Grading22[], 2, FALSE)</f>
        <v>#N/A</v>
      </c>
      <c r="O161" s="1" t="str">
        <f>CLEAN(TRIM(Table1[[#This Row],[Status]] &amp; "|" &amp; Table1[[#This Row],[Level]] &amp; "|" &amp; Table1[[#This Row],[Participant As]]))</f>
        <v>Pengabdian kepada Masyarakat|External National|Student Organization</v>
      </c>
      <c r="P161"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162" spans="1:16" ht="14.25" customHeight="1" x14ac:dyDescent="0.35">
      <c r="A162" s="1" t="s">
        <v>628</v>
      </c>
      <c r="B162" s="1" t="s">
        <v>629</v>
      </c>
      <c r="C162" s="1" t="s">
        <v>23</v>
      </c>
      <c r="D162" s="1">
        <v>2022</v>
      </c>
      <c r="E162" s="1" t="s">
        <v>51</v>
      </c>
      <c r="F162" s="1" t="s">
        <v>52</v>
      </c>
      <c r="G162" s="1" t="s">
        <v>53</v>
      </c>
      <c r="H162" s="1">
        <v>20231</v>
      </c>
      <c r="I162" s="1" t="s">
        <v>55</v>
      </c>
      <c r="J162" s="1" t="s">
        <v>56</v>
      </c>
      <c r="K162" s="1" t="s">
        <v>44</v>
      </c>
      <c r="L162" s="1">
        <v>500</v>
      </c>
      <c r="M162" s="1" t="s">
        <v>60</v>
      </c>
      <c r="N162" s="1" t="e">
        <f>VLOOKUP(Table1[[#This Row],[Status]], Grading22[], 2, FALSE)</f>
        <v>#N/A</v>
      </c>
      <c r="O162" s="1" t="str">
        <f>CLEAN(TRIM(Table1[[#This Row],[Status]] &amp; "|" &amp; Table1[[#This Row],[Level]] &amp; "|" &amp; Table1[[#This Row],[Participant As]]))</f>
        <v>Narasumber / Pemateri Acara Seminar / Workshop / Pemakalah|External International|Individual</v>
      </c>
      <c r="P162"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163" spans="1:16" ht="14.25" customHeight="1" x14ac:dyDescent="0.35">
      <c r="A163" s="1" t="s">
        <v>636</v>
      </c>
      <c r="B163" s="1" t="s">
        <v>637</v>
      </c>
      <c r="C163" s="1" t="s">
        <v>23</v>
      </c>
      <c r="D163" s="1">
        <v>2022</v>
      </c>
      <c r="E163" s="1" t="s">
        <v>617</v>
      </c>
      <c r="F163" s="1" t="s">
        <v>618</v>
      </c>
      <c r="G163" s="1" t="s">
        <v>619</v>
      </c>
      <c r="H163" s="1">
        <v>20231</v>
      </c>
      <c r="I163" s="1" t="s">
        <v>85</v>
      </c>
      <c r="J163" s="1" t="s">
        <v>86</v>
      </c>
      <c r="K163" s="1" t="s">
        <v>30</v>
      </c>
      <c r="M163" s="1" t="s">
        <v>624</v>
      </c>
      <c r="N163" s="1" t="e">
        <f>VLOOKUP(Table1[[#This Row],[Status]], Grading22[], 2, FALSE)</f>
        <v>#N/A</v>
      </c>
      <c r="O163" s="1" t="str">
        <f>CLEAN(TRIM(Table1[[#This Row],[Status]] &amp; "|" &amp; Table1[[#This Row],[Level]] &amp; "|" &amp; Table1[[#This Row],[Participant As]]))</f>
        <v>Juara 3 Lomba/Kompetisi|External National|Team</v>
      </c>
      <c r="P163"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164" spans="1:16" ht="14.25" customHeight="1" x14ac:dyDescent="0.35">
      <c r="A164" s="1" t="s">
        <v>638</v>
      </c>
      <c r="B164" s="1" t="s">
        <v>639</v>
      </c>
      <c r="C164" s="1" t="s">
        <v>23</v>
      </c>
      <c r="D164" s="1">
        <v>2022</v>
      </c>
      <c r="E164" s="1" t="s">
        <v>51</v>
      </c>
      <c r="F164" s="1" t="s">
        <v>52</v>
      </c>
      <c r="G164" s="1" t="s">
        <v>53</v>
      </c>
      <c r="H164" s="1">
        <v>20231</v>
      </c>
      <c r="I164" s="1" t="s">
        <v>55</v>
      </c>
      <c r="J164" s="1" t="s">
        <v>56</v>
      </c>
      <c r="K164" s="1" t="s">
        <v>44</v>
      </c>
      <c r="L164" s="1">
        <v>500</v>
      </c>
      <c r="M164" s="1" t="s">
        <v>60</v>
      </c>
      <c r="N164" s="1" t="e">
        <f>VLOOKUP(Table1[[#This Row],[Status]], Grading22[], 2, FALSE)</f>
        <v>#N/A</v>
      </c>
      <c r="O164" s="1" t="str">
        <f>CLEAN(TRIM(Table1[[#This Row],[Status]] &amp; "|" &amp; Table1[[#This Row],[Level]] &amp; "|" &amp; Table1[[#This Row],[Participant As]]))</f>
        <v>Narasumber / Pemateri Acara Seminar / Workshop / Pemakalah|External International|Individual</v>
      </c>
      <c r="P164"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165" spans="1:16" ht="14.25" customHeight="1" x14ac:dyDescent="0.35">
      <c r="A165" s="1" t="s">
        <v>640</v>
      </c>
      <c r="B165" s="1" t="s">
        <v>641</v>
      </c>
      <c r="C165" s="1" t="s">
        <v>23</v>
      </c>
      <c r="D165" s="1">
        <v>2022</v>
      </c>
      <c r="E165" s="1" t="s">
        <v>512</v>
      </c>
      <c r="F165" s="1" t="s">
        <v>39</v>
      </c>
      <c r="G165" s="1" t="s">
        <v>40</v>
      </c>
      <c r="H165" s="1">
        <v>20231</v>
      </c>
      <c r="I165" s="1" t="s">
        <v>389</v>
      </c>
      <c r="J165" s="1" t="s">
        <v>43</v>
      </c>
      <c r="K165" s="1" t="s">
        <v>44</v>
      </c>
      <c r="M165" s="1" t="s">
        <v>513</v>
      </c>
      <c r="N165" s="1" t="e">
        <f>VLOOKUP(Table1[[#This Row],[Status]], Grading22[], 2, FALSE)</f>
        <v>#N/A</v>
      </c>
      <c r="O165" s="1" t="str">
        <f>CLEAN(TRIM(Table1[[#This Row],[Status]] &amp; "|" &amp; Table1[[#This Row],[Level]] &amp; "|" &amp; Table1[[#This Row],[Participant As]]))</f>
        <v>Koordinator Departemen UKM|Internal Sekolah / Universitas|Individual</v>
      </c>
      <c r="P165"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166" spans="1:16" ht="14.25" customHeight="1" x14ac:dyDescent="0.35">
      <c r="A166" s="1" t="s">
        <v>640</v>
      </c>
      <c r="B166" s="1" t="s">
        <v>641</v>
      </c>
      <c r="C166" s="1" t="s">
        <v>23</v>
      </c>
      <c r="D166" s="1">
        <v>2022</v>
      </c>
      <c r="E166" s="1" t="s">
        <v>514</v>
      </c>
      <c r="F166" s="1" t="s">
        <v>47</v>
      </c>
      <c r="G166" s="1" t="s">
        <v>48</v>
      </c>
      <c r="H166" s="1">
        <v>20232</v>
      </c>
      <c r="I166" s="1" t="s">
        <v>389</v>
      </c>
      <c r="J166" s="1" t="s">
        <v>43</v>
      </c>
      <c r="K166" s="1" t="s">
        <v>44</v>
      </c>
      <c r="M166" s="1" t="s">
        <v>513</v>
      </c>
      <c r="N166" s="1" t="e">
        <f>VLOOKUP(Table1[[#This Row],[Status]], Grading22[], 2, FALSE)</f>
        <v>#N/A</v>
      </c>
      <c r="O166" s="1" t="str">
        <f>CLEAN(TRIM(Table1[[#This Row],[Status]] &amp; "|" &amp; Table1[[#This Row],[Level]] &amp; "|" &amp; Table1[[#This Row],[Participant As]]))</f>
        <v>Koordinator Departemen UKM|Internal Sekolah / Universitas|Individual</v>
      </c>
      <c r="P166"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167" spans="1:16" ht="14.25" customHeight="1" x14ac:dyDescent="0.35">
      <c r="A167" s="1" t="s">
        <v>642</v>
      </c>
      <c r="B167" s="1" t="s">
        <v>643</v>
      </c>
      <c r="C167" s="1" t="s">
        <v>23</v>
      </c>
      <c r="D167" s="1">
        <v>2022</v>
      </c>
      <c r="E167" s="1" t="s">
        <v>644</v>
      </c>
      <c r="F167" s="1" t="s">
        <v>39</v>
      </c>
      <c r="G167" s="1" t="s">
        <v>40</v>
      </c>
      <c r="H167" s="1">
        <v>20231</v>
      </c>
      <c r="I167" s="1" t="s">
        <v>389</v>
      </c>
      <c r="J167" s="1" t="s">
        <v>43</v>
      </c>
      <c r="K167" s="1" t="s">
        <v>44</v>
      </c>
      <c r="M167" s="1" t="s">
        <v>645</v>
      </c>
      <c r="N167" s="1" t="e">
        <f>VLOOKUP(Table1[[#This Row],[Status]], Grading22[], 2, FALSE)</f>
        <v>#N/A</v>
      </c>
      <c r="O167" s="1" t="str">
        <f>CLEAN(TRIM(Table1[[#This Row],[Status]] &amp; "|" &amp; Table1[[#This Row],[Level]] &amp; "|" &amp; Table1[[#This Row],[Participant As]]))</f>
        <v>Koordinator Departemen UKM|Internal Sekolah / Universitas|Individual</v>
      </c>
      <c r="P167"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168" spans="1:16" ht="14.25" customHeight="1" x14ac:dyDescent="0.35">
      <c r="A168" s="1" t="s">
        <v>642</v>
      </c>
      <c r="B168" s="1" t="s">
        <v>643</v>
      </c>
      <c r="C168" s="1" t="s">
        <v>23</v>
      </c>
      <c r="D168" s="1">
        <v>2022</v>
      </c>
      <c r="E168" s="1" t="s">
        <v>646</v>
      </c>
      <c r="F168" s="1" t="s">
        <v>47</v>
      </c>
      <c r="G168" s="1" t="s">
        <v>48</v>
      </c>
      <c r="H168" s="1">
        <v>20232</v>
      </c>
      <c r="I168" s="1" t="s">
        <v>389</v>
      </c>
      <c r="J168" s="1" t="s">
        <v>43</v>
      </c>
      <c r="K168" s="1" t="s">
        <v>44</v>
      </c>
      <c r="M168" s="1" t="s">
        <v>645</v>
      </c>
      <c r="N168" s="1" t="e">
        <f>VLOOKUP(Table1[[#This Row],[Status]], Grading22[], 2, FALSE)</f>
        <v>#N/A</v>
      </c>
      <c r="O168" s="1" t="str">
        <f>CLEAN(TRIM(Table1[[#This Row],[Status]] &amp; "|" &amp; Table1[[#This Row],[Level]] &amp; "|" &amp; Table1[[#This Row],[Participant As]]))</f>
        <v>Koordinator Departemen UKM|Internal Sekolah / Universitas|Individual</v>
      </c>
      <c r="P168"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169" spans="1:16" ht="14.25" customHeight="1" x14ac:dyDescent="0.35">
      <c r="A169" s="1" t="s">
        <v>647</v>
      </c>
      <c r="B169" s="1" t="s">
        <v>648</v>
      </c>
      <c r="C169" s="1" t="s">
        <v>23</v>
      </c>
      <c r="D169" s="1">
        <v>2022</v>
      </c>
      <c r="E169" s="1" t="s">
        <v>51</v>
      </c>
      <c r="F169" s="1" t="s">
        <v>52</v>
      </c>
      <c r="G169" s="1" t="s">
        <v>53</v>
      </c>
      <c r="H169" s="1">
        <v>20231</v>
      </c>
      <c r="I169" s="1" t="s">
        <v>55</v>
      </c>
      <c r="J169" s="1" t="s">
        <v>56</v>
      </c>
      <c r="K169" s="1" t="s">
        <v>44</v>
      </c>
      <c r="L169" s="1">
        <v>500</v>
      </c>
      <c r="M169" s="1" t="s">
        <v>60</v>
      </c>
      <c r="N169" s="1" t="e">
        <f>VLOOKUP(Table1[[#This Row],[Status]], Grading22[], 2, FALSE)</f>
        <v>#N/A</v>
      </c>
      <c r="O169" s="1" t="str">
        <f>CLEAN(TRIM(Table1[[#This Row],[Status]] &amp; "|" &amp; Table1[[#This Row],[Level]] &amp; "|" &amp; Table1[[#This Row],[Participant As]]))</f>
        <v>Narasumber / Pemateri Acara Seminar / Workshop / Pemakalah|External International|Individual</v>
      </c>
      <c r="P169"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170" spans="1:16" ht="14.25" customHeight="1" x14ac:dyDescent="0.35">
      <c r="A170" s="1" t="s">
        <v>649</v>
      </c>
      <c r="B170" s="1" t="s">
        <v>650</v>
      </c>
      <c r="C170" s="1" t="s">
        <v>23</v>
      </c>
      <c r="D170" s="1">
        <v>2022</v>
      </c>
      <c r="E170" s="1" t="s">
        <v>24</v>
      </c>
      <c r="F170" s="1" t="s">
        <v>25</v>
      </c>
      <c r="G170" s="1" t="s">
        <v>26</v>
      </c>
      <c r="H170" s="1">
        <v>20222</v>
      </c>
      <c r="I170" s="1" t="s">
        <v>28</v>
      </c>
      <c r="J170" s="1" t="s">
        <v>29</v>
      </c>
      <c r="K170" s="1" t="s">
        <v>30</v>
      </c>
      <c r="L170" s="1">
        <v>70</v>
      </c>
      <c r="M170" s="1" t="s">
        <v>33</v>
      </c>
      <c r="N170" s="1" t="e">
        <f>VLOOKUP(Table1[[#This Row],[Status]], Grading22[], 2, FALSE)</f>
        <v>#N/A</v>
      </c>
      <c r="O170" s="1" t="str">
        <f>CLEAN(TRIM(Table1[[#This Row],[Status]] &amp; "|" &amp; Table1[[#This Row],[Level]] &amp; "|" &amp; Table1[[#This Row],[Participant As]]))</f>
        <v>Pengabdian kepada Masyarakat|External Regional|Team</v>
      </c>
      <c r="P170"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171" spans="1:16" ht="14.25" customHeight="1" x14ac:dyDescent="0.35">
      <c r="A171" s="1" t="s">
        <v>649</v>
      </c>
      <c r="B171" s="1" t="s">
        <v>650</v>
      </c>
      <c r="C171" s="1" t="s">
        <v>23</v>
      </c>
      <c r="D171" s="1">
        <v>2022</v>
      </c>
      <c r="E171" s="1" t="s">
        <v>51</v>
      </c>
      <c r="F171" s="1" t="s">
        <v>52</v>
      </c>
      <c r="G171" s="1" t="s">
        <v>53</v>
      </c>
      <c r="H171" s="1">
        <v>20231</v>
      </c>
      <c r="I171" s="1" t="s">
        <v>55</v>
      </c>
      <c r="J171" s="1" t="s">
        <v>56</v>
      </c>
      <c r="K171" s="1" t="s">
        <v>44</v>
      </c>
      <c r="L171" s="1">
        <v>500</v>
      </c>
      <c r="M171" s="1" t="s">
        <v>60</v>
      </c>
      <c r="N171" s="1" t="e">
        <f>VLOOKUP(Table1[[#This Row],[Status]], Grading22[], 2, FALSE)</f>
        <v>#N/A</v>
      </c>
      <c r="O171" s="1" t="str">
        <f>CLEAN(TRIM(Table1[[#This Row],[Status]] &amp; "|" &amp; Table1[[#This Row],[Level]] &amp; "|" &amp; Table1[[#This Row],[Participant As]]))</f>
        <v>Narasumber / Pemateri Acara Seminar / Workshop / Pemakalah|External International|Individual</v>
      </c>
      <c r="P171"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172" spans="1:16" ht="14.25" customHeight="1" x14ac:dyDescent="0.35">
      <c r="A172" s="1" t="s">
        <v>651</v>
      </c>
      <c r="B172" s="1" t="s">
        <v>652</v>
      </c>
      <c r="C172" s="1" t="s">
        <v>23</v>
      </c>
      <c r="D172" s="1">
        <v>2022</v>
      </c>
      <c r="E172" s="1" t="s">
        <v>51</v>
      </c>
      <c r="F172" s="1" t="s">
        <v>52</v>
      </c>
      <c r="G172" s="1" t="s">
        <v>53</v>
      </c>
      <c r="H172" s="1">
        <v>20231</v>
      </c>
      <c r="I172" s="1" t="s">
        <v>55</v>
      </c>
      <c r="J172" s="1" t="s">
        <v>56</v>
      </c>
      <c r="K172" s="1" t="s">
        <v>44</v>
      </c>
      <c r="L172" s="1">
        <v>500</v>
      </c>
      <c r="M172" s="1" t="s">
        <v>60</v>
      </c>
      <c r="N172" s="1" t="e">
        <f>VLOOKUP(Table1[[#This Row],[Status]], Grading22[], 2, FALSE)</f>
        <v>#N/A</v>
      </c>
      <c r="O172" s="1" t="str">
        <f>CLEAN(TRIM(Table1[[#This Row],[Status]] &amp; "|" &amp; Table1[[#This Row],[Level]] &amp; "|" &amp; Table1[[#This Row],[Participant As]]))</f>
        <v>Narasumber / Pemateri Acara Seminar / Workshop / Pemakalah|External International|Individual</v>
      </c>
      <c r="P172"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173" spans="1:16" ht="14.25" customHeight="1" x14ac:dyDescent="0.35">
      <c r="A173" s="1" t="s">
        <v>653</v>
      </c>
      <c r="B173" s="1" t="s">
        <v>654</v>
      </c>
      <c r="C173" s="1" t="s">
        <v>23</v>
      </c>
      <c r="D173" s="1">
        <v>2022</v>
      </c>
      <c r="E173" s="1" t="s">
        <v>617</v>
      </c>
      <c r="F173" s="1" t="s">
        <v>618</v>
      </c>
      <c r="G173" s="1" t="s">
        <v>619</v>
      </c>
      <c r="H173" s="1">
        <v>20231</v>
      </c>
      <c r="I173" s="1" t="s">
        <v>85</v>
      </c>
      <c r="J173" s="1" t="s">
        <v>86</v>
      </c>
      <c r="K173" s="1" t="s">
        <v>30</v>
      </c>
      <c r="M173" s="1" t="s">
        <v>624</v>
      </c>
      <c r="N173" s="1" t="e">
        <f>VLOOKUP(Table1[[#This Row],[Status]], Grading22[], 2, FALSE)</f>
        <v>#N/A</v>
      </c>
      <c r="O173" s="1" t="str">
        <f>CLEAN(TRIM(Table1[[#This Row],[Status]] &amp; "|" &amp; Table1[[#This Row],[Level]] &amp; "|" &amp; Table1[[#This Row],[Participant As]]))</f>
        <v>Juara 3 Lomba/Kompetisi|External National|Team</v>
      </c>
      <c r="P173"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174" spans="1:16" ht="14.25" customHeight="1" x14ac:dyDescent="0.35">
      <c r="A174" s="1" t="s">
        <v>655</v>
      </c>
      <c r="B174" s="1" t="s">
        <v>656</v>
      </c>
      <c r="C174" s="1" t="s">
        <v>23</v>
      </c>
      <c r="D174" s="1">
        <v>2022</v>
      </c>
      <c r="E174" s="1" t="s">
        <v>51</v>
      </c>
      <c r="F174" s="1" t="s">
        <v>52</v>
      </c>
      <c r="G174" s="1" t="s">
        <v>53</v>
      </c>
      <c r="H174" s="1">
        <v>20231</v>
      </c>
      <c r="I174" s="1" t="s">
        <v>55</v>
      </c>
      <c r="J174" s="1" t="s">
        <v>56</v>
      </c>
      <c r="K174" s="1" t="s">
        <v>44</v>
      </c>
      <c r="L174" s="1">
        <v>500</v>
      </c>
      <c r="M174" s="1" t="s">
        <v>60</v>
      </c>
      <c r="N174" s="1" t="e">
        <f>VLOOKUP(Table1[[#This Row],[Status]], Grading22[], 2, FALSE)</f>
        <v>#N/A</v>
      </c>
      <c r="O174" s="1" t="str">
        <f>CLEAN(TRIM(Table1[[#This Row],[Status]] &amp; "|" &amp; Table1[[#This Row],[Level]] &amp; "|" &amp; Table1[[#This Row],[Participant As]]))</f>
        <v>Narasumber / Pemateri Acara Seminar / Workshop / Pemakalah|External International|Individual</v>
      </c>
      <c r="P174"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175" spans="1:16" ht="14.25" customHeight="1" x14ac:dyDescent="0.35">
      <c r="A175" s="1" t="s">
        <v>657</v>
      </c>
      <c r="B175" s="1" t="s">
        <v>658</v>
      </c>
      <c r="C175" s="1" t="s">
        <v>23</v>
      </c>
      <c r="D175" s="1">
        <v>2022</v>
      </c>
      <c r="E175" s="1" t="s">
        <v>51</v>
      </c>
      <c r="F175" s="1" t="s">
        <v>52</v>
      </c>
      <c r="G175" s="1" t="s">
        <v>53</v>
      </c>
      <c r="H175" s="1">
        <v>20231</v>
      </c>
      <c r="I175" s="1" t="s">
        <v>55</v>
      </c>
      <c r="J175" s="1" t="s">
        <v>56</v>
      </c>
      <c r="K175" s="1" t="s">
        <v>44</v>
      </c>
      <c r="L175" s="1">
        <v>500</v>
      </c>
      <c r="M175" s="1" t="s">
        <v>60</v>
      </c>
      <c r="N175" s="1" t="e">
        <f>VLOOKUP(Table1[[#This Row],[Status]], Grading22[], 2, FALSE)</f>
        <v>#N/A</v>
      </c>
      <c r="O175" s="1" t="str">
        <f>CLEAN(TRIM(Table1[[#This Row],[Status]] &amp; "|" &amp; Table1[[#This Row],[Level]] &amp; "|" &amp; Table1[[#This Row],[Participant As]]))</f>
        <v>Narasumber / Pemateri Acara Seminar / Workshop / Pemakalah|External International|Individual</v>
      </c>
      <c r="P175"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176" spans="1:16" ht="14.25" customHeight="1" x14ac:dyDescent="0.35">
      <c r="A176" s="1" t="s">
        <v>659</v>
      </c>
      <c r="B176" s="1" t="s">
        <v>660</v>
      </c>
      <c r="C176" s="1" t="s">
        <v>23</v>
      </c>
      <c r="D176" s="1">
        <v>2022</v>
      </c>
      <c r="E176" s="1" t="s">
        <v>51</v>
      </c>
      <c r="F176" s="1" t="s">
        <v>52</v>
      </c>
      <c r="G176" s="1" t="s">
        <v>53</v>
      </c>
      <c r="H176" s="1">
        <v>20231</v>
      </c>
      <c r="I176" s="1" t="s">
        <v>55</v>
      </c>
      <c r="J176" s="1" t="s">
        <v>56</v>
      </c>
      <c r="K176" s="1" t="s">
        <v>44</v>
      </c>
      <c r="L176" s="1">
        <v>500</v>
      </c>
      <c r="M176" s="1" t="s">
        <v>60</v>
      </c>
      <c r="N176" s="1" t="e">
        <f>VLOOKUP(Table1[[#This Row],[Status]], Grading22[], 2, FALSE)</f>
        <v>#N/A</v>
      </c>
      <c r="O176" s="1" t="str">
        <f>CLEAN(TRIM(Table1[[#This Row],[Status]] &amp; "|" &amp; Table1[[#This Row],[Level]] &amp; "|" &amp; Table1[[#This Row],[Participant As]]))</f>
        <v>Narasumber / Pemateri Acara Seminar / Workshop / Pemakalah|External International|Individual</v>
      </c>
      <c r="P176"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177" spans="1:16" ht="14.25" customHeight="1" x14ac:dyDescent="0.35">
      <c r="A177" s="1" t="s">
        <v>661</v>
      </c>
      <c r="B177" s="1" t="s">
        <v>662</v>
      </c>
      <c r="C177" s="1" t="s">
        <v>23</v>
      </c>
      <c r="D177" s="1">
        <v>2022</v>
      </c>
      <c r="E177" s="1" t="s">
        <v>51</v>
      </c>
      <c r="F177" s="1" t="s">
        <v>52</v>
      </c>
      <c r="G177" s="1" t="s">
        <v>53</v>
      </c>
      <c r="H177" s="1">
        <v>20231</v>
      </c>
      <c r="I177" s="1" t="s">
        <v>55</v>
      </c>
      <c r="J177" s="1" t="s">
        <v>56</v>
      </c>
      <c r="K177" s="1" t="s">
        <v>44</v>
      </c>
      <c r="L177" s="1">
        <v>500</v>
      </c>
      <c r="M177" s="1" t="s">
        <v>60</v>
      </c>
      <c r="N177" s="1" t="e">
        <f>VLOOKUP(Table1[[#This Row],[Status]], Grading22[], 2, FALSE)</f>
        <v>#N/A</v>
      </c>
      <c r="O177" s="1" t="str">
        <f>CLEAN(TRIM(Table1[[#This Row],[Status]] &amp; "|" &amp; Table1[[#This Row],[Level]] &amp; "|" &amp; Table1[[#This Row],[Participant As]]))</f>
        <v>Narasumber / Pemateri Acara Seminar / Workshop / Pemakalah|External International|Individual</v>
      </c>
      <c r="P177"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178" spans="1:16" ht="14.25" customHeight="1" x14ac:dyDescent="0.35">
      <c r="A178" s="1" t="s">
        <v>663</v>
      </c>
      <c r="B178" s="1" t="s">
        <v>664</v>
      </c>
      <c r="C178" s="1" t="s">
        <v>23</v>
      </c>
      <c r="D178" s="1">
        <v>2022</v>
      </c>
      <c r="E178" s="1" t="s">
        <v>495</v>
      </c>
      <c r="F178" s="1" t="s">
        <v>496</v>
      </c>
      <c r="G178" s="1" t="s">
        <v>496</v>
      </c>
      <c r="H178" s="1">
        <v>20231</v>
      </c>
      <c r="I178" s="1" t="s">
        <v>85</v>
      </c>
      <c r="J178" s="1" t="s">
        <v>86</v>
      </c>
      <c r="K178" s="1" t="s">
        <v>30</v>
      </c>
      <c r="N178" s="1" t="e">
        <f>VLOOKUP(Table1[[#This Row],[Status]], Grading22[], 2, FALSE)</f>
        <v>#N/A</v>
      </c>
      <c r="O178" s="1" t="str">
        <f>CLEAN(TRIM(Table1[[#This Row],[Status]] &amp; "|" &amp; Table1[[#This Row],[Level]] &amp; "|" &amp; Table1[[#This Row],[Participant As]]))</f>
        <v>Juara 3 Lomba/Kompetisi|External National|Team</v>
      </c>
      <c r="P178"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179" spans="1:16" ht="14.25" customHeight="1" x14ac:dyDescent="0.35">
      <c r="A179" s="1" t="s">
        <v>663</v>
      </c>
      <c r="B179" s="1" t="s">
        <v>664</v>
      </c>
      <c r="C179" s="1" t="s">
        <v>23</v>
      </c>
      <c r="D179" s="1">
        <v>2022</v>
      </c>
      <c r="E179" s="1" t="s">
        <v>421</v>
      </c>
      <c r="F179" s="1" t="s">
        <v>422</v>
      </c>
      <c r="G179" s="1" t="s">
        <v>423</v>
      </c>
      <c r="H179" s="1">
        <v>20232</v>
      </c>
      <c r="I179" s="1" t="s">
        <v>85</v>
      </c>
      <c r="J179" s="1" t="s">
        <v>86</v>
      </c>
      <c r="K179" s="1" t="s">
        <v>30</v>
      </c>
      <c r="M179" s="1" t="s">
        <v>428</v>
      </c>
      <c r="N179" s="1" t="e">
        <f>VLOOKUP(Table1[[#This Row],[Status]], Grading22[], 2, FALSE)</f>
        <v>#N/A</v>
      </c>
      <c r="O179" s="1" t="str">
        <f>CLEAN(TRIM(Table1[[#This Row],[Status]] &amp; "|" &amp; Table1[[#This Row],[Level]] &amp; "|" &amp; Table1[[#This Row],[Participant As]]))</f>
        <v>Juara 3 Lomba/Kompetisi|External National|Team</v>
      </c>
      <c r="P179"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180" spans="1:16" ht="14.25" customHeight="1" x14ac:dyDescent="0.35">
      <c r="A180" s="1" t="s">
        <v>665</v>
      </c>
      <c r="B180" s="1" t="s">
        <v>666</v>
      </c>
      <c r="C180" s="1" t="s">
        <v>23</v>
      </c>
      <c r="D180" s="1">
        <v>2022</v>
      </c>
      <c r="E180" s="1" t="s">
        <v>24</v>
      </c>
      <c r="F180" s="1" t="s">
        <v>25</v>
      </c>
      <c r="G180" s="1" t="s">
        <v>26</v>
      </c>
      <c r="H180" s="1">
        <v>20222</v>
      </c>
      <c r="I180" s="1" t="s">
        <v>28</v>
      </c>
      <c r="J180" s="1" t="s">
        <v>29</v>
      </c>
      <c r="K180" s="1" t="s">
        <v>30</v>
      </c>
      <c r="L180" s="1">
        <v>70</v>
      </c>
      <c r="M180" s="1" t="s">
        <v>33</v>
      </c>
      <c r="N180" s="1" t="e">
        <f>VLOOKUP(Table1[[#This Row],[Status]], Grading22[], 2, FALSE)</f>
        <v>#N/A</v>
      </c>
      <c r="O180" s="1" t="str">
        <f>CLEAN(TRIM(Table1[[#This Row],[Status]] &amp; "|" &amp; Table1[[#This Row],[Level]] &amp; "|" &amp; Table1[[#This Row],[Participant As]]))</f>
        <v>Pengabdian kepada Masyarakat|External Regional|Team</v>
      </c>
      <c r="P180"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181" spans="1:16" ht="14.25" customHeight="1" x14ac:dyDescent="0.35">
      <c r="A181" s="1" t="s">
        <v>667</v>
      </c>
      <c r="B181" s="1" t="s">
        <v>668</v>
      </c>
      <c r="C181" s="1" t="s">
        <v>23</v>
      </c>
      <c r="D181" s="1">
        <v>2022</v>
      </c>
      <c r="E181" s="1" t="s">
        <v>51</v>
      </c>
      <c r="F181" s="1" t="s">
        <v>52</v>
      </c>
      <c r="G181" s="1" t="s">
        <v>53</v>
      </c>
      <c r="H181" s="1">
        <v>20231</v>
      </c>
      <c r="I181" s="1" t="s">
        <v>55</v>
      </c>
      <c r="J181" s="1" t="s">
        <v>56</v>
      </c>
      <c r="K181" s="1" t="s">
        <v>44</v>
      </c>
      <c r="L181" s="1">
        <v>500</v>
      </c>
      <c r="M181" s="1" t="s">
        <v>60</v>
      </c>
      <c r="N181" s="1" t="e">
        <f>VLOOKUP(Table1[[#This Row],[Status]], Grading22[], 2, FALSE)</f>
        <v>#N/A</v>
      </c>
      <c r="O181" s="1" t="str">
        <f>CLEAN(TRIM(Table1[[#This Row],[Status]] &amp; "|" &amp; Table1[[#This Row],[Level]] &amp; "|" &amp; Table1[[#This Row],[Participant As]]))</f>
        <v>Narasumber / Pemateri Acara Seminar / Workshop / Pemakalah|External International|Individual</v>
      </c>
      <c r="P181"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182" spans="1:16" ht="14.25" customHeight="1" x14ac:dyDescent="0.35">
      <c r="A182" s="1" t="s">
        <v>669</v>
      </c>
      <c r="B182" s="1" t="s">
        <v>670</v>
      </c>
      <c r="C182" s="1" t="s">
        <v>23</v>
      </c>
      <c r="D182" s="1">
        <v>2022</v>
      </c>
      <c r="E182" s="1" t="s">
        <v>51</v>
      </c>
      <c r="F182" s="1" t="s">
        <v>52</v>
      </c>
      <c r="G182" s="1" t="s">
        <v>53</v>
      </c>
      <c r="H182" s="1">
        <v>20231</v>
      </c>
      <c r="I182" s="1" t="s">
        <v>55</v>
      </c>
      <c r="J182" s="1" t="s">
        <v>56</v>
      </c>
      <c r="K182" s="1" t="s">
        <v>44</v>
      </c>
      <c r="L182" s="1">
        <v>500</v>
      </c>
      <c r="M182" s="1" t="s">
        <v>60</v>
      </c>
      <c r="N182" s="1" t="e">
        <f>VLOOKUP(Table1[[#This Row],[Status]], Grading22[], 2, FALSE)</f>
        <v>#N/A</v>
      </c>
      <c r="O182" s="1" t="str">
        <f>CLEAN(TRIM(Table1[[#This Row],[Status]] &amp; "|" &amp; Table1[[#This Row],[Level]] &amp; "|" &amp; Table1[[#This Row],[Participant As]]))</f>
        <v>Narasumber / Pemateri Acara Seminar / Workshop / Pemakalah|External International|Individual</v>
      </c>
      <c r="P182"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183" spans="1:16" ht="14.25" customHeight="1" x14ac:dyDescent="0.35">
      <c r="A183" s="1" t="s">
        <v>671</v>
      </c>
      <c r="B183" s="1" t="s">
        <v>672</v>
      </c>
      <c r="C183" s="1" t="s">
        <v>23</v>
      </c>
      <c r="D183" s="1">
        <v>2022</v>
      </c>
      <c r="E183" s="1" t="s">
        <v>51</v>
      </c>
      <c r="F183" s="1" t="s">
        <v>52</v>
      </c>
      <c r="G183" s="1" t="s">
        <v>53</v>
      </c>
      <c r="H183" s="1">
        <v>20231</v>
      </c>
      <c r="I183" s="1" t="s">
        <v>55</v>
      </c>
      <c r="J183" s="1" t="s">
        <v>56</v>
      </c>
      <c r="K183" s="1" t="s">
        <v>44</v>
      </c>
      <c r="L183" s="1">
        <v>500</v>
      </c>
      <c r="M183" s="1" t="s">
        <v>60</v>
      </c>
      <c r="N183" s="1" t="e">
        <f>VLOOKUP(Table1[[#This Row],[Status]], Grading22[], 2, FALSE)</f>
        <v>#N/A</v>
      </c>
      <c r="O183" s="1" t="str">
        <f>CLEAN(TRIM(Table1[[#This Row],[Status]] &amp; "|" &amp; Table1[[#This Row],[Level]] &amp; "|" &amp; Table1[[#This Row],[Participant As]]))</f>
        <v>Narasumber / Pemateri Acara Seminar / Workshop / Pemakalah|External International|Individual</v>
      </c>
      <c r="P183"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184" spans="1:16" ht="14.25" customHeight="1" x14ac:dyDescent="0.35">
      <c r="A184" s="1" t="s">
        <v>673</v>
      </c>
      <c r="B184" s="1" t="s">
        <v>674</v>
      </c>
      <c r="C184" s="1" t="s">
        <v>23</v>
      </c>
      <c r="D184" s="1">
        <v>2022</v>
      </c>
      <c r="E184" s="1" t="s">
        <v>51</v>
      </c>
      <c r="F184" s="1" t="s">
        <v>52</v>
      </c>
      <c r="G184" s="1" t="s">
        <v>53</v>
      </c>
      <c r="H184" s="1">
        <v>20231</v>
      </c>
      <c r="I184" s="1" t="s">
        <v>55</v>
      </c>
      <c r="J184" s="1" t="s">
        <v>56</v>
      </c>
      <c r="K184" s="1" t="s">
        <v>44</v>
      </c>
      <c r="L184" s="1">
        <v>500</v>
      </c>
      <c r="M184" s="1" t="s">
        <v>60</v>
      </c>
      <c r="N184" s="1" t="e">
        <f>VLOOKUP(Table1[[#This Row],[Status]], Grading22[], 2, FALSE)</f>
        <v>#N/A</v>
      </c>
      <c r="O184" s="1" t="str">
        <f>CLEAN(TRIM(Table1[[#This Row],[Status]] &amp; "|" &amp; Table1[[#This Row],[Level]] &amp; "|" &amp; Table1[[#This Row],[Participant As]]))</f>
        <v>Narasumber / Pemateri Acara Seminar / Workshop / Pemakalah|External International|Individual</v>
      </c>
      <c r="P184"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185" spans="1:16" ht="14.25" customHeight="1" x14ac:dyDescent="0.35">
      <c r="A185" s="1" t="s">
        <v>675</v>
      </c>
      <c r="B185" s="1" t="s">
        <v>676</v>
      </c>
      <c r="C185" s="1" t="s">
        <v>23</v>
      </c>
      <c r="D185" s="1">
        <v>2022</v>
      </c>
      <c r="E185" s="1" t="s">
        <v>51</v>
      </c>
      <c r="F185" s="1" t="s">
        <v>52</v>
      </c>
      <c r="G185" s="1" t="s">
        <v>53</v>
      </c>
      <c r="H185" s="1">
        <v>20231</v>
      </c>
      <c r="I185" s="1" t="s">
        <v>55</v>
      </c>
      <c r="J185" s="1" t="s">
        <v>56</v>
      </c>
      <c r="K185" s="1" t="s">
        <v>44</v>
      </c>
      <c r="L185" s="1">
        <v>500</v>
      </c>
      <c r="M185" s="1" t="s">
        <v>60</v>
      </c>
      <c r="N185" s="1" t="e">
        <f>VLOOKUP(Table1[[#This Row],[Status]], Grading22[], 2, FALSE)</f>
        <v>#N/A</v>
      </c>
      <c r="O185" s="1" t="str">
        <f>CLEAN(TRIM(Table1[[#This Row],[Status]] &amp; "|" &amp; Table1[[#This Row],[Level]] &amp; "|" &amp; Table1[[#This Row],[Participant As]]))</f>
        <v>Narasumber / Pemateri Acara Seminar / Workshop / Pemakalah|External International|Individual</v>
      </c>
      <c r="P185"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186" spans="1:16" ht="14.25" customHeight="1" x14ac:dyDescent="0.35">
      <c r="A186" s="1" t="s">
        <v>677</v>
      </c>
      <c r="B186" s="1" t="s">
        <v>678</v>
      </c>
      <c r="C186" s="1" t="s">
        <v>23</v>
      </c>
      <c r="D186" s="1">
        <v>2022</v>
      </c>
      <c r="E186" s="1" t="s">
        <v>51</v>
      </c>
      <c r="F186" s="1" t="s">
        <v>52</v>
      </c>
      <c r="G186" s="1" t="s">
        <v>53</v>
      </c>
      <c r="H186" s="1">
        <v>20231</v>
      </c>
      <c r="I186" s="1" t="s">
        <v>55</v>
      </c>
      <c r="J186" s="1" t="s">
        <v>56</v>
      </c>
      <c r="K186" s="1" t="s">
        <v>44</v>
      </c>
      <c r="L186" s="1">
        <v>500</v>
      </c>
      <c r="M186" s="1" t="s">
        <v>60</v>
      </c>
      <c r="N186" s="1" t="e">
        <f>VLOOKUP(Table1[[#This Row],[Status]], Grading22[], 2, FALSE)</f>
        <v>#N/A</v>
      </c>
      <c r="O186" s="1" t="str">
        <f>CLEAN(TRIM(Table1[[#This Row],[Status]] &amp; "|" &amp; Table1[[#This Row],[Level]] &amp; "|" &amp; Table1[[#This Row],[Participant As]]))</f>
        <v>Narasumber / Pemateri Acara Seminar / Workshop / Pemakalah|External International|Individual</v>
      </c>
      <c r="P186"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187" spans="1:16" ht="14.25" customHeight="1" x14ac:dyDescent="0.35">
      <c r="A187" s="1" t="s">
        <v>679</v>
      </c>
      <c r="B187" s="1" t="s">
        <v>680</v>
      </c>
      <c r="C187" s="1" t="s">
        <v>23</v>
      </c>
      <c r="D187" s="1">
        <v>2022</v>
      </c>
      <c r="E187" s="1" t="s">
        <v>24</v>
      </c>
      <c r="F187" s="1" t="s">
        <v>25</v>
      </c>
      <c r="G187" s="1" t="s">
        <v>26</v>
      </c>
      <c r="H187" s="1">
        <v>20222</v>
      </c>
      <c r="I187" s="1" t="s">
        <v>28</v>
      </c>
      <c r="J187" s="1" t="s">
        <v>29</v>
      </c>
      <c r="K187" s="1" t="s">
        <v>30</v>
      </c>
      <c r="L187" s="1">
        <v>70</v>
      </c>
      <c r="M187" s="1" t="s">
        <v>33</v>
      </c>
      <c r="N187" s="1" t="e">
        <f>VLOOKUP(Table1[[#This Row],[Status]], Grading22[], 2, FALSE)</f>
        <v>#N/A</v>
      </c>
      <c r="O187" s="1" t="str">
        <f>CLEAN(TRIM(Table1[[#This Row],[Status]] &amp; "|" &amp; Table1[[#This Row],[Level]] &amp; "|" &amp; Table1[[#This Row],[Participant As]]))</f>
        <v>Pengabdian kepada Masyarakat|External Regional|Team</v>
      </c>
      <c r="P187"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188" spans="1:16" ht="14.25" customHeight="1" x14ac:dyDescent="0.35">
      <c r="A188" s="1" t="s">
        <v>681</v>
      </c>
      <c r="B188" s="1" t="s">
        <v>682</v>
      </c>
      <c r="C188" s="1" t="s">
        <v>23</v>
      </c>
      <c r="D188" s="1">
        <v>2022</v>
      </c>
      <c r="E188" s="1" t="s">
        <v>51</v>
      </c>
      <c r="F188" s="1" t="s">
        <v>52</v>
      </c>
      <c r="G188" s="1" t="s">
        <v>53</v>
      </c>
      <c r="H188" s="1">
        <v>20231</v>
      </c>
      <c r="I188" s="1" t="s">
        <v>55</v>
      </c>
      <c r="J188" s="1" t="s">
        <v>56</v>
      </c>
      <c r="K188" s="1" t="s">
        <v>44</v>
      </c>
      <c r="L188" s="1">
        <v>500</v>
      </c>
      <c r="M188" s="1" t="s">
        <v>60</v>
      </c>
      <c r="N188" s="1" t="e">
        <f>VLOOKUP(Table1[[#This Row],[Status]], Grading22[], 2, FALSE)</f>
        <v>#N/A</v>
      </c>
      <c r="O188" s="1" t="str">
        <f>CLEAN(TRIM(Table1[[#This Row],[Status]] &amp; "|" &amp; Table1[[#This Row],[Level]] &amp; "|" &amp; Table1[[#This Row],[Participant As]]))</f>
        <v>Narasumber / Pemateri Acara Seminar / Workshop / Pemakalah|External International|Individual</v>
      </c>
      <c r="P188"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189" spans="1:16" ht="14.25" customHeight="1" x14ac:dyDescent="0.35">
      <c r="A189" s="1" t="s">
        <v>683</v>
      </c>
      <c r="B189" s="1" t="s">
        <v>684</v>
      </c>
      <c r="C189" s="1" t="s">
        <v>23</v>
      </c>
      <c r="D189" s="1">
        <v>2022</v>
      </c>
      <c r="E189" s="1" t="s">
        <v>51</v>
      </c>
      <c r="F189" s="1" t="s">
        <v>52</v>
      </c>
      <c r="G189" s="1" t="s">
        <v>53</v>
      </c>
      <c r="H189" s="1">
        <v>20231</v>
      </c>
      <c r="I189" s="1" t="s">
        <v>55</v>
      </c>
      <c r="J189" s="1" t="s">
        <v>56</v>
      </c>
      <c r="K189" s="1" t="s">
        <v>44</v>
      </c>
      <c r="L189" s="1">
        <v>500</v>
      </c>
      <c r="M189" s="1" t="s">
        <v>60</v>
      </c>
      <c r="N189" s="1" t="e">
        <f>VLOOKUP(Table1[[#This Row],[Status]], Grading22[], 2, FALSE)</f>
        <v>#N/A</v>
      </c>
      <c r="O189" s="1" t="str">
        <f>CLEAN(TRIM(Table1[[#This Row],[Status]] &amp; "|" &amp; Table1[[#This Row],[Level]] &amp; "|" &amp; Table1[[#This Row],[Participant As]]))</f>
        <v>Narasumber / Pemateri Acara Seminar / Workshop / Pemakalah|External International|Individual</v>
      </c>
      <c r="P189"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190" spans="1:16" ht="14.25" customHeight="1" x14ac:dyDescent="0.35">
      <c r="A190" s="1" t="s">
        <v>685</v>
      </c>
      <c r="B190" s="1" t="s">
        <v>686</v>
      </c>
      <c r="C190" s="1" t="s">
        <v>23</v>
      </c>
      <c r="D190" s="1">
        <v>2022</v>
      </c>
      <c r="E190" s="1" t="s">
        <v>51</v>
      </c>
      <c r="F190" s="1" t="s">
        <v>52</v>
      </c>
      <c r="G190" s="1" t="s">
        <v>53</v>
      </c>
      <c r="H190" s="1">
        <v>20231</v>
      </c>
      <c r="I190" s="1" t="s">
        <v>55</v>
      </c>
      <c r="J190" s="1" t="s">
        <v>56</v>
      </c>
      <c r="K190" s="1" t="s">
        <v>44</v>
      </c>
      <c r="L190" s="1">
        <v>500</v>
      </c>
      <c r="M190" s="1" t="s">
        <v>60</v>
      </c>
      <c r="N190" s="1" t="e">
        <f>VLOOKUP(Table1[[#This Row],[Status]], Grading22[], 2, FALSE)</f>
        <v>#N/A</v>
      </c>
      <c r="O190" s="1" t="str">
        <f>CLEAN(TRIM(Table1[[#This Row],[Status]] &amp; "|" &amp; Table1[[#This Row],[Level]] &amp; "|" &amp; Table1[[#This Row],[Participant As]]))</f>
        <v>Narasumber / Pemateri Acara Seminar / Workshop / Pemakalah|External International|Individual</v>
      </c>
      <c r="P190"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191" spans="1:16" ht="14.25" customHeight="1" x14ac:dyDescent="0.35">
      <c r="A191" s="1" t="s">
        <v>687</v>
      </c>
      <c r="B191" s="1" t="s">
        <v>688</v>
      </c>
      <c r="C191" s="1" t="s">
        <v>23</v>
      </c>
      <c r="D191" s="1">
        <v>2022</v>
      </c>
      <c r="E191" s="1" t="s">
        <v>51</v>
      </c>
      <c r="F191" s="1" t="s">
        <v>52</v>
      </c>
      <c r="G191" s="1" t="s">
        <v>53</v>
      </c>
      <c r="H191" s="1">
        <v>20231</v>
      </c>
      <c r="I191" s="1" t="s">
        <v>55</v>
      </c>
      <c r="J191" s="1" t="s">
        <v>56</v>
      </c>
      <c r="K191" s="1" t="s">
        <v>44</v>
      </c>
      <c r="L191" s="1">
        <v>500</v>
      </c>
      <c r="M191" s="1" t="s">
        <v>60</v>
      </c>
      <c r="N191" s="1" t="e">
        <f>VLOOKUP(Table1[[#This Row],[Status]], Grading22[], 2, FALSE)</f>
        <v>#N/A</v>
      </c>
      <c r="O191" s="1" t="str">
        <f>CLEAN(TRIM(Table1[[#This Row],[Status]] &amp; "|" &amp; Table1[[#This Row],[Level]] &amp; "|" &amp; Table1[[#This Row],[Participant As]]))</f>
        <v>Narasumber / Pemateri Acara Seminar / Workshop / Pemakalah|External International|Individual</v>
      </c>
      <c r="P191"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192" spans="1:16" ht="14.25" customHeight="1" x14ac:dyDescent="0.35">
      <c r="A192" s="1" t="s">
        <v>689</v>
      </c>
      <c r="B192" s="1" t="s">
        <v>690</v>
      </c>
      <c r="C192" s="1" t="s">
        <v>23</v>
      </c>
      <c r="D192" s="1">
        <v>2022</v>
      </c>
      <c r="E192" s="1" t="s">
        <v>51</v>
      </c>
      <c r="F192" s="1" t="s">
        <v>52</v>
      </c>
      <c r="G192" s="1" t="s">
        <v>53</v>
      </c>
      <c r="H192" s="1">
        <v>20231</v>
      </c>
      <c r="I192" s="1" t="s">
        <v>55</v>
      </c>
      <c r="J192" s="1" t="s">
        <v>56</v>
      </c>
      <c r="K192" s="1" t="s">
        <v>44</v>
      </c>
      <c r="L192" s="1">
        <v>500</v>
      </c>
      <c r="M192" s="1" t="s">
        <v>60</v>
      </c>
      <c r="N192" s="1" t="e">
        <f>VLOOKUP(Table1[[#This Row],[Status]], Grading22[], 2, FALSE)</f>
        <v>#N/A</v>
      </c>
      <c r="O192" s="1" t="str">
        <f>CLEAN(TRIM(Table1[[#This Row],[Status]] &amp; "|" &amp; Table1[[#This Row],[Level]] &amp; "|" &amp; Table1[[#This Row],[Participant As]]))</f>
        <v>Narasumber / Pemateri Acara Seminar / Workshop / Pemakalah|External International|Individual</v>
      </c>
      <c r="P192"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193" spans="1:16" ht="14.25" customHeight="1" x14ac:dyDescent="0.35">
      <c r="A193" s="1" t="s">
        <v>691</v>
      </c>
      <c r="B193" s="1" t="s">
        <v>692</v>
      </c>
      <c r="C193" s="1" t="s">
        <v>23</v>
      </c>
      <c r="D193" s="1">
        <v>2022</v>
      </c>
      <c r="E193" s="1" t="s">
        <v>51</v>
      </c>
      <c r="F193" s="1" t="s">
        <v>52</v>
      </c>
      <c r="G193" s="1" t="s">
        <v>53</v>
      </c>
      <c r="H193" s="1">
        <v>20231</v>
      </c>
      <c r="I193" s="1" t="s">
        <v>55</v>
      </c>
      <c r="J193" s="1" t="s">
        <v>56</v>
      </c>
      <c r="K193" s="1" t="s">
        <v>44</v>
      </c>
      <c r="L193" s="1">
        <v>500</v>
      </c>
      <c r="M193" s="1" t="s">
        <v>60</v>
      </c>
      <c r="N193" s="1" t="e">
        <f>VLOOKUP(Table1[[#This Row],[Status]], Grading22[], 2, FALSE)</f>
        <v>#N/A</v>
      </c>
      <c r="O193" s="1" t="str">
        <f>CLEAN(TRIM(Table1[[#This Row],[Status]] &amp; "|" &amp; Table1[[#This Row],[Level]] &amp; "|" &amp; Table1[[#This Row],[Participant As]]))</f>
        <v>Narasumber / Pemateri Acara Seminar / Workshop / Pemakalah|External International|Individual</v>
      </c>
      <c r="P193"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194" spans="1:16" ht="14.25" customHeight="1" x14ac:dyDescent="0.35">
      <c r="A194" s="1" t="s">
        <v>693</v>
      </c>
      <c r="B194" s="1" t="s">
        <v>694</v>
      </c>
      <c r="C194" s="1" t="s">
        <v>23</v>
      </c>
      <c r="D194" s="1">
        <v>2022</v>
      </c>
      <c r="E194" s="1" t="s">
        <v>51</v>
      </c>
      <c r="F194" s="1" t="s">
        <v>52</v>
      </c>
      <c r="G194" s="1" t="s">
        <v>53</v>
      </c>
      <c r="H194" s="1">
        <v>20231</v>
      </c>
      <c r="I194" s="1" t="s">
        <v>55</v>
      </c>
      <c r="J194" s="1" t="s">
        <v>56</v>
      </c>
      <c r="K194" s="1" t="s">
        <v>44</v>
      </c>
      <c r="L194" s="1">
        <v>500</v>
      </c>
      <c r="M194" s="1" t="s">
        <v>60</v>
      </c>
      <c r="N194" s="1" t="e">
        <f>VLOOKUP(Table1[[#This Row],[Status]], Grading22[], 2, FALSE)</f>
        <v>#N/A</v>
      </c>
      <c r="O194" s="1" t="str">
        <f>CLEAN(TRIM(Table1[[#This Row],[Status]] &amp; "|" &amp; Table1[[#This Row],[Level]] &amp; "|" &amp; Table1[[#This Row],[Participant As]]))</f>
        <v>Narasumber / Pemateri Acara Seminar / Workshop / Pemakalah|External International|Individual</v>
      </c>
      <c r="P194"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195" spans="1:16" ht="14.25" customHeight="1" x14ac:dyDescent="0.35">
      <c r="A195" s="1" t="s">
        <v>695</v>
      </c>
      <c r="B195" s="1" t="s">
        <v>696</v>
      </c>
      <c r="C195" s="1" t="s">
        <v>23</v>
      </c>
      <c r="D195" s="1">
        <v>2022</v>
      </c>
      <c r="E195" s="1" t="s">
        <v>51</v>
      </c>
      <c r="F195" s="1" t="s">
        <v>52</v>
      </c>
      <c r="G195" s="1" t="s">
        <v>53</v>
      </c>
      <c r="H195" s="1">
        <v>20231</v>
      </c>
      <c r="I195" s="1" t="s">
        <v>55</v>
      </c>
      <c r="J195" s="1" t="s">
        <v>56</v>
      </c>
      <c r="K195" s="1" t="s">
        <v>44</v>
      </c>
      <c r="L195" s="1">
        <v>500</v>
      </c>
      <c r="M195" s="1" t="s">
        <v>60</v>
      </c>
      <c r="N195" s="1" t="e">
        <f>VLOOKUP(Table1[[#This Row],[Status]], Grading22[], 2, FALSE)</f>
        <v>#N/A</v>
      </c>
      <c r="O195" s="1" t="str">
        <f>CLEAN(TRIM(Table1[[#This Row],[Status]] &amp; "|" &amp; Table1[[#This Row],[Level]] &amp; "|" &amp; Table1[[#This Row],[Participant As]]))</f>
        <v>Narasumber / Pemateri Acara Seminar / Workshop / Pemakalah|External International|Individual</v>
      </c>
      <c r="P195"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196" spans="1:16" ht="14.25" customHeight="1" x14ac:dyDescent="0.35">
      <c r="A196" s="1" t="s">
        <v>697</v>
      </c>
      <c r="B196" s="1" t="s">
        <v>698</v>
      </c>
      <c r="C196" s="1" t="s">
        <v>23</v>
      </c>
      <c r="D196" s="1">
        <v>2022</v>
      </c>
      <c r="E196" s="1" t="s">
        <v>699</v>
      </c>
      <c r="F196" s="1" t="s">
        <v>700</v>
      </c>
      <c r="G196" s="1" t="s">
        <v>700</v>
      </c>
      <c r="H196" s="1">
        <v>20222</v>
      </c>
      <c r="I196" s="1" t="s">
        <v>28</v>
      </c>
      <c r="J196" s="1" t="s">
        <v>56</v>
      </c>
      <c r="K196" s="1" t="s">
        <v>44</v>
      </c>
      <c r="L196" s="1">
        <v>23</v>
      </c>
      <c r="M196" s="1" t="s">
        <v>705</v>
      </c>
      <c r="N196" s="1" t="e">
        <f>VLOOKUP(Table1[[#This Row],[Status]], Grading22[], 2, FALSE)</f>
        <v>#N/A</v>
      </c>
      <c r="O196" s="1" t="str">
        <f>CLEAN(TRIM(Table1[[#This Row],[Status]] &amp; "|" &amp; Table1[[#This Row],[Level]] &amp; "|" &amp; Table1[[#This Row],[Participant As]]))</f>
        <v>Pengabdian kepada Masyarakat|External International|Individual</v>
      </c>
      <c r="P196"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197" spans="1:16" ht="14.25" customHeight="1" x14ac:dyDescent="0.35">
      <c r="A197" s="1" t="s">
        <v>697</v>
      </c>
      <c r="B197" s="1" t="s">
        <v>698</v>
      </c>
      <c r="C197" s="1" t="s">
        <v>23</v>
      </c>
      <c r="D197" s="1">
        <v>2022</v>
      </c>
      <c r="E197" s="1" t="s">
        <v>706</v>
      </c>
      <c r="F197" s="1" t="s">
        <v>39</v>
      </c>
      <c r="G197" s="1" t="s">
        <v>40</v>
      </c>
      <c r="H197" s="1">
        <v>20231</v>
      </c>
      <c r="I197" s="1" t="s">
        <v>532</v>
      </c>
      <c r="J197" s="1" t="s">
        <v>43</v>
      </c>
      <c r="K197" s="1" t="s">
        <v>44</v>
      </c>
      <c r="M197" s="1" t="s">
        <v>707</v>
      </c>
      <c r="N197" s="1" t="e">
        <f>VLOOKUP(Table1[[#This Row],[Status]], Grading22[], 2, FALSE)</f>
        <v>#N/A</v>
      </c>
      <c r="O197" s="1" t="str">
        <f>CLEAN(TRIM(Table1[[#This Row],[Status]] &amp; "|" &amp; Table1[[#This Row],[Level]] &amp; "|" &amp; Table1[[#This Row],[Participant As]]))</f>
        <v>Wakil Ketua UKM|Internal Sekolah / Universitas|Individual</v>
      </c>
      <c r="P197"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198" spans="1:16" ht="14.25" customHeight="1" x14ac:dyDescent="0.35">
      <c r="A198" s="1" t="s">
        <v>708</v>
      </c>
      <c r="B198" s="1" t="s">
        <v>709</v>
      </c>
      <c r="C198" s="1" t="s">
        <v>23</v>
      </c>
      <c r="D198" s="1">
        <v>2022</v>
      </c>
      <c r="E198" s="1" t="s">
        <v>51</v>
      </c>
      <c r="F198" s="1" t="s">
        <v>52</v>
      </c>
      <c r="G198" s="1" t="s">
        <v>53</v>
      </c>
      <c r="H198" s="1">
        <v>20231</v>
      </c>
      <c r="I198" s="1" t="s">
        <v>55</v>
      </c>
      <c r="J198" s="1" t="s">
        <v>56</v>
      </c>
      <c r="K198" s="1" t="s">
        <v>44</v>
      </c>
      <c r="L198" s="1">
        <v>500</v>
      </c>
      <c r="M198" s="1" t="s">
        <v>60</v>
      </c>
      <c r="N198" s="1" t="e">
        <f>VLOOKUP(Table1[[#This Row],[Status]], Grading22[], 2, FALSE)</f>
        <v>#N/A</v>
      </c>
      <c r="O198" s="1" t="str">
        <f>CLEAN(TRIM(Table1[[#This Row],[Status]] &amp; "|" &amp; Table1[[#This Row],[Level]] &amp; "|" &amp; Table1[[#This Row],[Participant As]]))</f>
        <v>Narasumber / Pemateri Acara Seminar / Workshop / Pemakalah|External International|Individual</v>
      </c>
      <c r="P198"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199" spans="1:16" ht="14.25" customHeight="1" x14ac:dyDescent="0.35">
      <c r="A199" s="1" t="s">
        <v>710</v>
      </c>
      <c r="B199" s="1" t="s">
        <v>711</v>
      </c>
      <c r="C199" s="1" t="s">
        <v>23</v>
      </c>
      <c r="D199" s="1">
        <v>2022</v>
      </c>
      <c r="E199" s="1" t="s">
        <v>512</v>
      </c>
      <c r="F199" s="1" t="s">
        <v>39</v>
      </c>
      <c r="G199" s="1" t="s">
        <v>40</v>
      </c>
      <c r="H199" s="1">
        <v>20231</v>
      </c>
      <c r="I199" s="1" t="s">
        <v>389</v>
      </c>
      <c r="J199" s="1" t="s">
        <v>43</v>
      </c>
      <c r="K199" s="1" t="s">
        <v>44</v>
      </c>
      <c r="M199" s="1" t="s">
        <v>513</v>
      </c>
      <c r="N199" s="1" t="e">
        <f>VLOOKUP(Table1[[#This Row],[Status]], Grading22[], 2, FALSE)</f>
        <v>#N/A</v>
      </c>
      <c r="O199" s="1" t="str">
        <f>CLEAN(TRIM(Table1[[#This Row],[Status]] &amp; "|" &amp; Table1[[#This Row],[Level]] &amp; "|" &amp; Table1[[#This Row],[Participant As]]))</f>
        <v>Koordinator Departemen UKM|Internal Sekolah / Universitas|Individual</v>
      </c>
      <c r="P199"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200" spans="1:16" ht="14.25" customHeight="1" x14ac:dyDescent="0.35">
      <c r="A200" s="1" t="s">
        <v>710</v>
      </c>
      <c r="B200" s="1" t="s">
        <v>711</v>
      </c>
      <c r="C200" s="1" t="s">
        <v>23</v>
      </c>
      <c r="D200" s="1">
        <v>2022</v>
      </c>
      <c r="E200" s="1" t="s">
        <v>514</v>
      </c>
      <c r="F200" s="1" t="s">
        <v>47</v>
      </c>
      <c r="G200" s="1" t="s">
        <v>48</v>
      </c>
      <c r="H200" s="1">
        <v>20232</v>
      </c>
      <c r="I200" s="1" t="s">
        <v>389</v>
      </c>
      <c r="J200" s="1" t="s">
        <v>43</v>
      </c>
      <c r="K200" s="1" t="s">
        <v>44</v>
      </c>
      <c r="M200" s="1" t="s">
        <v>513</v>
      </c>
      <c r="N200" s="1" t="e">
        <f>VLOOKUP(Table1[[#This Row],[Status]], Grading22[], 2, FALSE)</f>
        <v>#N/A</v>
      </c>
      <c r="O200" s="1" t="str">
        <f>CLEAN(TRIM(Table1[[#This Row],[Status]] &amp; "|" &amp; Table1[[#This Row],[Level]] &amp; "|" &amp; Table1[[#This Row],[Participant As]]))</f>
        <v>Koordinator Departemen UKM|Internal Sekolah / Universitas|Individual</v>
      </c>
      <c r="P200"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201" spans="1:16" ht="14.25" customHeight="1" x14ac:dyDescent="0.35">
      <c r="A201" s="1" t="s">
        <v>712</v>
      </c>
      <c r="B201" s="1" t="s">
        <v>713</v>
      </c>
      <c r="C201" s="1" t="s">
        <v>23</v>
      </c>
      <c r="D201" s="1">
        <v>2022</v>
      </c>
      <c r="E201" s="1" t="s">
        <v>24</v>
      </c>
      <c r="F201" s="1" t="s">
        <v>25</v>
      </c>
      <c r="G201" s="1" t="s">
        <v>26</v>
      </c>
      <c r="H201" s="1">
        <v>20222</v>
      </c>
      <c r="I201" s="1" t="s">
        <v>28</v>
      </c>
      <c r="J201" s="1" t="s">
        <v>29</v>
      </c>
      <c r="K201" s="1" t="s">
        <v>30</v>
      </c>
      <c r="L201" s="1">
        <v>70</v>
      </c>
      <c r="M201" s="1" t="s">
        <v>33</v>
      </c>
      <c r="N201" s="1" t="e">
        <f>VLOOKUP(Table1[[#This Row],[Status]], Grading22[], 2, FALSE)</f>
        <v>#N/A</v>
      </c>
      <c r="O201" s="1" t="str">
        <f>CLEAN(TRIM(Table1[[#This Row],[Status]] &amp; "|" &amp; Table1[[#This Row],[Level]] &amp; "|" &amp; Table1[[#This Row],[Participant As]]))</f>
        <v>Pengabdian kepada Masyarakat|External Regional|Team</v>
      </c>
      <c r="P201"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202" spans="1:16" ht="14.25" customHeight="1" x14ac:dyDescent="0.35">
      <c r="A202" s="1" t="s">
        <v>714</v>
      </c>
      <c r="B202" s="1" t="s">
        <v>715</v>
      </c>
      <c r="C202" s="1" t="s">
        <v>23</v>
      </c>
      <c r="D202" s="1">
        <v>2022</v>
      </c>
      <c r="E202" s="1" t="s">
        <v>51</v>
      </c>
      <c r="F202" s="1" t="s">
        <v>52</v>
      </c>
      <c r="G202" s="1" t="s">
        <v>53</v>
      </c>
      <c r="H202" s="1">
        <v>20231</v>
      </c>
      <c r="I202" s="1" t="s">
        <v>55</v>
      </c>
      <c r="J202" s="1" t="s">
        <v>56</v>
      </c>
      <c r="K202" s="1" t="s">
        <v>44</v>
      </c>
      <c r="L202" s="1">
        <v>500</v>
      </c>
      <c r="M202" s="1" t="s">
        <v>60</v>
      </c>
      <c r="N202" s="1" t="e">
        <f>VLOOKUP(Table1[[#This Row],[Status]], Grading22[], 2, FALSE)</f>
        <v>#N/A</v>
      </c>
      <c r="O202" s="1" t="str">
        <f>CLEAN(TRIM(Table1[[#This Row],[Status]] &amp; "|" &amp; Table1[[#This Row],[Level]] &amp; "|" &amp; Table1[[#This Row],[Participant As]]))</f>
        <v>Narasumber / Pemateri Acara Seminar / Workshop / Pemakalah|External International|Individual</v>
      </c>
      <c r="P202"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203" spans="1:16" ht="14.25" customHeight="1" x14ac:dyDescent="0.35">
      <c r="A203" s="1" t="s">
        <v>716</v>
      </c>
      <c r="B203" s="1" t="s">
        <v>717</v>
      </c>
      <c r="C203" s="1" t="s">
        <v>23</v>
      </c>
      <c r="D203" s="1">
        <v>2022</v>
      </c>
      <c r="E203" s="1" t="s">
        <v>521</v>
      </c>
      <c r="F203" s="1" t="s">
        <v>39</v>
      </c>
      <c r="G203" s="1" t="s">
        <v>40</v>
      </c>
      <c r="H203" s="1">
        <v>20231</v>
      </c>
      <c r="I203" s="1" t="s">
        <v>389</v>
      </c>
      <c r="J203" s="1" t="s">
        <v>43</v>
      </c>
      <c r="K203" s="1" t="s">
        <v>44</v>
      </c>
      <c r="M203" s="1" t="s">
        <v>522</v>
      </c>
      <c r="N203" s="1" t="e">
        <f>VLOOKUP(Table1[[#This Row],[Status]], Grading22[], 2, FALSE)</f>
        <v>#N/A</v>
      </c>
      <c r="O203" s="1" t="str">
        <f>CLEAN(TRIM(Table1[[#This Row],[Status]] &amp; "|" &amp; Table1[[#This Row],[Level]] &amp; "|" &amp; Table1[[#This Row],[Participant As]]))</f>
        <v>Koordinator Departemen UKM|Internal Sekolah / Universitas|Individual</v>
      </c>
      <c r="P203"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204" spans="1:16" ht="14.25" customHeight="1" x14ac:dyDescent="0.35">
      <c r="A204" s="1" t="s">
        <v>716</v>
      </c>
      <c r="B204" s="1" t="s">
        <v>717</v>
      </c>
      <c r="C204" s="1" t="s">
        <v>23</v>
      </c>
      <c r="D204" s="1">
        <v>2022</v>
      </c>
      <c r="E204" s="1" t="s">
        <v>51</v>
      </c>
      <c r="F204" s="1" t="s">
        <v>52</v>
      </c>
      <c r="G204" s="1" t="s">
        <v>53</v>
      </c>
      <c r="H204" s="1">
        <v>20231</v>
      </c>
      <c r="I204" s="1" t="s">
        <v>55</v>
      </c>
      <c r="J204" s="1" t="s">
        <v>56</v>
      </c>
      <c r="K204" s="1" t="s">
        <v>44</v>
      </c>
      <c r="L204" s="1">
        <v>500</v>
      </c>
      <c r="M204" s="1" t="s">
        <v>60</v>
      </c>
      <c r="N204" s="1" t="e">
        <f>VLOOKUP(Table1[[#This Row],[Status]], Grading22[], 2, FALSE)</f>
        <v>#N/A</v>
      </c>
      <c r="O204" s="1" t="str">
        <f>CLEAN(TRIM(Table1[[#This Row],[Status]] &amp; "|" &amp; Table1[[#This Row],[Level]] &amp; "|" &amp; Table1[[#This Row],[Participant As]]))</f>
        <v>Narasumber / Pemateri Acara Seminar / Workshop / Pemakalah|External International|Individual</v>
      </c>
      <c r="P204"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205" spans="1:16" ht="14.25" customHeight="1" x14ac:dyDescent="0.35">
      <c r="A205" s="1" t="s">
        <v>716</v>
      </c>
      <c r="B205" s="1" t="s">
        <v>717</v>
      </c>
      <c r="C205" s="1" t="s">
        <v>23</v>
      </c>
      <c r="D205" s="1">
        <v>2022</v>
      </c>
      <c r="E205" s="1" t="s">
        <v>627</v>
      </c>
      <c r="F205" s="1" t="s">
        <v>47</v>
      </c>
      <c r="G205" s="1" t="s">
        <v>48</v>
      </c>
      <c r="H205" s="1">
        <v>20232</v>
      </c>
      <c r="I205" s="1" t="s">
        <v>389</v>
      </c>
      <c r="J205" s="1" t="s">
        <v>43</v>
      </c>
      <c r="K205" s="1" t="s">
        <v>44</v>
      </c>
      <c r="M205" s="1" t="s">
        <v>522</v>
      </c>
      <c r="N205" s="1" t="e">
        <f>VLOOKUP(Table1[[#This Row],[Status]], Grading22[], 2, FALSE)</f>
        <v>#N/A</v>
      </c>
      <c r="O205" s="1" t="str">
        <f>CLEAN(TRIM(Table1[[#This Row],[Status]] &amp; "|" &amp; Table1[[#This Row],[Level]] &amp; "|" &amp; Table1[[#This Row],[Participant As]]))</f>
        <v>Koordinator Departemen UKM|Internal Sekolah / Universitas|Individual</v>
      </c>
      <c r="P205"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206" spans="1:16" ht="14.25" customHeight="1" x14ac:dyDescent="0.35">
      <c r="A206" s="1" t="s">
        <v>718</v>
      </c>
      <c r="B206" s="1" t="s">
        <v>719</v>
      </c>
      <c r="C206" s="1" t="s">
        <v>23</v>
      </c>
      <c r="D206" s="1">
        <v>2022</v>
      </c>
      <c r="E206" s="1" t="s">
        <v>720</v>
      </c>
      <c r="F206" s="1" t="s">
        <v>39</v>
      </c>
      <c r="G206" s="1" t="s">
        <v>40</v>
      </c>
      <c r="H206" s="1">
        <v>20231</v>
      </c>
      <c r="I206" s="1" t="s">
        <v>389</v>
      </c>
      <c r="J206" s="1" t="s">
        <v>43</v>
      </c>
      <c r="K206" s="1" t="s">
        <v>44</v>
      </c>
      <c r="M206" s="1" t="s">
        <v>721</v>
      </c>
      <c r="N206" s="1" t="e">
        <f>VLOOKUP(Table1[[#This Row],[Status]], Grading22[], 2, FALSE)</f>
        <v>#N/A</v>
      </c>
      <c r="O206" s="1" t="str">
        <f>CLEAN(TRIM(Table1[[#This Row],[Status]] &amp; "|" &amp; Table1[[#This Row],[Level]] &amp; "|" &amp; Table1[[#This Row],[Participant As]]))</f>
        <v>Koordinator Departemen UKM|Internal Sekolah / Universitas|Individual</v>
      </c>
      <c r="P206"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207" spans="1:16" ht="14.25" customHeight="1" x14ac:dyDescent="0.35">
      <c r="A207" s="1" t="s">
        <v>722</v>
      </c>
      <c r="B207" s="1" t="s">
        <v>723</v>
      </c>
      <c r="C207" s="1" t="s">
        <v>23</v>
      </c>
      <c r="D207" s="1">
        <v>2022</v>
      </c>
      <c r="E207" s="1" t="s">
        <v>51</v>
      </c>
      <c r="F207" s="1" t="s">
        <v>52</v>
      </c>
      <c r="G207" s="1" t="s">
        <v>53</v>
      </c>
      <c r="H207" s="1">
        <v>20231</v>
      </c>
      <c r="I207" s="1" t="s">
        <v>55</v>
      </c>
      <c r="J207" s="1" t="s">
        <v>56</v>
      </c>
      <c r="K207" s="1" t="s">
        <v>44</v>
      </c>
      <c r="L207" s="1">
        <v>500</v>
      </c>
      <c r="M207" s="1" t="s">
        <v>60</v>
      </c>
      <c r="N207" s="1" t="e">
        <f>VLOOKUP(Table1[[#This Row],[Status]], Grading22[], 2, FALSE)</f>
        <v>#N/A</v>
      </c>
      <c r="O207" s="1" t="str">
        <f>CLEAN(TRIM(Table1[[#This Row],[Status]] &amp; "|" &amp; Table1[[#This Row],[Level]] &amp; "|" &amp; Table1[[#This Row],[Participant As]]))</f>
        <v>Narasumber / Pemateri Acara Seminar / Workshop / Pemakalah|External International|Individual</v>
      </c>
      <c r="P207"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208" spans="1:16" ht="14.25" customHeight="1" x14ac:dyDescent="0.35">
      <c r="A208" s="1" t="s">
        <v>724</v>
      </c>
      <c r="B208" s="1" t="s">
        <v>725</v>
      </c>
      <c r="C208" s="1" t="s">
        <v>23</v>
      </c>
      <c r="D208" s="1">
        <v>2022</v>
      </c>
      <c r="E208" s="1" t="s">
        <v>51</v>
      </c>
      <c r="F208" s="1" t="s">
        <v>52</v>
      </c>
      <c r="G208" s="1" t="s">
        <v>53</v>
      </c>
      <c r="H208" s="1">
        <v>20231</v>
      </c>
      <c r="I208" s="1" t="s">
        <v>55</v>
      </c>
      <c r="J208" s="1" t="s">
        <v>56</v>
      </c>
      <c r="K208" s="1" t="s">
        <v>44</v>
      </c>
      <c r="L208" s="1">
        <v>500</v>
      </c>
      <c r="M208" s="1" t="s">
        <v>60</v>
      </c>
      <c r="N208" s="1" t="e">
        <f>VLOOKUP(Table1[[#This Row],[Status]], Grading22[], 2, FALSE)</f>
        <v>#N/A</v>
      </c>
      <c r="O208" s="1" t="str">
        <f>CLEAN(TRIM(Table1[[#This Row],[Status]] &amp; "|" &amp; Table1[[#This Row],[Level]] &amp; "|" &amp; Table1[[#This Row],[Participant As]]))</f>
        <v>Narasumber / Pemateri Acara Seminar / Workshop / Pemakalah|External International|Individual</v>
      </c>
      <c r="P208"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209" spans="1:16" ht="14.25" customHeight="1" x14ac:dyDescent="0.35">
      <c r="A209" s="1" t="s">
        <v>726</v>
      </c>
      <c r="B209" s="1" t="s">
        <v>727</v>
      </c>
      <c r="C209" s="1" t="s">
        <v>23</v>
      </c>
      <c r="D209" s="1">
        <v>2022</v>
      </c>
      <c r="E209" s="1" t="s">
        <v>51</v>
      </c>
      <c r="F209" s="1" t="s">
        <v>52</v>
      </c>
      <c r="G209" s="1" t="s">
        <v>53</v>
      </c>
      <c r="H209" s="1">
        <v>20231</v>
      </c>
      <c r="I209" s="1" t="s">
        <v>55</v>
      </c>
      <c r="J209" s="1" t="s">
        <v>56</v>
      </c>
      <c r="K209" s="1" t="s">
        <v>44</v>
      </c>
      <c r="L209" s="1">
        <v>500</v>
      </c>
      <c r="M209" s="1" t="s">
        <v>60</v>
      </c>
      <c r="N209" s="1" t="e">
        <f>VLOOKUP(Table1[[#This Row],[Status]], Grading22[], 2, FALSE)</f>
        <v>#N/A</v>
      </c>
      <c r="O209" s="1" t="str">
        <f>CLEAN(TRIM(Table1[[#This Row],[Status]] &amp; "|" &amp; Table1[[#This Row],[Level]] &amp; "|" &amp; Table1[[#This Row],[Participant As]]))</f>
        <v>Narasumber / Pemateri Acara Seminar / Workshop / Pemakalah|External International|Individual</v>
      </c>
      <c r="P209"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210" spans="1:16" ht="14.25" customHeight="1" x14ac:dyDescent="0.35">
      <c r="A210" s="1" t="s">
        <v>728</v>
      </c>
      <c r="B210" s="1" t="s">
        <v>729</v>
      </c>
      <c r="C210" s="1" t="s">
        <v>23</v>
      </c>
      <c r="D210" s="1">
        <v>2022</v>
      </c>
      <c r="E210" s="1" t="s">
        <v>51</v>
      </c>
      <c r="F210" s="1" t="s">
        <v>52</v>
      </c>
      <c r="G210" s="1" t="s">
        <v>53</v>
      </c>
      <c r="H210" s="1">
        <v>20231</v>
      </c>
      <c r="I210" s="1" t="s">
        <v>55</v>
      </c>
      <c r="J210" s="1" t="s">
        <v>56</v>
      </c>
      <c r="K210" s="1" t="s">
        <v>44</v>
      </c>
      <c r="L210" s="1">
        <v>500</v>
      </c>
      <c r="M210" s="1" t="s">
        <v>60</v>
      </c>
      <c r="N210" s="1" t="e">
        <f>VLOOKUP(Table1[[#This Row],[Status]], Grading22[], 2, FALSE)</f>
        <v>#N/A</v>
      </c>
      <c r="O210" s="1" t="str">
        <f>CLEAN(TRIM(Table1[[#This Row],[Status]] &amp; "|" &amp; Table1[[#This Row],[Level]] &amp; "|" &amp; Table1[[#This Row],[Participant As]]))</f>
        <v>Narasumber / Pemateri Acara Seminar / Workshop / Pemakalah|External International|Individual</v>
      </c>
      <c r="P210"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211" spans="1:16" ht="14.25" customHeight="1" x14ac:dyDescent="0.35">
      <c r="A211" s="1" t="s">
        <v>730</v>
      </c>
      <c r="B211" s="1" t="s">
        <v>731</v>
      </c>
      <c r="C211" s="1" t="s">
        <v>23</v>
      </c>
      <c r="D211" s="1">
        <v>2022</v>
      </c>
      <c r="E211" s="1" t="s">
        <v>24</v>
      </c>
      <c r="F211" s="1" t="s">
        <v>25</v>
      </c>
      <c r="G211" s="1" t="s">
        <v>26</v>
      </c>
      <c r="H211" s="1">
        <v>20222</v>
      </c>
      <c r="I211" s="1" t="s">
        <v>28</v>
      </c>
      <c r="J211" s="1" t="s">
        <v>29</v>
      </c>
      <c r="K211" s="1" t="s">
        <v>30</v>
      </c>
      <c r="L211" s="1">
        <v>70</v>
      </c>
      <c r="M211" s="1" t="s">
        <v>33</v>
      </c>
      <c r="N211" s="1" t="e">
        <f>VLOOKUP(Table1[[#This Row],[Status]], Grading22[], 2, FALSE)</f>
        <v>#N/A</v>
      </c>
      <c r="O211" s="1" t="str">
        <f>CLEAN(TRIM(Table1[[#This Row],[Status]] &amp; "|" &amp; Table1[[#This Row],[Level]] &amp; "|" &amp; Table1[[#This Row],[Participant As]]))</f>
        <v>Pengabdian kepada Masyarakat|External Regional|Team</v>
      </c>
      <c r="P211"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212" spans="1:16" ht="14.25" customHeight="1" x14ac:dyDescent="0.35">
      <c r="A212" s="1" t="s">
        <v>732</v>
      </c>
      <c r="B212" s="1" t="s">
        <v>733</v>
      </c>
      <c r="C212" s="1" t="s">
        <v>23</v>
      </c>
      <c r="D212" s="1">
        <v>2022</v>
      </c>
      <c r="E212" s="1" t="s">
        <v>644</v>
      </c>
      <c r="F212" s="1" t="s">
        <v>39</v>
      </c>
      <c r="G212" s="1" t="s">
        <v>40</v>
      </c>
      <c r="H212" s="1">
        <v>20231</v>
      </c>
      <c r="I212" s="1" t="s">
        <v>389</v>
      </c>
      <c r="J212" s="1" t="s">
        <v>43</v>
      </c>
      <c r="K212" s="1" t="s">
        <v>44</v>
      </c>
      <c r="M212" s="1" t="s">
        <v>645</v>
      </c>
      <c r="N212" s="1" t="e">
        <f>VLOOKUP(Table1[[#This Row],[Status]], Grading22[], 2, FALSE)</f>
        <v>#N/A</v>
      </c>
      <c r="O212" s="1" t="str">
        <f>CLEAN(TRIM(Table1[[#This Row],[Status]] &amp; "|" &amp; Table1[[#This Row],[Level]] &amp; "|" &amp; Table1[[#This Row],[Participant As]]))</f>
        <v>Koordinator Departemen UKM|Internal Sekolah / Universitas|Individual</v>
      </c>
      <c r="P212"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213" spans="1:16" ht="14.25" customHeight="1" x14ac:dyDescent="0.35">
      <c r="A213" s="1" t="s">
        <v>732</v>
      </c>
      <c r="B213" s="1" t="s">
        <v>733</v>
      </c>
      <c r="C213" s="1" t="s">
        <v>23</v>
      </c>
      <c r="D213" s="1">
        <v>2022</v>
      </c>
      <c r="E213" s="1" t="s">
        <v>51</v>
      </c>
      <c r="F213" s="1" t="s">
        <v>52</v>
      </c>
      <c r="G213" s="1" t="s">
        <v>53</v>
      </c>
      <c r="H213" s="1">
        <v>20231</v>
      </c>
      <c r="I213" s="1" t="s">
        <v>55</v>
      </c>
      <c r="J213" s="1" t="s">
        <v>56</v>
      </c>
      <c r="K213" s="1" t="s">
        <v>44</v>
      </c>
      <c r="L213" s="1">
        <v>500</v>
      </c>
      <c r="M213" s="1" t="s">
        <v>60</v>
      </c>
      <c r="N213" s="1" t="e">
        <f>VLOOKUP(Table1[[#This Row],[Status]], Grading22[], 2, FALSE)</f>
        <v>#N/A</v>
      </c>
      <c r="O213" s="1" t="str">
        <f>CLEAN(TRIM(Table1[[#This Row],[Status]] &amp; "|" &amp; Table1[[#This Row],[Level]] &amp; "|" &amp; Table1[[#This Row],[Participant As]]))</f>
        <v>Narasumber / Pemateri Acara Seminar / Workshop / Pemakalah|External International|Individual</v>
      </c>
      <c r="P213"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214" spans="1:16" ht="14.25" customHeight="1" x14ac:dyDescent="0.35">
      <c r="A214" s="1" t="s">
        <v>732</v>
      </c>
      <c r="B214" s="1" t="s">
        <v>733</v>
      </c>
      <c r="C214" s="1" t="s">
        <v>23</v>
      </c>
      <c r="D214" s="1">
        <v>2022</v>
      </c>
      <c r="E214" s="1" t="s">
        <v>646</v>
      </c>
      <c r="F214" s="1" t="s">
        <v>47</v>
      </c>
      <c r="G214" s="1" t="s">
        <v>48</v>
      </c>
      <c r="H214" s="1">
        <v>20232</v>
      </c>
      <c r="I214" s="1" t="s">
        <v>389</v>
      </c>
      <c r="J214" s="1" t="s">
        <v>43</v>
      </c>
      <c r="K214" s="1" t="s">
        <v>44</v>
      </c>
      <c r="M214" s="1" t="s">
        <v>645</v>
      </c>
      <c r="N214" s="1" t="e">
        <f>VLOOKUP(Table1[[#This Row],[Status]], Grading22[], 2, FALSE)</f>
        <v>#N/A</v>
      </c>
      <c r="O214" s="1" t="str">
        <f>CLEAN(TRIM(Table1[[#This Row],[Status]] &amp; "|" &amp; Table1[[#This Row],[Level]] &amp; "|" &amp; Table1[[#This Row],[Participant As]]))</f>
        <v>Koordinator Departemen UKM|Internal Sekolah / Universitas|Individual</v>
      </c>
      <c r="P214"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215" spans="1:16" ht="14.25" customHeight="1" x14ac:dyDescent="0.35">
      <c r="A215" s="1" t="s">
        <v>734</v>
      </c>
      <c r="B215" s="1" t="s">
        <v>735</v>
      </c>
      <c r="C215" s="1" t="s">
        <v>23</v>
      </c>
      <c r="D215" s="1">
        <v>2022</v>
      </c>
      <c r="E215" s="1" t="s">
        <v>51</v>
      </c>
      <c r="F215" s="1" t="s">
        <v>52</v>
      </c>
      <c r="G215" s="1" t="s">
        <v>53</v>
      </c>
      <c r="H215" s="1">
        <v>20231</v>
      </c>
      <c r="I215" s="1" t="s">
        <v>55</v>
      </c>
      <c r="J215" s="1" t="s">
        <v>56</v>
      </c>
      <c r="K215" s="1" t="s">
        <v>44</v>
      </c>
      <c r="L215" s="1">
        <v>500</v>
      </c>
      <c r="M215" s="1" t="s">
        <v>60</v>
      </c>
      <c r="N215" s="1" t="e">
        <f>VLOOKUP(Table1[[#This Row],[Status]], Grading22[], 2, FALSE)</f>
        <v>#N/A</v>
      </c>
      <c r="O215" s="1" t="str">
        <f>CLEAN(TRIM(Table1[[#This Row],[Status]] &amp; "|" &amp; Table1[[#This Row],[Level]] &amp; "|" &amp; Table1[[#This Row],[Participant As]]))</f>
        <v>Narasumber / Pemateri Acara Seminar / Workshop / Pemakalah|External International|Individual</v>
      </c>
      <c r="P215"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216" spans="1:16" ht="14.25" customHeight="1" x14ac:dyDescent="0.35">
      <c r="A216" s="1" t="s">
        <v>736</v>
      </c>
      <c r="B216" s="1" t="s">
        <v>737</v>
      </c>
      <c r="C216" s="1" t="s">
        <v>23</v>
      </c>
      <c r="D216" s="1">
        <v>2022</v>
      </c>
      <c r="E216" s="1" t="s">
        <v>738</v>
      </c>
      <c r="F216" s="1" t="s">
        <v>739</v>
      </c>
      <c r="G216" s="1" t="s">
        <v>740</v>
      </c>
      <c r="H216" s="1">
        <v>20221</v>
      </c>
      <c r="I216" s="1" t="s">
        <v>105</v>
      </c>
      <c r="J216" s="1" t="s">
        <v>86</v>
      </c>
      <c r="K216" s="1" t="s">
        <v>30</v>
      </c>
      <c r="L216" s="1">
        <v>30</v>
      </c>
      <c r="M216" s="1" t="s">
        <v>745</v>
      </c>
      <c r="N216" s="1" t="e">
        <f>VLOOKUP(Table1[[#This Row],[Status]], Grading22[], 2, FALSE)</f>
        <v>#N/A</v>
      </c>
      <c r="O216" s="1" t="str">
        <f>CLEAN(TRIM(Table1[[#This Row],[Status]] &amp; "|" &amp; Table1[[#This Row],[Level]] &amp; "|" &amp; Table1[[#This Row],[Participant As]]))</f>
        <v>Juara 2 Lomba/Kompetisi|External National|Team</v>
      </c>
      <c r="P216"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217" spans="1:16" ht="14.25" customHeight="1" x14ac:dyDescent="0.35">
      <c r="A217" s="1" t="s">
        <v>736</v>
      </c>
      <c r="B217" s="1" t="s">
        <v>737</v>
      </c>
      <c r="C217" s="1" t="s">
        <v>23</v>
      </c>
      <c r="D217" s="1">
        <v>2022</v>
      </c>
      <c r="E217" s="1" t="s">
        <v>746</v>
      </c>
      <c r="F217" s="1" t="s">
        <v>747</v>
      </c>
      <c r="G217" s="1" t="s">
        <v>747</v>
      </c>
      <c r="H217" s="1">
        <v>20222</v>
      </c>
      <c r="I217" s="1" t="s">
        <v>749</v>
      </c>
      <c r="J217" s="1" t="s">
        <v>29</v>
      </c>
      <c r="K217" s="1" t="s">
        <v>44</v>
      </c>
      <c r="L217" s="1">
        <v>45</v>
      </c>
      <c r="M217" s="1" t="s">
        <v>752</v>
      </c>
      <c r="N217" s="1" t="e">
        <f>VLOOKUP(Table1[[#This Row],[Status]], Grading22[], 2, FALSE)</f>
        <v>#N/A</v>
      </c>
      <c r="O217" s="1" t="str">
        <f>CLEAN(TRIM(Table1[[#This Row],[Status]] &amp; "|" &amp; Table1[[#This Row],[Level]] &amp; "|" &amp; Table1[[#This Row],[Participant As]]))</f>
        <v>Juri|External Regional|Individual</v>
      </c>
      <c r="P217"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218" spans="1:16" ht="14.25" customHeight="1" x14ac:dyDescent="0.35">
      <c r="A218" s="1" t="s">
        <v>753</v>
      </c>
      <c r="B218" s="1" t="s">
        <v>754</v>
      </c>
      <c r="C218" s="1" t="s">
        <v>23</v>
      </c>
      <c r="D218" s="1">
        <v>2022</v>
      </c>
      <c r="E218" s="1" t="s">
        <v>755</v>
      </c>
      <c r="F218" s="1" t="s">
        <v>747</v>
      </c>
      <c r="G218" s="1" t="s">
        <v>747</v>
      </c>
      <c r="H218" s="1">
        <v>20222</v>
      </c>
      <c r="I218" s="1" t="s">
        <v>749</v>
      </c>
      <c r="J218" s="1" t="s">
        <v>29</v>
      </c>
      <c r="K218" s="1" t="s">
        <v>44</v>
      </c>
      <c r="L218" s="1">
        <v>33</v>
      </c>
      <c r="M218" s="1" t="s">
        <v>752</v>
      </c>
      <c r="N218" s="1" t="e">
        <f>VLOOKUP(Table1[[#This Row],[Status]], Grading22[], 2, FALSE)</f>
        <v>#N/A</v>
      </c>
      <c r="O218" s="1" t="str">
        <f>CLEAN(TRIM(Table1[[#This Row],[Status]] &amp; "|" &amp; Table1[[#This Row],[Level]] &amp; "|" &amp; Table1[[#This Row],[Participant As]]))</f>
        <v>Juri|External Regional|Individual</v>
      </c>
      <c r="P218"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219" spans="1:16" ht="14.25" customHeight="1" x14ac:dyDescent="0.35">
      <c r="A219" s="1" t="s">
        <v>753</v>
      </c>
      <c r="B219" s="1" t="s">
        <v>754</v>
      </c>
      <c r="C219" s="1" t="s">
        <v>23</v>
      </c>
      <c r="D219" s="1">
        <v>2022</v>
      </c>
      <c r="E219" s="1" t="s">
        <v>757</v>
      </c>
      <c r="F219" s="1" t="s">
        <v>758</v>
      </c>
      <c r="G219" s="1" t="s">
        <v>759</v>
      </c>
      <c r="H219" s="1">
        <v>20222</v>
      </c>
      <c r="I219" s="1" t="s">
        <v>85</v>
      </c>
      <c r="J219" s="1" t="s">
        <v>86</v>
      </c>
      <c r="K219" s="1" t="s">
        <v>30</v>
      </c>
      <c r="L219" s="1">
        <v>79</v>
      </c>
      <c r="M219" s="1" t="s">
        <v>765</v>
      </c>
      <c r="N219" s="1" t="e">
        <f>VLOOKUP(Table1[[#This Row],[Status]], Grading22[], 2, FALSE)</f>
        <v>#N/A</v>
      </c>
      <c r="O219" s="1" t="str">
        <f>CLEAN(TRIM(Table1[[#This Row],[Status]] &amp; "|" &amp; Table1[[#This Row],[Level]] &amp; "|" &amp; Table1[[#This Row],[Participant As]]))</f>
        <v>Juara 3 Lomba/Kompetisi|External National|Team</v>
      </c>
      <c r="P219"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220" spans="1:16" ht="14.25" customHeight="1" x14ac:dyDescent="0.35">
      <c r="A220" s="1" t="s">
        <v>753</v>
      </c>
      <c r="B220" s="1" t="s">
        <v>754</v>
      </c>
      <c r="C220" s="1" t="s">
        <v>23</v>
      </c>
      <c r="D220" s="1">
        <v>2022</v>
      </c>
      <c r="E220" s="1" t="s">
        <v>766</v>
      </c>
      <c r="F220" s="1" t="s">
        <v>39</v>
      </c>
      <c r="G220" s="1" t="s">
        <v>40</v>
      </c>
      <c r="H220" s="1">
        <v>20231</v>
      </c>
      <c r="I220" s="1" t="s">
        <v>42</v>
      </c>
      <c r="J220" s="1" t="s">
        <v>43</v>
      </c>
      <c r="K220" s="1" t="s">
        <v>44</v>
      </c>
      <c r="M220" s="1" t="s">
        <v>767</v>
      </c>
      <c r="N220" s="1" t="e">
        <f>VLOOKUP(Table1[[#This Row],[Status]], Grading22[], 2, FALSE)</f>
        <v>#N/A</v>
      </c>
      <c r="O220" s="1" t="str">
        <f>CLEAN(TRIM(Table1[[#This Row],[Status]] &amp; "|" &amp; Table1[[#This Row],[Level]] &amp; "|" &amp; Table1[[#This Row],[Participant As]]))</f>
        <v>Sekretaris UKM|Internal Sekolah / Universitas|Individual</v>
      </c>
      <c r="P220"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221" spans="1:16" ht="14.25" customHeight="1" x14ac:dyDescent="0.35">
      <c r="A221" s="1" t="s">
        <v>753</v>
      </c>
      <c r="B221" s="1" t="s">
        <v>754</v>
      </c>
      <c r="C221" s="1" t="s">
        <v>23</v>
      </c>
      <c r="D221" s="1">
        <v>2022</v>
      </c>
      <c r="E221" s="1" t="s">
        <v>768</v>
      </c>
      <c r="F221" s="1" t="s">
        <v>769</v>
      </c>
      <c r="G221" s="1" t="s">
        <v>114</v>
      </c>
      <c r="H221" s="1">
        <v>20231</v>
      </c>
      <c r="I221" s="1" t="s">
        <v>126</v>
      </c>
      <c r="J221" s="1" t="s">
        <v>86</v>
      </c>
      <c r="K221" s="1" t="s">
        <v>30</v>
      </c>
      <c r="M221" s="1" t="s">
        <v>774</v>
      </c>
      <c r="N221" s="1" t="e">
        <f>VLOOKUP(Table1[[#This Row],[Status]], Grading22[], 2, FALSE)</f>
        <v>#N/A</v>
      </c>
      <c r="O221" s="1" t="str">
        <f>CLEAN(TRIM(Table1[[#This Row],[Status]] &amp; "|" &amp; Table1[[#This Row],[Level]] &amp; "|" &amp; Table1[[#This Row],[Participant As]]))</f>
        <v>Juara I Lomba/Kompetisi|External National|Team</v>
      </c>
      <c r="P221"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222" spans="1:16" ht="14.25" customHeight="1" x14ac:dyDescent="0.35">
      <c r="A222" s="1" t="s">
        <v>753</v>
      </c>
      <c r="B222" s="1" t="s">
        <v>754</v>
      </c>
      <c r="C222" s="1" t="s">
        <v>23</v>
      </c>
      <c r="D222" s="1">
        <v>2022</v>
      </c>
      <c r="E222" s="1" t="s">
        <v>775</v>
      </c>
      <c r="F222" s="1" t="s">
        <v>776</v>
      </c>
      <c r="G222" s="1" t="s">
        <v>777</v>
      </c>
      <c r="H222" s="1">
        <v>20231</v>
      </c>
      <c r="I222" s="1" t="s">
        <v>85</v>
      </c>
      <c r="J222" s="1" t="s">
        <v>29</v>
      </c>
      <c r="K222" s="1" t="s">
        <v>30</v>
      </c>
      <c r="M222" s="1" t="s">
        <v>782</v>
      </c>
      <c r="N222" s="1" t="e">
        <f>VLOOKUP(Table1[[#This Row],[Status]], Grading22[], 2, FALSE)</f>
        <v>#N/A</v>
      </c>
      <c r="O222" s="1" t="str">
        <f>CLEAN(TRIM(Table1[[#This Row],[Status]] &amp; "|" &amp; Table1[[#This Row],[Level]] &amp; "|" &amp; Table1[[#This Row],[Participant As]]))</f>
        <v>Juara 3 Lomba/Kompetisi|External Regional|Team</v>
      </c>
      <c r="P222"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223" spans="1:16" ht="14.25" customHeight="1" x14ac:dyDescent="0.35">
      <c r="A223" s="1" t="s">
        <v>753</v>
      </c>
      <c r="B223" s="1" t="s">
        <v>754</v>
      </c>
      <c r="C223" s="1" t="s">
        <v>23</v>
      </c>
      <c r="D223" s="1">
        <v>2022</v>
      </c>
      <c r="E223" s="1" t="s">
        <v>783</v>
      </c>
      <c r="F223" s="1" t="s">
        <v>47</v>
      </c>
      <c r="G223" s="1" t="s">
        <v>48</v>
      </c>
      <c r="H223" s="1">
        <v>20232</v>
      </c>
      <c r="I223" s="1" t="s">
        <v>42</v>
      </c>
      <c r="J223" s="1" t="s">
        <v>43</v>
      </c>
      <c r="K223" s="1" t="s">
        <v>44</v>
      </c>
      <c r="M223" s="1" t="s">
        <v>767</v>
      </c>
      <c r="N223" s="1" t="e">
        <f>VLOOKUP(Table1[[#This Row],[Status]], Grading22[], 2, FALSE)</f>
        <v>#N/A</v>
      </c>
      <c r="O223" s="1" t="str">
        <f>CLEAN(TRIM(Table1[[#This Row],[Status]] &amp; "|" &amp; Table1[[#This Row],[Level]] &amp; "|" &amp; Table1[[#This Row],[Participant As]]))</f>
        <v>Sekretaris UKM|Internal Sekolah / Universitas|Individual</v>
      </c>
      <c r="P223"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224" spans="1:16" ht="14.25" customHeight="1" x14ac:dyDescent="0.35">
      <c r="A224" s="1" t="s">
        <v>753</v>
      </c>
      <c r="B224" s="1" t="s">
        <v>754</v>
      </c>
      <c r="C224" s="1" t="s">
        <v>23</v>
      </c>
      <c r="D224" s="1">
        <v>2022</v>
      </c>
      <c r="E224" s="1" t="s">
        <v>784</v>
      </c>
      <c r="F224" s="1" t="s">
        <v>785</v>
      </c>
      <c r="G224" s="1" t="s">
        <v>786</v>
      </c>
      <c r="H224" s="1">
        <v>20232</v>
      </c>
      <c r="I224" s="1" t="s">
        <v>85</v>
      </c>
      <c r="J224" s="1" t="s">
        <v>86</v>
      </c>
      <c r="K224" s="1" t="s">
        <v>30</v>
      </c>
      <c r="M224" s="1" t="s">
        <v>490</v>
      </c>
      <c r="N224" s="1" t="e">
        <f>VLOOKUP(Table1[[#This Row],[Status]], Grading22[], 2, FALSE)</f>
        <v>#N/A</v>
      </c>
      <c r="O224" s="1" t="str">
        <f>CLEAN(TRIM(Table1[[#This Row],[Status]] &amp; "|" &amp; Table1[[#This Row],[Level]] &amp; "|" &amp; Table1[[#This Row],[Participant As]]))</f>
        <v>Juara 3 Lomba/Kompetisi|External National|Team</v>
      </c>
      <c r="P224"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225" spans="1:16" ht="14.25" customHeight="1" x14ac:dyDescent="0.35">
      <c r="A225" s="1" t="s">
        <v>791</v>
      </c>
      <c r="B225" s="1" t="s">
        <v>792</v>
      </c>
      <c r="C225" s="1" t="s">
        <v>793</v>
      </c>
      <c r="D225" s="1">
        <v>2022</v>
      </c>
      <c r="E225" s="1" t="s">
        <v>794</v>
      </c>
      <c r="F225" s="1" t="s">
        <v>795</v>
      </c>
      <c r="G225" s="1" t="s">
        <v>795</v>
      </c>
      <c r="H225" s="1">
        <v>20222</v>
      </c>
      <c r="I225" s="1" t="s">
        <v>28</v>
      </c>
      <c r="J225" s="1" t="s">
        <v>29</v>
      </c>
      <c r="K225" s="1" t="s">
        <v>237</v>
      </c>
      <c r="L225" s="1">
        <v>42</v>
      </c>
      <c r="M225" s="1" t="s">
        <v>240</v>
      </c>
      <c r="N225" s="1" t="e">
        <f>VLOOKUP(Table1[[#This Row],[Status]], Grading22[], 2, FALSE)</f>
        <v>#N/A</v>
      </c>
      <c r="O225" s="1" t="str">
        <f>CLEAN(TRIM(Table1[[#This Row],[Status]] &amp; "|" &amp; Table1[[#This Row],[Level]] &amp; "|" &amp; Table1[[#This Row],[Participant As]]))</f>
        <v>Pengabdian kepada Masyarakat|External Regional|Student Organization</v>
      </c>
      <c r="P225"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226" spans="1:16" ht="14.25" customHeight="1" x14ac:dyDescent="0.35">
      <c r="A226" s="1" t="s">
        <v>800</v>
      </c>
      <c r="B226" s="1" t="s">
        <v>801</v>
      </c>
      <c r="C226" s="1" t="s">
        <v>793</v>
      </c>
      <c r="D226" s="1">
        <v>2022</v>
      </c>
      <c r="E226" s="1" t="s">
        <v>802</v>
      </c>
      <c r="F226" s="1" t="s">
        <v>739</v>
      </c>
      <c r="G226" s="1" t="s">
        <v>740</v>
      </c>
      <c r="H226" s="1">
        <v>20221</v>
      </c>
      <c r="I226" s="1" t="s">
        <v>105</v>
      </c>
      <c r="J226" s="1" t="s">
        <v>86</v>
      </c>
      <c r="K226" s="1" t="s">
        <v>30</v>
      </c>
      <c r="L226" s="1">
        <v>32</v>
      </c>
      <c r="M226" s="1" t="s">
        <v>745</v>
      </c>
      <c r="N226" s="1" t="e">
        <f>VLOOKUP(Table1[[#This Row],[Status]], Grading22[], 2, FALSE)</f>
        <v>#N/A</v>
      </c>
      <c r="O226" s="1" t="str">
        <f>CLEAN(TRIM(Table1[[#This Row],[Status]] &amp; "|" &amp; Table1[[#This Row],[Level]] &amp; "|" &amp; Table1[[#This Row],[Participant As]]))</f>
        <v>Juara 2 Lomba/Kompetisi|External National|Team</v>
      </c>
      <c r="P226"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227" spans="1:16" ht="14.25" customHeight="1" x14ac:dyDescent="0.35">
      <c r="A227" s="1" t="s">
        <v>806</v>
      </c>
      <c r="B227" s="1" t="s">
        <v>807</v>
      </c>
      <c r="C227" s="1" t="s">
        <v>793</v>
      </c>
      <c r="D227" s="1">
        <v>2022</v>
      </c>
      <c r="E227" s="1" t="s">
        <v>808</v>
      </c>
      <c r="F227" s="1" t="s">
        <v>809</v>
      </c>
      <c r="G227" s="1" t="s">
        <v>809</v>
      </c>
      <c r="H227" s="1">
        <v>20221</v>
      </c>
      <c r="I227" s="1" t="s">
        <v>126</v>
      </c>
      <c r="J227" s="1" t="s">
        <v>86</v>
      </c>
      <c r="K227" s="1" t="s">
        <v>44</v>
      </c>
      <c r="L227" s="1">
        <v>100</v>
      </c>
      <c r="M227" s="1" t="s">
        <v>815</v>
      </c>
      <c r="N227" s="1" t="e">
        <f>VLOOKUP(Table1[[#This Row],[Status]], Grading22[], 2, FALSE)</f>
        <v>#N/A</v>
      </c>
      <c r="O227" s="1" t="str">
        <f>CLEAN(TRIM(Table1[[#This Row],[Status]] &amp; "|" &amp; Table1[[#This Row],[Level]] &amp; "|" &amp; Table1[[#This Row],[Participant As]]))</f>
        <v>Juara I Lomba/Kompetisi|External National|Individual</v>
      </c>
      <c r="P227"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228" spans="1:16" ht="14.25" customHeight="1" x14ac:dyDescent="0.35">
      <c r="A228" s="1" t="s">
        <v>806</v>
      </c>
      <c r="B228" s="1" t="s">
        <v>807</v>
      </c>
      <c r="C228" s="1" t="s">
        <v>793</v>
      </c>
      <c r="D228" s="1">
        <v>2022</v>
      </c>
      <c r="E228" s="1" t="s">
        <v>816</v>
      </c>
      <c r="F228" s="1" t="s">
        <v>817</v>
      </c>
      <c r="G228" s="1" t="s">
        <v>817</v>
      </c>
      <c r="H228" s="1">
        <v>20221</v>
      </c>
      <c r="I228" s="1" t="s">
        <v>126</v>
      </c>
      <c r="J228" s="1" t="s">
        <v>86</v>
      </c>
      <c r="K228" s="1" t="s">
        <v>44</v>
      </c>
      <c r="L228" s="1">
        <v>1000</v>
      </c>
      <c r="M228" s="1" t="s">
        <v>821</v>
      </c>
      <c r="N228" s="1" t="e">
        <f>VLOOKUP(Table1[[#This Row],[Status]], Grading22[], 2, FALSE)</f>
        <v>#N/A</v>
      </c>
      <c r="O228" s="1" t="str">
        <f>CLEAN(TRIM(Table1[[#This Row],[Status]] &amp; "|" &amp; Table1[[#This Row],[Level]] &amp; "|" &amp; Table1[[#This Row],[Participant As]]))</f>
        <v>Juara I Lomba/Kompetisi|External National|Individual</v>
      </c>
      <c r="P228"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229" spans="1:16" ht="14.25" customHeight="1" x14ac:dyDescent="0.35">
      <c r="A229" s="1" t="s">
        <v>806</v>
      </c>
      <c r="B229" s="1" t="s">
        <v>807</v>
      </c>
      <c r="C229" s="1" t="s">
        <v>793</v>
      </c>
      <c r="D229" s="1">
        <v>2022</v>
      </c>
      <c r="E229" s="1" t="s">
        <v>822</v>
      </c>
      <c r="F229" s="1" t="s">
        <v>360</v>
      </c>
      <c r="G229" s="1" t="s">
        <v>360</v>
      </c>
      <c r="H229" s="1">
        <v>20231</v>
      </c>
      <c r="I229" s="1" t="s">
        <v>350</v>
      </c>
      <c r="J229" s="1" t="s">
        <v>86</v>
      </c>
      <c r="K229" s="1" t="s">
        <v>30</v>
      </c>
      <c r="L229" s="1">
        <v>6</v>
      </c>
      <c r="M229" s="1" t="s">
        <v>825</v>
      </c>
      <c r="N229" s="1" t="e">
        <f>VLOOKUP(Table1[[#This Row],[Status]], Grading22[], 2, FALSE)</f>
        <v>#N/A</v>
      </c>
      <c r="O229" s="1" t="str">
        <f>CLEAN(TRIM(Table1[[#This Row],[Status]] &amp; "|" &amp; Table1[[#This Row],[Level]] &amp; "|" &amp; Table1[[#This Row],[Participant As]]))</f>
        <v>Hak Kekayaan Intelektual (HKI) non paten (Hak Cipta)|External National|Team</v>
      </c>
      <c r="P229"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230" spans="1:16" ht="14.25" customHeight="1" x14ac:dyDescent="0.35">
      <c r="A230" s="1" t="s">
        <v>806</v>
      </c>
      <c r="B230" s="1" t="s">
        <v>807</v>
      </c>
      <c r="C230" s="1" t="s">
        <v>793</v>
      </c>
      <c r="D230" s="1">
        <v>2022</v>
      </c>
      <c r="E230" s="1" t="s">
        <v>826</v>
      </c>
      <c r="F230" s="1" t="s">
        <v>827</v>
      </c>
      <c r="G230" s="1" t="s">
        <v>828</v>
      </c>
      <c r="H230" s="1">
        <v>20232</v>
      </c>
      <c r="I230" s="1" t="s">
        <v>830</v>
      </c>
      <c r="J230" s="1" t="s">
        <v>86</v>
      </c>
      <c r="K230" s="1" t="s">
        <v>44</v>
      </c>
      <c r="L230" s="1">
        <v>3</v>
      </c>
      <c r="M230" s="1" t="s">
        <v>832</v>
      </c>
      <c r="N230" s="1" t="e">
        <f>VLOOKUP(Table1[[#This Row],[Status]], Grading22[], 2, FALSE)</f>
        <v>#N/A</v>
      </c>
      <c r="O230" s="1" t="str">
        <f>CLEAN(TRIM(Table1[[#This Row],[Status]] &amp; "|" &amp; Table1[[#This Row],[Level]] &amp; "|" &amp; Table1[[#This Row],[Participant As]]))</f>
        <v>Jurnal terindeks sinta 3-4 |External National|Individual</v>
      </c>
      <c r="P230"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231" spans="1:16" ht="14.25" customHeight="1" x14ac:dyDescent="0.35">
      <c r="A231" s="1" t="s">
        <v>806</v>
      </c>
      <c r="B231" s="1" t="s">
        <v>807</v>
      </c>
      <c r="C231" s="1" t="s">
        <v>793</v>
      </c>
      <c r="D231" s="1">
        <v>2022</v>
      </c>
      <c r="E231" s="1" t="s">
        <v>833</v>
      </c>
      <c r="F231" s="1" t="s">
        <v>827</v>
      </c>
      <c r="G231" s="1" t="s">
        <v>827</v>
      </c>
      <c r="H231" s="1">
        <v>20232</v>
      </c>
      <c r="I231" s="1" t="s">
        <v>835</v>
      </c>
      <c r="J231" s="1" t="s">
        <v>86</v>
      </c>
      <c r="K231" s="1" t="s">
        <v>44</v>
      </c>
      <c r="L231" s="1">
        <v>2</v>
      </c>
      <c r="M231" s="1" t="s">
        <v>837</v>
      </c>
      <c r="N231" s="1" t="e">
        <f>VLOOKUP(Table1[[#This Row],[Status]], Grading22[], 2, FALSE)</f>
        <v>#N/A</v>
      </c>
      <c r="O231" s="1" t="str">
        <f>CLEAN(TRIM(Table1[[#This Row],[Status]] &amp; "|" &amp; Table1[[#This Row],[Level]] &amp; "|" &amp; Table1[[#This Row],[Participant As]]))</f>
        <v>Jurnal terindeks sinta 5-6|External National|Individual</v>
      </c>
      <c r="P231"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232" spans="1:16" ht="14.25" customHeight="1" x14ac:dyDescent="0.35">
      <c r="A232" s="1" t="s">
        <v>806</v>
      </c>
      <c r="B232" s="1" t="s">
        <v>807</v>
      </c>
      <c r="C232" s="1" t="s">
        <v>793</v>
      </c>
      <c r="D232" s="1">
        <v>2022</v>
      </c>
      <c r="E232" s="1" t="s">
        <v>838</v>
      </c>
      <c r="F232" s="1" t="s">
        <v>839</v>
      </c>
      <c r="G232" s="1" t="s">
        <v>839</v>
      </c>
      <c r="H232" s="1">
        <v>20232</v>
      </c>
      <c r="I232" s="1" t="s">
        <v>350</v>
      </c>
      <c r="J232" s="1" t="s">
        <v>86</v>
      </c>
      <c r="K232" s="1" t="s">
        <v>30</v>
      </c>
      <c r="L232" s="1">
        <v>3</v>
      </c>
      <c r="M232" s="1" t="s">
        <v>832</v>
      </c>
      <c r="N232" s="1" t="e">
        <f>VLOOKUP(Table1[[#This Row],[Status]], Grading22[], 2, FALSE)</f>
        <v>#N/A</v>
      </c>
      <c r="O232" s="1" t="str">
        <f>CLEAN(TRIM(Table1[[#This Row],[Status]] &amp; "|" &amp; Table1[[#This Row],[Level]] &amp; "|" &amp; Table1[[#This Row],[Participant As]]))</f>
        <v>Hak Kekayaan Intelektual (HKI) non paten (Hak Cipta)|External National|Team</v>
      </c>
      <c r="P232"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233" spans="1:16" ht="14.25" customHeight="1" x14ac:dyDescent="0.35">
      <c r="A233" s="1" t="s">
        <v>806</v>
      </c>
      <c r="B233" s="1" t="s">
        <v>807</v>
      </c>
      <c r="C233" s="1" t="s">
        <v>793</v>
      </c>
      <c r="D233" s="1">
        <v>2022</v>
      </c>
      <c r="E233" s="1" t="s">
        <v>842</v>
      </c>
      <c r="F233" s="1" t="s">
        <v>843</v>
      </c>
      <c r="G233" s="1" t="s">
        <v>843</v>
      </c>
      <c r="H233" s="1">
        <v>20232</v>
      </c>
      <c r="I233" s="1" t="s">
        <v>350</v>
      </c>
      <c r="J233" s="1" t="s">
        <v>86</v>
      </c>
      <c r="K233" s="1" t="s">
        <v>30</v>
      </c>
      <c r="L233" s="1">
        <v>4</v>
      </c>
      <c r="M233" s="1" t="s">
        <v>832</v>
      </c>
      <c r="N233" s="1" t="e">
        <f>VLOOKUP(Table1[[#This Row],[Status]], Grading22[], 2, FALSE)</f>
        <v>#N/A</v>
      </c>
      <c r="O233" s="1" t="str">
        <f>CLEAN(TRIM(Table1[[#This Row],[Status]] &amp; "|" &amp; Table1[[#This Row],[Level]] &amp; "|" &amp; Table1[[#This Row],[Participant As]]))</f>
        <v>Hak Kekayaan Intelektual (HKI) non paten (Hak Cipta)|External National|Team</v>
      </c>
      <c r="P233"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234" spans="1:16" ht="14.25" customHeight="1" x14ac:dyDescent="0.35">
      <c r="A234" s="1" t="s">
        <v>806</v>
      </c>
      <c r="B234" s="1" t="s">
        <v>807</v>
      </c>
      <c r="C234" s="1" t="s">
        <v>793</v>
      </c>
      <c r="D234" s="1">
        <v>2022</v>
      </c>
      <c r="E234" s="1" t="s">
        <v>846</v>
      </c>
      <c r="F234" s="1" t="s">
        <v>843</v>
      </c>
      <c r="G234" s="1" t="s">
        <v>843</v>
      </c>
      <c r="H234" s="1">
        <v>20232</v>
      </c>
      <c r="I234" s="1" t="s">
        <v>350</v>
      </c>
      <c r="J234" s="1" t="s">
        <v>86</v>
      </c>
      <c r="K234" s="1" t="s">
        <v>30</v>
      </c>
      <c r="L234" s="1">
        <v>4</v>
      </c>
      <c r="M234" s="1" t="s">
        <v>832</v>
      </c>
      <c r="N234" s="1" t="e">
        <f>VLOOKUP(Table1[[#This Row],[Status]], Grading22[], 2, FALSE)</f>
        <v>#N/A</v>
      </c>
      <c r="O234" s="1" t="str">
        <f>CLEAN(TRIM(Table1[[#This Row],[Status]] &amp; "|" &amp; Table1[[#This Row],[Level]] &amp; "|" &amp; Table1[[#This Row],[Participant As]]))</f>
        <v>Hak Kekayaan Intelektual (HKI) non paten (Hak Cipta)|External National|Team</v>
      </c>
      <c r="P234"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235" spans="1:16" ht="14.25" customHeight="1" x14ac:dyDescent="0.35">
      <c r="A235" s="1" t="s">
        <v>849</v>
      </c>
      <c r="B235" s="1" t="s">
        <v>850</v>
      </c>
      <c r="C235" s="1" t="s">
        <v>793</v>
      </c>
      <c r="D235" s="1">
        <v>2022</v>
      </c>
      <c r="E235" s="1" t="s">
        <v>851</v>
      </c>
      <c r="F235" s="1" t="s">
        <v>852</v>
      </c>
      <c r="G235" s="1" t="s">
        <v>853</v>
      </c>
      <c r="H235" s="1">
        <v>20231</v>
      </c>
      <c r="I235" s="1" t="s">
        <v>28</v>
      </c>
      <c r="J235" s="1" t="s">
        <v>29</v>
      </c>
      <c r="K235" s="1" t="s">
        <v>30</v>
      </c>
      <c r="L235" s="1">
        <v>150</v>
      </c>
      <c r="M235" s="1" t="s">
        <v>857</v>
      </c>
      <c r="N235" s="1" t="e">
        <f>VLOOKUP(Table1[[#This Row],[Status]], Grading22[], 2, FALSE)</f>
        <v>#N/A</v>
      </c>
      <c r="O235" s="1" t="str">
        <f>CLEAN(TRIM(Table1[[#This Row],[Status]] &amp; "|" &amp; Table1[[#This Row],[Level]] &amp; "|" &amp; Table1[[#This Row],[Participant As]]))</f>
        <v>Pengabdian kepada Masyarakat|External Regional|Team</v>
      </c>
      <c r="P235"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236" spans="1:16" ht="14.25" customHeight="1" x14ac:dyDescent="0.35">
      <c r="A236" s="1" t="s">
        <v>858</v>
      </c>
      <c r="B236" s="1" t="s">
        <v>859</v>
      </c>
      <c r="C236" s="1" t="s">
        <v>793</v>
      </c>
      <c r="D236" s="1">
        <v>2022</v>
      </c>
      <c r="E236" s="1" t="s">
        <v>860</v>
      </c>
      <c r="F236" s="1" t="s">
        <v>861</v>
      </c>
      <c r="G236" s="1" t="s">
        <v>861</v>
      </c>
      <c r="H236" s="1">
        <v>20222</v>
      </c>
      <c r="I236" s="1" t="s">
        <v>28</v>
      </c>
      <c r="J236" s="1" t="s">
        <v>116</v>
      </c>
      <c r="K236" s="1" t="s">
        <v>237</v>
      </c>
      <c r="L236" s="1">
        <v>44</v>
      </c>
      <c r="M236" s="1" t="s">
        <v>240</v>
      </c>
      <c r="N236" s="1" t="e">
        <f>VLOOKUP(Table1[[#This Row],[Status]], Grading22[], 2, FALSE)</f>
        <v>#N/A</v>
      </c>
      <c r="O236" s="1" t="str">
        <f>CLEAN(TRIM(Table1[[#This Row],[Status]] &amp; "|" &amp; Table1[[#This Row],[Level]] &amp; "|" &amp; Table1[[#This Row],[Participant As]]))</f>
        <v>Pengabdian kepada Masyarakat|External Provinsi|Student Organization</v>
      </c>
      <c r="P236"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237" spans="1:16" ht="14.25" customHeight="1" x14ac:dyDescent="0.35">
      <c r="A237" s="1" t="s">
        <v>858</v>
      </c>
      <c r="B237" s="1" t="s">
        <v>859</v>
      </c>
      <c r="C237" s="1" t="s">
        <v>793</v>
      </c>
      <c r="D237" s="1">
        <v>2022</v>
      </c>
      <c r="E237" s="1" t="s">
        <v>860</v>
      </c>
      <c r="F237" s="1" t="s">
        <v>864</v>
      </c>
      <c r="G237" s="1" t="s">
        <v>864</v>
      </c>
      <c r="H237" s="1">
        <v>20231</v>
      </c>
      <c r="I237" s="1" t="s">
        <v>28</v>
      </c>
      <c r="J237" s="1" t="s">
        <v>86</v>
      </c>
      <c r="K237" s="1" t="s">
        <v>44</v>
      </c>
      <c r="L237" s="1">
        <v>50</v>
      </c>
      <c r="M237" s="1" t="s">
        <v>866</v>
      </c>
      <c r="N237" s="1" t="e">
        <f>VLOOKUP(Table1[[#This Row],[Status]], Grading22[], 2, FALSE)</f>
        <v>#N/A</v>
      </c>
      <c r="O237" s="1" t="str">
        <f>CLEAN(TRIM(Table1[[#This Row],[Status]] &amp; "|" &amp; Table1[[#This Row],[Level]] &amp; "|" &amp; Table1[[#This Row],[Participant As]]))</f>
        <v>Pengabdian kepada Masyarakat|External National|Individual</v>
      </c>
      <c r="P237"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238" spans="1:16" ht="14.25" customHeight="1" x14ac:dyDescent="0.35">
      <c r="A238" s="1" t="s">
        <v>867</v>
      </c>
      <c r="B238" s="1" t="s">
        <v>868</v>
      </c>
      <c r="C238" s="1" t="s">
        <v>793</v>
      </c>
      <c r="D238" s="1">
        <v>2022</v>
      </c>
      <c r="E238" s="1" t="s">
        <v>869</v>
      </c>
      <c r="F238" s="1" t="s">
        <v>852</v>
      </c>
      <c r="G238" s="1" t="s">
        <v>853</v>
      </c>
      <c r="H238" s="1">
        <v>20231</v>
      </c>
      <c r="I238" s="1" t="s">
        <v>28</v>
      </c>
      <c r="J238" s="1" t="s">
        <v>29</v>
      </c>
      <c r="K238" s="1" t="s">
        <v>237</v>
      </c>
      <c r="L238" s="1">
        <v>120</v>
      </c>
      <c r="M238" s="1" t="s">
        <v>101</v>
      </c>
      <c r="N238" s="1" t="e">
        <f>VLOOKUP(Table1[[#This Row],[Status]], Grading22[], 2, FALSE)</f>
        <v>#N/A</v>
      </c>
      <c r="O238" s="1" t="str">
        <f>CLEAN(TRIM(Table1[[#This Row],[Status]] &amp; "|" &amp; Table1[[#This Row],[Level]] &amp; "|" &amp; Table1[[#This Row],[Participant As]]))</f>
        <v>Pengabdian kepada Masyarakat|External Regional|Student Organization</v>
      </c>
      <c r="P238"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239" spans="1:16" ht="14.25" customHeight="1" x14ac:dyDescent="0.35">
      <c r="A239" s="1" t="s">
        <v>873</v>
      </c>
      <c r="B239" s="1" t="s">
        <v>874</v>
      </c>
      <c r="C239" s="1" t="s">
        <v>793</v>
      </c>
      <c r="D239" s="1">
        <v>2022</v>
      </c>
      <c r="E239" s="1" t="s">
        <v>421</v>
      </c>
      <c r="F239" s="1" t="s">
        <v>422</v>
      </c>
      <c r="G239" s="1" t="s">
        <v>423</v>
      </c>
      <c r="H239" s="1">
        <v>20232</v>
      </c>
      <c r="I239" s="1" t="s">
        <v>85</v>
      </c>
      <c r="J239" s="1" t="s">
        <v>86</v>
      </c>
      <c r="K239" s="1" t="s">
        <v>30</v>
      </c>
      <c r="M239" s="1" t="s">
        <v>428</v>
      </c>
      <c r="N239" s="1" t="e">
        <f>VLOOKUP(Table1[[#This Row],[Status]], Grading22[], 2, FALSE)</f>
        <v>#N/A</v>
      </c>
      <c r="O239" s="1" t="str">
        <f>CLEAN(TRIM(Table1[[#This Row],[Status]] &amp; "|" &amp; Table1[[#This Row],[Level]] &amp; "|" &amp; Table1[[#This Row],[Participant As]]))</f>
        <v>Juara 3 Lomba/Kompetisi|External National|Team</v>
      </c>
      <c r="P239"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240" spans="1:16" ht="14.25" customHeight="1" x14ac:dyDescent="0.35">
      <c r="A240" s="1" t="s">
        <v>875</v>
      </c>
      <c r="B240" s="1" t="s">
        <v>876</v>
      </c>
      <c r="C240" s="1" t="s">
        <v>793</v>
      </c>
      <c r="D240" s="1">
        <v>2022</v>
      </c>
      <c r="E240" s="1" t="s">
        <v>877</v>
      </c>
      <c r="F240" s="1" t="s">
        <v>618</v>
      </c>
      <c r="G240" s="1" t="s">
        <v>53</v>
      </c>
      <c r="H240" s="1">
        <v>20231</v>
      </c>
      <c r="I240" s="1" t="s">
        <v>28</v>
      </c>
      <c r="J240" s="1" t="s">
        <v>116</v>
      </c>
      <c r="K240" s="1" t="s">
        <v>44</v>
      </c>
      <c r="L240" s="1">
        <v>24</v>
      </c>
      <c r="M240" s="1" t="s">
        <v>881</v>
      </c>
      <c r="N240" s="1" t="e">
        <f>VLOOKUP(Table1[[#This Row],[Status]], Grading22[], 2, FALSE)</f>
        <v>#N/A</v>
      </c>
      <c r="O240" s="1" t="str">
        <f>CLEAN(TRIM(Table1[[#This Row],[Status]] &amp; "|" &amp; Table1[[#This Row],[Level]] &amp; "|" &amp; Table1[[#This Row],[Participant As]]))</f>
        <v>Pengabdian kepada Masyarakat|External Provinsi|Individual</v>
      </c>
      <c r="P240"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241" spans="1:16" ht="14.25" customHeight="1" x14ac:dyDescent="0.35">
      <c r="A241" s="1" t="s">
        <v>882</v>
      </c>
      <c r="B241" s="1" t="s">
        <v>883</v>
      </c>
      <c r="C241" s="1" t="s">
        <v>793</v>
      </c>
      <c r="D241" s="1">
        <v>2022</v>
      </c>
      <c r="E241" s="1" t="s">
        <v>884</v>
      </c>
      <c r="F241" s="1" t="s">
        <v>66</v>
      </c>
      <c r="G241" s="1" t="s">
        <v>885</v>
      </c>
      <c r="H241" s="1">
        <v>20222</v>
      </c>
      <c r="I241" s="1" t="s">
        <v>886</v>
      </c>
      <c r="J241" s="1" t="s">
        <v>887</v>
      </c>
      <c r="K241" s="1" t="s">
        <v>44</v>
      </c>
      <c r="L241" s="1">
        <v>250</v>
      </c>
      <c r="M241" s="1" t="s">
        <v>490</v>
      </c>
      <c r="N241" s="1" t="e">
        <f>VLOOKUP(Table1[[#This Row],[Status]], Grading22[], 2, FALSE)</f>
        <v>#N/A</v>
      </c>
      <c r="O241" s="1" t="str">
        <f>CLEAN(TRIM(Table1[[#This Row],[Status]] &amp; "|" &amp; Table1[[#This Row],[Level]] &amp; "|" &amp; Table1[[#This Row],[Participant As]]))</f>
        <v>Sekretaris/Bendahara Organisasi Kemahasiswaan|Internal Jurusan|Individual</v>
      </c>
      <c r="P241"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242" spans="1:16" ht="14.25" customHeight="1" x14ac:dyDescent="0.35">
      <c r="A242" s="1" t="s">
        <v>889</v>
      </c>
      <c r="B242" s="1" t="s">
        <v>890</v>
      </c>
      <c r="C242" s="1" t="s">
        <v>793</v>
      </c>
      <c r="D242" s="1">
        <v>2022</v>
      </c>
      <c r="E242" s="1" t="s">
        <v>51</v>
      </c>
      <c r="F242" s="1" t="s">
        <v>52</v>
      </c>
      <c r="G242" s="1" t="s">
        <v>53</v>
      </c>
      <c r="H242" s="1">
        <v>20231</v>
      </c>
      <c r="I242" s="1" t="s">
        <v>55</v>
      </c>
      <c r="J242" s="1" t="s">
        <v>56</v>
      </c>
      <c r="K242" s="1" t="s">
        <v>44</v>
      </c>
      <c r="L242" s="1">
        <v>500</v>
      </c>
      <c r="M242" s="1" t="s">
        <v>60</v>
      </c>
      <c r="N242" s="1" t="e">
        <f>VLOOKUP(Table1[[#This Row],[Status]], Grading22[], 2, FALSE)</f>
        <v>#N/A</v>
      </c>
      <c r="O242" s="1" t="str">
        <f>CLEAN(TRIM(Table1[[#This Row],[Status]] &amp; "|" &amp; Table1[[#This Row],[Level]] &amp; "|" &amp; Table1[[#This Row],[Participant As]]))</f>
        <v>Narasumber / Pemateri Acara Seminar / Workshop / Pemakalah|External International|Individual</v>
      </c>
      <c r="P242"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243" spans="1:16" ht="14.25" customHeight="1" x14ac:dyDescent="0.35">
      <c r="A243" s="1" t="s">
        <v>889</v>
      </c>
      <c r="B243" s="1" t="s">
        <v>890</v>
      </c>
      <c r="C243" s="1" t="s">
        <v>793</v>
      </c>
      <c r="D243" s="1">
        <v>2022</v>
      </c>
      <c r="E243" s="1" t="s">
        <v>894</v>
      </c>
      <c r="F243" s="1" t="s">
        <v>895</v>
      </c>
      <c r="G243" s="1" t="s">
        <v>895</v>
      </c>
      <c r="H243" s="1">
        <v>20231</v>
      </c>
      <c r="I243" s="1" t="s">
        <v>830</v>
      </c>
      <c r="J243" s="1" t="s">
        <v>86</v>
      </c>
      <c r="K243" s="1" t="s">
        <v>30</v>
      </c>
      <c r="L243" s="1">
        <v>0</v>
      </c>
      <c r="M243" s="1" t="s">
        <v>898</v>
      </c>
      <c r="N243" s="1" t="e">
        <f>VLOOKUP(Table1[[#This Row],[Status]], Grading22[], 2, FALSE)</f>
        <v>#N/A</v>
      </c>
      <c r="O243" s="1" t="str">
        <f>CLEAN(TRIM(Table1[[#This Row],[Status]] &amp; "|" &amp; Table1[[#This Row],[Level]] &amp; "|" &amp; Table1[[#This Row],[Participant As]]))</f>
        <v>Jurnal terindeks sinta 3-4 |External National|Team</v>
      </c>
      <c r="P243"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244" spans="1:16" ht="14.25" customHeight="1" x14ac:dyDescent="0.35">
      <c r="A244" s="1" t="s">
        <v>899</v>
      </c>
      <c r="B244" s="1" t="s">
        <v>900</v>
      </c>
      <c r="C244" s="1" t="s">
        <v>793</v>
      </c>
      <c r="D244" s="1">
        <v>2022</v>
      </c>
      <c r="E244" s="1" t="s">
        <v>884</v>
      </c>
      <c r="F244" s="1" t="s">
        <v>66</v>
      </c>
      <c r="G244" s="1" t="s">
        <v>885</v>
      </c>
      <c r="H244" s="1">
        <v>20222</v>
      </c>
      <c r="I244" s="1" t="s">
        <v>886</v>
      </c>
      <c r="J244" s="1" t="s">
        <v>887</v>
      </c>
      <c r="K244" s="1" t="s">
        <v>44</v>
      </c>
      <c r="L244" s="1">
        <v>250</v>
      </c>
      <c r="M244" s="1" t="s">
        <v>490</v>
      </c>
      <c r="N244" s="1" t="e">
        <f>VLOOKUP(Table1[[#This Row],[Status]], Grading22[], 2, FALSE)</f>
        <v>#N/A</v>
      </c>
      <c r="O244" s="1" t="str">
        <f>CLEAN(TRIM(Table1[[#This Row],[Status]] &amp; "|" &amp; Table1[[#This Row],[Level]] &amp; "|" &amp; Table1[[#This Row],[Participant As]]))</f>
        <v>Sekretaris/Bendahara Organisasi Kemahasiswaan|Internal Jurusan|Individual</v>
      </c>
      <c r="P244"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245" spans="1:16" ht="14.25" customHeight="1" x14ac:dyDescent="0.35">
      <c r="A245" s="1" t="s">
        <v>899</v>
      </c>
      <c r="B245" s="1" t="s">
        <v>900</v>
      </c>
      <c r="C245" s="1" t="s">
        <v>793</v>
      </c>
      <c r="D245" s="1">
        <v>2022</v>
      </c>
      <c r="E245" s="1" t="s">
        <v>901</v>
      </c>
      <c r="F245" s="1" t="s">
        <v>853</v>
      </c>
      <c r="G245" s="1" t="s">
        <v>902</v>
      </c>
      <c r="H245" s="1">
        <v>20231</v>
      </c>
      <c r="I245" s="1" t="s">
        <v>28</v>
      </c>
      <c r="J245" s="1" t="s">
        <v>29</v>
      </c>
      <c r="K245" s="1" t="s">
        <v>237</v>
      </c>
      <c r="L245" s="1">
        <v>10</v>
      </c>
      <c r="M245" s="1" t="s">
        <v>906</v>
      </c>
      <c r="N245" s="1" t="e">
        <f>VLOOKUP(Table1[[#This Row],[Status]], Grading22[], 2, FALSE)</f>
        <v>#N/A</v>
      </c>
      <c r="O245" s="1" t="str">
        <f>CLEAN(TRIM(Table1[[#This Row],[Status]] &amp; "|" &amp; Table1[[#This Row],[Level]] &amp; "|" &amp; Table1[[#This Row],[Participant As]]))</f>
        <v>Pengabdian kepada Masyarakat|External Regional|Student Organization</v>
      </c>
      <c r="P245"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246" spans="1:16" ht="14.25" customHeight="1" x14ac:dyDescent="0.35">
      <c r="A246" s="1" t="s">
        <v>907</v>
      </c>
      <c r="B246" s="1" t="s">
        <v>908</v>
      </c>
      <c r="C246" s="1" t="s">
        <v>793</v>
      </c>
      <c r="D246" s="1">
        <v>2022</v>
      </c>
      <c r="E246" s="1" t="s">
        <v>65</v>
      </c>
      <c r="F246" s="1" t="s">
        <v>66</v>
      </c>
      <c r="G246" s="1" t="s">
        <v>67</v>
      </c>
      <c r="H246" s="1">
        <v>20222</v>
      </c>
      <c r="I246" s="1" t="s">
        <v>28</v>
      </c>
      <c r="J246" s="1" t="s">
        <v>29</v>
      </c>
      <c r="K246" s="1" t="s">
        <v>44</v>
      </c>
      <c r="L246" s="1">
        <v>30</v>
      </c>
      <c r="M246" s="1" t="s">
        <v>71</v>
      </c>
      <c r="N246" s="1" t="e">
        <f>VLOOKUP(Table1[[#This Row],[Status]], Grading22[], 2, FALSE)</f>
        <v>#N/A</v>
      </c>
      <c r="O246" s="1" t="str">
        <f>CLEAN(TRIM(Table1[[#This Row],[Status]] &amp; "|" &amp; Table1[[#This Row],[Level]] &amp; "|" &amp; Table1[[#This Row],[Participant As]]))</f>
        <v>Pengabdian kepada Masyarakat|External Regional|Individual</v>
      </c>
      <c r="P246"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247" spans="1:16" ht="14.25" customHeight="1" x14ac:dyDescent="0.35">
      <c r="A247" s="1" t="s">
        <v>909</v>
      </c>
      <c r="B247" s="1" t="s">
        <v>910</v>
      </c>
      <c r="C247" s="1" t="s">
        <v>793</v>
      </c>
      <c r="D247" s="1">
        <v>2022</v>
      </c>
      <c r="E247" s="1" t="s">
        <v>911</v>
      </c>
      <c r="F247" s="1" t="s">
        <v>912</v>
      </c>
      <c r="G247" s="1" t="s">
        <v>853</v>
      </c>
      <c r="H247" s="1">
        <v>20231</v>
      </c>
      <c r="I247" s="1" t="s">
        <v>28</v>
      </c>
      <c r="J247" s="1" t="s">
        <v>29</v>
      </c>
      <c r="K247" s="1" t="s">
        <v>44</v>
      </c>
      <c r="L247" s="1">
        <v>24</v>
      </c>
      <c r="M247" s="1" t="s">
        <v>101</v>
      </c>
      <c r="N247" s="1" t="e">
        <f>VLOOKUP(Table1[[#This Row],[Status]], Grading22[], 2, FALSE)</f>
        <v>#N/A</v>
      </c>
      <c r="O247" s="1" t="str">
        <f>CLEAN(TRIM(Table1[[#This Row],[Status]] &amp; "|" &amp; Table1[[#This Row],[Level]] &amp; "|" &amp; Table1[[#This Row],[Participant As]]))</f>
        <v>Pengabdian kepada Masyarakat|External Regional|Individual</v>
      </c>
      <c r="P247"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248" spans="1:16" ht="14.25" customHeight="1" x14ac:dyDescent="0.35">
      <c r="A248" s="1" t="s">
        <v>916</v>
      </c>
      <c r="B248" s="1" t="s">
        <v>917</v>
      </c>
      <c r="C248" s="1" t="s">
        <v>793</v>
      </c>
      <c r="D248" s="1">
        <v>2022</v>
      </c>
      <c r="E248" s="1" t="s">
        <v>918</v>
      </c>
      <c r="F248" s="1" t="s">
        <v>912</v>
      </c>
      <c r="G248" s="1" t="s">
        <v>853</v>
      </c>
      <c r="H248" s="1">
        <v>20231</v>
      </c>
      <c r="I248" s="1" t="s">
        <v>28</v>
      </c>
      <c r="J248" s="1" t="s">
        <v>29</v>
      </c>
      <c r="K248" s="1" t="s">
        <v>237</v>
      </c>
      <c r="L248" s="1">
        <v>100</v>
      </c>
      <c r="M248" s="1" t="s">
        <v>923</v>
      </c>
      <c r="N248" s="1" t="e">
        <f>VLOOKUP(Table1[[#This Row],[Status]], Grading22[], 2, FALSE)</f>
        <v>#N/A</v>
      </c>
      <c r="O248" s="1" t="str">
        <f>CLEAN(TRIM(Table1[[#This Row],[Status]] &amp; "|" &amp; Table1[[#This Row],[Level]] &amp; "|" &amp; Table1[[#This Row],[Participant As]]))</f>
        <v>Pengabdian kepada Masyarakat|External Regional|Student Organization</v>
      </c>
      <c r="P248"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249" spans="1:16" ht="14.25" customHeight="1" x14ac:dyDescent="0.35">
      <c r="A249" s="1" t="s">
        <v>924</v>
      </c>
      <c r="B249" s="1" t="s">
        <v>925</v>
      </c>
      <c r="C249" s="1" t="s">
        <v>793</v>
      </c>
      <c r="D249" s="1">
        <v>2022</v>
      </c>
      <c r="E249" s="1" t="s">
        <v>926</v>
      </c>
      <c r="F249" s="1" t="s">
        <v>912</v>
      </c>
      <c r="G249" s="1" t="s">
        <v>853</v>
      </c>
      <c r="H249" s="1">
        <v>20231</v>
      </c>
      <c r="I249" s="1" t="s">
        <v>28</v>
      </c>
      <c r="J249" s="1" t="s">
        <v>29</v>
      </c>
      <c r="K249" s="1" t="s">
        <v>44</v>
      </c>
      <c r="L249" s="1">
        <v>100</v>
      </c>
      <c r="M249" s="1" t="s">
        <v>930</v>
      </c>
      <c r="N249" s="1" t="e">
        <f>VLOOKUP(Table1[[#This Row],[Status]], Grading22[], 2, FALSE)</f>
        <v>#N/A</v>
      </c>
      <c r="O249" s="1" t="str">
        <f>CLEAN(TRIM(Table1[[#This Row],[Status]] &amp; "|" &amp; Table1[[#This Row],[Level]] &amp; "|" &amp; Table1[[#This Row],[Participant As]]))</f>
        <v>Pengabdian kepada Masyarakat|External Regional|Individual</v>
      </c>
      <c r="P249"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250" spans="1:16" ht="14.25" customHeight="1" x14ac:dyDescent="0.35">
      <c r="A250" s="1" t="s">
        <v>931</v>
      </c>
      <c r="B250" s="1" t="s">
        <v>932</v>
      </c>
      <c r="C250" s="1" t="s">
        <v>793</v>
      </c>
      <c r="D250" s="1">
        <v>2022</v>
      </c>
      <c r="E250" s="1" t="s">
        <v>933</v>
      </c>
      <c r="F250" s="1" t="s">
        <v>496</v>
      </c>
      <c r="G250" s="1" t="s">
        <v>496</v>
      </c>
      <c r="H250" s="1">
        <v>20231</v>
      </c>
      <c r="I250" s="1" t="s">
        <v>126</v>
      </c>
      <c r="J250" s="1" t="s">
        <v>29</v>
      </c>
      <c r="K250" s="1" t="s">
        <v>30</v>
      </c>
      <c r="M250" s="1" t="s">
        <v>938</v>
      </c>
      <c r="N250" s="1" t="e">
        <f>VLOOKUP(Table1[[#This Row],[Status]], Grading22[], 2, FALSE)</f>
        <v>#N/A</v>
      </c>
      <c r="O250" s="1" t="str">
        <f>CLEAN(TRIM(Table1[[#This Row],[Status]] &amp; "|" &amp; Table1[[#This Row],[Level]] &amp; "|" &amp; Table1[[#This Row],[Participant As]]))</f>
        <v>Juara I Lomba/Kompetisi|External Regional|Team</v>
      </c>
      <c r="P250"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251" spans="1:16" ht="14.25" customHeight="1" x14ac:dyDescent="0.35">
      <c r="A251" s="1" t="s">
        <v>931</v>
      </c>
      <c r="B251" s="1" t="s">
        <v>932</v>
      </c>
      <c r="C251" s="1" t="s">
        <v>793</v>
      </c>
      <c r="D251" s="1">
        <v>2022</v>
      </c>
      <c r="E251" s="1" t="s">
        <v>939</v>
      </c>
      <c r="F251" s="1" t="s">
        <v>940</v>
      </c>
      <c r="G251" s="1" t="s">
        <v>940</v>
      </c>
      <c r="H251" s="1">
        <v>20232</v>
      </c>
      <c r="I251" s="1" t="s">
        <v>105</v>
      </c>
      <c r="J251" s="1" t="s">
        <v>29</v>
      </c>
      <c r="K251" s="1" t="s">
        <v>30</v>
      </c>
      <c r="M251" s="1" t="s">
        <v>945</v>
      </c>
      <c r="N251" s="1" t="e">
        <f>VLOOKUP(Table1[[#This Row],[Status]], Grading22[], 2, FALSE)</f>
        <v>#N/A</v>
      </c>
      <c r="O251" s="1" t="str">
        <f>CLEAN(TRIM(Table1[[#This Row],[Status]] &amp; "|" &amp; Table1[[#This Row],[Level]] &amp; "|" &amp; Table1[[#This Row],[Participant As]]))</f>
        <v>Juara 2 Lomba/Kompetisi|External Regional|Team</v>
      </c>
      <c r="P251"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252" spans="1:16" ht="14.25" customHeight="1" x14ac:dyDescent="0.35">
      <c r="A252" s="1" t="s">
        <v>946</v>
      </c>
      <c r="B252" s="1" t="s">
        <v>947</v>
      </c>
      <c r="C252" s="1" t="s">
        <v>793</v>
      </c>
      <c r="D252" s="1">
        <v>2022</v>
      </c>
      <c r="E252" s="1" t="s">
        <v>877</v>
      </c>
      <c r="F252" s="1" t="s">
        <v>618</v>
      </c>
      <c r="G252" s="1" t="s">
        <v>53</v>
      </c>
      <c r="H252" s="1">
        <v>20231</v>
      </c>
      <c r="I252" s="1" t="s">
        <v>28</v>
      </c>
      <c r="J252" s="1" t="s">
        <v>116</v>
      </c>
      <c r="K252" s="1" t="s">
        <v>44</v>
      </c>
      <c r="L252" s="1">
        <v>24</v>
      </c>
      <c r="M252" s="1" t="s">
        <v>951</v>
      </c>
      <c r="N252" s="1" t="e">
        <f>VLOOKUP(Table1[[#This Row],[Status]], Grading22[], 2, FALSE)</f>
        <v>#N/A</v>
      </c>
      <c r="O252" s="1" t="str">
        <f>CLEAN(TRIM(Table1[[#This Row],[Status]] &amp; "|" &amp; Table1[[#This Row],[Level]] &amp; "|" &amp; Table1[[#This Row],[Participant As]]))</f>
        <v>Pengabdian kepada Masyarakat|External Provinsi|Individual</v>
      </c>
      <c r="P252"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253" spans="1:16" ht="14.25" customHeight="1" x14ac:dyDescent="0.35">
      <c r="A253" s="1" t="s">
        <v>952</v>
      </c>
      <c r="B253" s="1" t="s">
        <v>953</v>
      </c>
      <c r="C253" s="1" t="s">
        <v>793</v>
      </c>
      <c r="D253" s="1">
        <v>2022</v>
      </c>
      <c r="E253" s="1" t="s">
        <v>851</v>
      </c>
      <c r="F253" s="1" t="s">
        <v>852</v>
      </c>
      <c r="G253" s="1" t="s">
        <v>853</v>
      </c>
      <c r="H253" s="1">
        <v>20231</v>
      </c>
      <c r="I253" s="1" t="s">
        <v>28</v>
      </c>
      <c r="J253" s="1" t="s">
        <v>29</v>
      </c>
      <c r="K253" s="1" t="s">
        <v>237</v>
      </c>
      <c r="L253" s="1">
        <v>100</v>
      </c>
      <c r="M253" s="1" t="s">
        <v>101</v>
      </c>
      <c r="N253" s="1" t="e">
        <f>VLOOKUP(Table1[[#This Row],[Status]], Grading22[], 2, FALSE)</f>
        <v>#N/A</v>
      </c>
      <c r="O253" s="1" t="str">
        <f>CLEAN(TRIM(Table1[[#This Row],[Status]] &amp; "|" &amp; Table1[[#This Row],[Level]] &amp; "|" &amp; Table1[[#This Row],[Participant As]]))</f>
        <v>Pengabdian kepada Masyarakat|External Regional|Student Organization</v>
      </c>
      <c r="P253"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254" spans="1:16" ht="14.25" customHeight="1" x14ac:dyDescent="0.35">
      <c r="A254" s="1" t="s">
        <v>957</v>
      </c>
      <c r="B254" s="1" t="s">
        <v>958</v>
      </c>
      <c r="C254" s="1" t="s">
        <v>793</v>
      </c>
      <c r="D254" s="1">
        <v>2022</v>
      </c>
      <c r="E254" s="1" t="s">
        <v>959</v>
      </c>
      <c r="F254" s="1" t="s">
        <v>960</v>
      </c>
      <c r="G254" s="1" t="s">
        <v>961</v>
      </c>
      <c r="H254" s="1">
        <v>20222</v>
      </c>
      <c r="I254" s="1" t="s">
        <v>28</v>
      </c>
      <c r="J254" s="1" t="s">
        <v>29</v>
      </c>
      <c r="K254" s="1" t="s">
        <v>44</v>
      </c>
      <c r="L254" s="1">
        <v>4</v>
      </c>
      <c r="M254" s="1" t="s">
        <v>965</v>
      </c>
      <c r="N254" s="1" t="e">
        <f>VLOOKUP(Table1[[#This Row],[Status]], Grading22[], 2, FALSE)</f>
        <v>#N/A</v>
      </c>
      <c r="O254" s="1" t="str">
        <f>CLEAN(TRIM(Table1[[#This Row],[Status]] &amp; "|" &amp; Table1[[#This Row],[Level]] &amp; "|" &amp; Table1[[#This Row],[Participant As]]))</f>
        <v>Pengabdian kepada Masyarakat|External Regional|Individual</v>
      </c>
      <c r="P254"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255" spans="1:16" ht="14.25" customHeight="1" x14ac:dyDescent="0.35">
      <c r="A255" s="1" t="s">
        <v>966</v>
      </c>
      <c r="B255" s="1" t="s">
        <v>967</v>
      </c>
      <c r="C255" s="1" t="s">
        <v>793</v>
      </c>
      <c r="D255" s="1">
        <v>2022</v>
      </c>
      <c r="E255" s="1" t="s">
        <v>968</v>
      </c>
      <c r="F255" s="1" t="s">
        <v>969</v>
      </c>
      <c r="G255" s="1" t="s">
        <v>970</v>
      </c>
      <c r="H255" s="1">
        <v>20221</v>
      </c>
      <c r="I255" s="1" t="s">
        <v>28</v>
      </c>
      <c r="J255" s="1" t="s">
        <v>29</v>
      </c>
      <c r="K255" s="1" t="s">
        <v>44</v>
      </c>
      <c r="L255" s="1">
        <v>10</v>
      </c>
      <c r="M255" s="1" t="s">
        <v>973</v>
      </c>
      <c r="N255" s="1" t="e">
        <f>VLOOKUP(Table1[[#This Row],[Status]], Grading22[], 2, FALSE)</f>
        <v>#N/A</v>
      </c>
      <c r="O255" s="1" t="str">
        <f>CLEAN(TRIM(Table1[[#This Row],[Status]] &amp; "|" &amp; Table1[[#This Row],[Level]] &amp; "|" &amp; Table1[[#This Row],[Participant As]]))</f>
        <v>Pengabdian kepada Masyarakat|External Regional|Individual</v>
      </c>
      <c r="P255"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256" spans="1:16" ht="14.25" customHeight="1" x14ac:dyDescent="0.35">
      <c r="A256" s="1" t="s">
        <v>974</v>
      </c>
      <c r="B256" s="1" t="s">
        <v>975</v>
      </c>
      <c r="C256" s="1" t="s">
        <v>793</v>
      </c>
      <c r="D256" s="1">
        <v>2022</v>
      </c>
      <c r="E256" s="1" t="s">
        <v>976</v>
      </c>
      <c r="F256" s="1" t="s">
        <v>960</v>
      </c>
      <c r="G256" s="1" t="s">
        <v>961</v>
      </c>
      <c r="H256" s="1">
        <v>20222</v>
      </c>
      <c r="I256" s="1" t="s">
        <v>28</v>
      </c>
      <c r="J256" s="1" t="s">
        <v>29</v>
      </c>
      <c r="K256" s="1" t="s">
        <v>30</v>
      </c>
      <c r="L256" s="1">
        <v>4</v>
      </c>
      <c r="M256" s="1" t="s">
        <v>979</v>
      </c>
      <c r="N256" s="1" t="e">
        <f>VLOOKUP(Table1[[#This Row],[Status]], Grading22[], 2, FALSE)</f>
        <v>#N/A</v>
      </c>
      <c r="O256" s="1" t="str">
        <f>CLEAN(TRIM(Table1[[#This Row],[Status]] &amp; "|" &amp; Table1[[#This Row],[Level]] &amp; "|" &amp; Table1[[#This Row],[Participant As]]))</f>
        <v>Pengabdian kepada Masyarakat|External Regional|Team</v>
      </c>
      <c r="P256"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257" spans="1:16" ht="14.25" customHeight="1" x14ac:dyDescent="0.35">
      <c r="A257" s="1" t="s">
        <v>980</v>
      </c>
      <c r="B257" s="1" t="s">
        <v>981</v>
      </c>
      <c r="C257" s="1" t="s">
        <v>793</v>
      </c>
      <c r="D257" s="1">
        <v>2022</v>
      </c>
      <c r="E257" s="1" t="s">
        <v>982</v>
      </c>
      <c r="F257" s="1" t="s">
        <v>960</v>
      </c>
      <c r="G257" s="1" t="s">
        <v>961</v>
      </c>
      <c r="H257" s="1">
        <v>20222</v>
      </c>
      <c r="I257" s="1" t="s">
        <v>28</v>
      </c>
      <c r="J257" s="1" t="s">
        <v>29</v>
      </c>
      <c r="K257" s="1" t="s">
        <v>30</v>
      </c>
      <c r="L257" s="1">
        <v>4</v>
      </c>
      <c r="M257" s="1" t="s">
        <v>985</v>
      </c>
      <c r="N257" s="1" t="e">
        <f>VLOOKUP(Table1[[#This Row],[Status]], Grading22[], 2, FALSE)</f>
        <v>#N/A</v>
      </c>
      <c r="O257" s="1" t="str">
        <f>CLEAN(TRIM(Table1[[#This Row],[Status]] &amp; "|" &amp; Table1[[#This Row],[Level]] &amp; "|" &amp; Table1[[#This Row],[Participant As]]))</f>
        <v>Pengabdian kepada Masyarakat|External Regional|Team</v>
      </c>
      <c r="P257"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258" spans="1:16" ht="14.25" customHeight="1" x14ac:dyDescent="0.35">
      <c r="A258" s="1" t="s">
        <v>986</v>
      </c>
      <c r="B258" s="1" t="s">
        <v>987</v>
      </c>
      <c r="C258" s="1" t="s">
        <v>793</v>
      </c>
      <c r="D258" s="1">
        <v>2022</v>
      </c>
      <c r="E258" s="1" t="s">
        <v>988</v>
      </c>
      <c r="F258" s="1" t="s">
        <v>989</v>
      </c>
      <c r="G258" s="1" t="s">
        <v>989</v>
      </c>
      <c r="H258" s="1">
        <v>20231</v>
      </c>
      <c r="I258" s="1" t="s">
        <v>85</v>
      </c>
      <c r="J258" s="1" t="s">
        <v>29</v>
      </c>
      <c r="K258" s="1" t="s">
        <v>44</v>
      </c>
      <c r="L258" s="1">
        <v>27</v>
      </c>
      <c r="M258" s="1" t="s">
        <v>995</v>
      </c>
      <c r="N258" s="1" t="e">
        <f>VLOOKUP(Table1[[#This Row],[Status]], Grading22[], 2, FALSE)</f>
        <v>#N/A</v>
      </c>
      <c r="O258" s="1" t="str">
        <f>CLEAN(TRIM(Table1[[#This Row],[Status]] &amp; "|" &amp; Table1[[#This Row],[Level]] &amp; "|" &amp; Table1[[#This Row],[Participant As]]))</f>
        <v>Juara 3 Lomba/Kompetisi|External Regional|Individual</v>
      </c>
      <c r="P258"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259" spans="1:16" ht="14.25" customHeight="1" x14ac:dyDescent="0.35">
      <c r="A259" s="1" t="s">
        <v>986</v>
      </c>
      <c r="B259" s="1" t="s">
        <v>987</v>
      </c>
      <c r="C259" s="1" t="s">
        <v>793</v>
      </c>
      <c r="D259" s="1">
        <v>2022</v>
      </c>
      <c r="E259" s="1" t="s">
        <v>996</v>
      </c>
      <c r="F259" s="1" t="s">
        <v>997</v>
      </c>
      <c r="G259" s="1" t="s">
        <v>997</v>
      </c>
      <c r="H259" s="1">
        <v>20231</v>
      </c>
      <c r="I259" s="1" t="s">
        <v>28</v>
      </c>
      <c r="J259" s="1" t="s">
        <v>29</v>
      </c>
      <c r="K259" s="1" t="s">
        <v>44</v>
      </c>
      <c r="L259" s="1">
        <v>16</v>
      </c>
      <c r="M259" s="1" t="s">
        <v>1002</v>
      </c>
      <c r="N259" s="1" t="e">
        <f>VLOOKUP(Table1[[#This Row],[Status]], Grading22[], 2, FALSE)</f>
        <v>#N/A</v>
      </c>
      <c r="O259" s="1" t="str">
        <f>CLEAN(TRIM(Table1[[#This Row],[Status]] &amp; "|" &amp; Table1[[#This Row],[Level]] &amp; "|" &amp; Table1[[#This Row],[Participant As]]))</f>
        <v>Pengabdian kepada Masyarakat|External Regional|Individual</v>
      </c>
      <c r="P259"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260" spans="1:16" ht="14.25" customHeight="1" x14ac:dyDescent="0.35">
      <c r="A260" s="1" t="s">
        <v>1003</v>
      </c>
      <c r="B260" s="1" t="s">
        <v>1004</v>
      </c>
      <c r="C260" s="1" t="s">
        <v>793</v>
      </c>
      <c r="D260" s="1">
        <v>2022</v>
      </c>
      <c r="E260" s="1" t="s">
        <v>1005</v>
      </c>
      <c r="F260" s="1" t="s">
        <v>1006</v>
      </c>
      <c r="G260" s="1" t="s">
        <v>82</v>
      </c>
      <c r="H260" s="1">
        <v>20221</v>
      </c>
      <c r="I260" s="1" t="s">
        <v>28</v>
      </c>
      <c r="J260" s="1" t="s">
        <v>29</v>
      </c>
      <c r="K260" s="1" t="s">
        <v>30</v>
      </c>
      <c r="L260" s="1">
        <v>4</v>
      </c>
      <c r="M260" s="1" t="s">
        <v>1011</v>
      </c>
      <c r="N260" s="1" t="e">
        <f>VLOOKUP(Table1[[#This Row],[Status]], Grading22[], 2, FALSE)</f>
        <v>#N/A</v>
      </c>
      <c r="O260" s="1" t="str">
        <f>CLEAN(TRIM(Table1[[#This Row],[Status]] &amp; "|" &amp; Table1[[#This Row],[Level]] &amp; "|" &amp; Table1[[#This Row],[Participant As]]))</f>
        <v>Pengabdian kepada Masyarakat|External Regional|Team</v>
      </c>
      <c r="P260"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261" spans="1:16" ht="14.25" customHeight="1" x14ac:dyDescent="0.35">
      <c r="A261" s="1" t="s">
        <v>1012</v>
      </c>
      <c r="B261" s="1" t="s">
        <v>1013</v>
      </c>
      <c r="C261" s="1" t="s">
        <v>1014</v>
      </c>
      <c r="D261" s="1">
        <v>2022</v>
      </c>
      <c r="E261" s="1" t="s">
        <v>1015</v>
      </c>
      <c r="F261" s="1" t="s">
        <v>272</v>
      </c>
      <c r="G261" s="1" t="s">
        <v>98</v>
      </c>
      <c r="H261" s="1">
        <v>20231</v>
      </c>
      <c r="I261" s="1" t="s">
        <v>28</v>
      </c>
      <c r="J261" s="1" t="s">
        <v>86</v>
      </c>
      <c r="K261" s="1" t="s">
        <v>237</v>
      </c>
      <c r="L261" s="1">
        <v>210</v>
      </c>
      <c r="M261" s="1" t="s">
        <v>1019</v>
      </c>
      <c r="N261" s="1" t="e">
        <f>VLOOKUP(Table1[[#This Row],[Status]], Grading22[], 2, FALSE)</f>
        <v>#N/A</v>
      </c>
      <c r="O261" s="1" t="str">
        <f>CLEAN(TRIM(Table1[[#This Row],[Status]] &amp; "|" &amp; Table1[[#This Row],[Level]] &amp; "|" &amp; Table1[[#This Row],[Participant As]]))</f>
        <v>Pengabdian kepada Masyarakat|External National|Student Organization</v>
      </c>
      <c r="P261"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262" spans="1:16" ht="14.25" customHeight="1" x14ac:dyDescent="0.35">
      <c r="A262" s="1" t="s">
        <v>1012</v>
      </c>
      <c r="B262" s="1" t="s">
        <v>1013</v>
      </c>
      <c r="C262" s="1" t="s">
        <v>1014</v>
      </c>
      <c r="D262" s="1">
        <v>2022</v>
      </c>
      <c r="E262" s="1" t="s">
        <v>1020</v>
      </c>
      <c r="F262" s="1" t="s">
        <v>1021</v>
      </c>
      <c r="G262" s="1" t="s">
        <v>1022</v>
      </c>
      <c r="H262" s="1">
        <v>20231</v>
      </c>
      <c r="I262" s="1" t="s">
        <v>350</v>
      </c>
      <c r="J262" s="1" t="s">
        <v>86</v>
      </c>
      <c r="K262" s="1" t="s">
        <v>237</v>
      </c>
      <c r="L262" s="1">
        <v>5</v>
      </c>
      <c r="M262" s="1" t="s">
        <v>1026</v>
      </c>
      <c r="N262" s="1" t="e">
        <f>VLOOKUP(Table1[[#This Row],[Status]], Grading22[], 2, FALSE)</f>
        <v>#N/A</v>
      </c>
      <c r="O262" s="1" t="str">
        <f>CLEAN(TRIM(Table1[[#This Row],[Status]] &amp; "|" &amp; Table1[[#This Row],[Level]] &amp; "|" &amp; Table1[[#This Row],[Participant As]]))</f>
        <v>Hak Kekayaan Intelektual (HKI) non paten (Hak Cipta)|External National|Student Organization</v>
      </c>
      <c r="P262"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263" spans="1:16" ht="14.25" customHeight="1" x14ac:dyDescent="0.35">
      <c r="A263" s="1" t="s">
        <v>1027</v>
      </c>
      <c r="B263" s="1" t="s">
        <v>1028</v>
      </c>
      <c r="C263" s="1" t="s">
        <v>1014</v>
      </c>
      <c r="D263" s="1">
        <v>2022</v>
      </c>
      <c r="E263" s="1" t="s">
        <v>884</v>
      </c>
      <c r="F263" s="1" t="s">
        <v>66</v>
      </c>
      <c r="G263" s="1" t="s">
        <v>885</v>
      </c>
      <c r="H263" s="1">
        <v>20222</v>
      </c>
      <c r="I263" s="1" t="s">
        <v>886</v>
      </c>
      <c r="J263" s="1" t="s">
        <v>887</v>
      </c>
      <c r="K263" s="1" t="s">
        <v>44</v>
      </c>
      <c r="L263" s="1">
        <v>250</v>
      </c>
      <c r="M263" s="1" t="s">
        <v>490</v>
      </c>
      <c r="N263" s="1" t="e">
        <f>VLOOKUP(Table1[[#This Row],[Status]], Grading22[], 2, FALSE)</f>
        <v>#N/A</v>
      </c>
      <c r="O263" s="1" t="str">
        <f>CLEAN(TRIM(Table1[[#This Row],[Status]] &amp; "|" &amp; Table1[[#This Row],[Level]] &amp; "|" &amp; Table1[[#This Row],[Participant As]]))</f>
        <v>Sekretaris/Bendahara Organisasi Kemahasiswaan|Internal Jurusan|Individual</v>
      </c>
      <c r="P263"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264" spans="1:16" ht="14.25" customHeight="1" x14ac:dyDescent="0.35">
      <c r="A264" s="1" t="s">
        <v>1027</v>
      </c>
      <c r="B264" s="1" t="s">
        <v>1028</v>
      </c>
      <c r="C264" s="1" t="s">
        <v>1014</v>
      </c>
      <c r="D264" s="1">
        <v>2022</v>
      </c>
      <c r="E264" s="1" t="s">
        <v>1029</v>
      </c>
      <c r="F264" s="1" t="s">
        <v>272</v>
      </c>
      <c r="G264" s="1" t="s">
        <v>272</v>
      </c>
      <c r="H264" s="1">
        <v>20231</v>
      </c>
      <c r="I264" s="1" t="s">
        <v>28</v>
      </c>
      <c r="J264" s="1" t="s">
        <v>86</v>
      </c>
      <c r="K264" s="1" t="s">
        <v>237</v>
      </c>
      <c r="L264" s="1">
        <v>210</v>
      </c>
      <c r="M264" s="1" t="s">
        <v>1032</v>
      </c>
      <c r="N264" s="1" t="e">
        <f>VLOOKUP(Table1[[#This Row],[Status]], Grading22[], 2, FALSE)</f>
        <v>#N/A</v>
      </c>
      <c r="O264" s="1" t="str">
        <f>CLEAN(TRIM(Table1[[#This Row],[Status]] &amp; "|" &amp; Table1[[#This Row],[Level]] &amp; "|" &amp; Table1[[#This Row],[Participant As]]))</f>
        <v>Pengabdian kepada Masyarakat|External National|Student Organization</v>
      </c>
      <c r="P264"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265" spans="1:16" ht="14.25" customHeight="1" x14ac:dyDescent="0.35">
      <c r="A265" s="1" t="s">
        <v>1027</v>
      </c>
      <c r="B265" s="1" t="s">
        <v>1028</v>
      </c>
      <c r="C265" s="1" t="s">
        <v>1014</v>
      </c>
      <c r="D265" s="1">
        <v>2022</v>
      </c>
      <c r="E265" s="1" t="s">
        <v>1033</v>
      </c>
      <c r="F265" s="1" t="s">
        <v>1021</v>
      </c>
      <c r="G265" s="1" t="s">
        <v>1022</v>
      </c>
      <c r="H265" s="1">
        <v>20231</v>
      </c>
      <c r="I265" s="1" t="s">
        <v>350</v>
      </c>
      <c r="J265" s="1" t="s">
        <v>86</v>
      </c>
      <c r="K265" s="1" t="s">
        <v>237</v>
      </c>
      <c r="L265" s="1">
        <v>30</v>
      </c>
      <c r="M265" s="1" t="s">
        <v>1037</v>
      </c>
      <c r="N265" s="1" t="e">
        <f>VLOOKUP(Table1[[#This Row],[Status]], Grading22[], 2, FALSE)</f>
        <v>#N/A</v>
      </c>
      <c r="O265" s="1" t="str">
        <f>CLEAN(TRIM(Table1[[#This Row],[Status]] &amp; "|" &amp; Table1[[#This Row],[Level]] &amp; "|" &amp; Table1[[#This Row],[Participant As]]))</f>
        <v>Hak Kekayaan Intelektual (HKI) non paten (Hak Cipta)|External National|Student Organization</v>
      </c>
      <c r="P265"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266" spans="1:16" ht="14.25" customHeight="1" x14ac:dyDescent="0.35">
      <c r="A266" s="1" t="s">
        <v>1038</v>
      </c>
      <c r="B266" s="1" t="s">
        <v>1039</v>
      </c>
      <c r="C266" s="1" t="s">
        <v>1014</v>
      </c>
      <c r="D266" s="1">
        <v>2022</v>
      </c>
      <c r="E266" s="1" t="s">
        <v>1040</v>
      </c>
      <c r="F266" s="1" t="s">
        <v>272</v>
      </c>
      <c r="G266" s="1" t="s">
        <v>98</v>
      </c>
      <c r="H266" s="1">
        <v>20231</v>
      </c>
      <c r="I266" s="1" t="s">
        <v>28</v>
      </c>
      <c r="J266" s="1" t="s">
        <v>86</v>
      </c>
      <c r="K266" s="1" t="s">
        <v>237</v>
      </c>
      <c r="L266" s="1">
        <v>210</v>
      </c>
      <c r="M266" s="1" t="s">
        <v>1026</v>
      </c>
      <c r="N266" s="1" t="e">
        <f>VLOOKUP(Table1[[#This Row],[Status]], Grading22[], 2, FALSE)</f>
        <v>#N/A</v>
      </c>
      <c r="O266" s="1" t="str">
        <f>CLEAN(TRIM(Table1[[#This Row],[Status]] &amp; "|" &amp; Table1[[#This Row],[Level]] &amp; "|" &amp; Table1[[#This Row],[Participant As]]))</f>
        <v>Pengabdian kepada Masyarakat|External National|Student Organization</v>
      </c>
      <c r="P266"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267" spans="1:16" ht="14.25" customHeight="1" x14ac:dyDescent="0.35">
      <c r="A267" s="1" t="s">
        <v>1044</v>
      </c>
      <c r="B267" s="1" t="s">
        <v>1045</v>
      </c>
      <c r="C267" s="1" t="s">
        <v>1014</v>
      </c>
      <c r="D267" s="1">
        <v>2022</v>
      </c>
      <c r="E267" s="1" t="s">
        <v>1046</v>
      </c>
      <c r="F267" s="1" t="s">
        <v>1021</v>
      </c>
      <c r="G267" s="1" t="s">
        <v>1047</v>
      </c>
      <c r="H267" s="1">
        <v>20231</v>
      </c>
      <c r="I267" s="1" t="s">
        <v>350</v>
      </c>
      <c r="J267" s="1" t="s">
        <v>86</v>
      </c>
      <c r="K267" s="1" t="s">
        <v>44</v>
      </c>
      <c r="L267" s="1">
        <v>5</v>
      </c>
      <c r="M267" s="1" t="s">
        <v>1050</v>
      </c>
      <c r="N267" s="1" t="e">
        <f>VLOOKUP(Table1[[#This Row],[Status]], Grading22[], 2, FALSE)</f>
        <v>#N/A</v>
      </c>
      <c r="O267" s="1" t="str">
        <f>CLEAN(TRIM(Table1[[#This Row],[Status]] &amp; "|" &amp; Table1[[#This Row],[Level]] &amp; "|" &amp; Table1[[#This Row],[Participant As]]))</f>
        <v>Hak Kekayaan Intelektual (HKI) non paten (Hak Cipta)|External National|Individual</v>
      </c>
      <c r="P267"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268" spans="1:16" ht="14.25" customHeight="1" x14ac:dyDescent="0.35">
      <c r="A268" s="1" t="s">
        <v>1051</v>
      </c>
      <c r="B268" s="1" t="s">
        <v>1052</v>
      </c>
      <c r="C268" s="1" t="s">
        <v>1014</v>
      </c>
      <c r="D268" s="1">
        <v>2022</v>
      </c>
      <c r="E268" s="1" t="s">
        <v>1053</v>
      </c>
      <c r="F268" s="1" t="s">
        <v>1054</v>
      </c>
      <c r="G268" s="1" t="s">
        <v>1054</v>
      </c>
      <c r="H268" s="1">
        <v>20222</v>
      </c>
      <c r="I268" s="1" t="s">
        <v>830</v>
      </c>
      <c r="J268" s="1" t="s">
        <v>86</v>
      </c>
      <c r="K268" s="1" t="s">
        <v>44</v>
      </c>
      <c r="L268" s="1">
        <v>145</v>
      </c>
      <c r="M268" s="1" t="s">
        <v>1058</v>
      </c>
      <c r="N268" s="1" t="e">
        <f>VLOOKUP(Table1[[#This Row],[Status]], Grading22[], 2, FALSE)</f>
        <v>#N/A</v>
      </c>
      <c r="O268" s="1" t="str">
        <f>CLEAN(TRIM(Table1[[#This Row],[Status]] &amp; "|" &amp; Table1[[#This Row],[Level]] &amp; "|" &amp; Table1[[#This Row],[Participant As]]))</f>
        <v>Jurnal terindeks sinta 3-4 |External National|Individual</v>
      </c>
      <c r="P268"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269" spans="1:16" ht="14.25" customHeight="1" x14ac:dyDescent="0.35">
      <c r="A269" s="1" t="s">
        <v>1051</v>
      </c>
      <c r="B269" s="1" t="s">
        <v>1052</v>
      </c>
      <c r="C269" s="1" t="s">
        <v>1014</v>
      </c>
      <c r="D269" s="1">
        <v>2022</v>
      </c>
      <c r="E269" s="1" t="s">
        <v>1059</v>
      </c>
      <c r="F269" s="1" t="s">
        <v>445</v>
      </c>
      <c r="G269" s="1" t="s">
        <v>445</v>
      </c>
      <c r="H269" s="1">
        <v>20222</v>
      </c>
      <c r="I269" s="1" t="s">
        <v>28</v>
      </c>
      <c r="J269" s="1" t="s">
        <v>56</v>
      </c>
      <c r="K269" s="1" t="s">
        <v>44</v>
      </c>
      <c r="L269" s="1">
        <v>100</v>
      </c>
      <c r="M269" s="1" t="s">
        <v>1062</v>
      </c>
      <c r="N269" s="1" t="e">
        <f>VLOOKUP(Table1[[#This Row],[Status]], Grading22[], 2, FALSE)</f>
        <v>#N/A</v>
      </c>
      <c r="O269" s="1" t="str">
        <f>CLEAN(TRIM(Table1[[#This Row],[Status]] &amp; "|" &amp; Table1[[#This Row],[Level]] &amp; "|" &amp; Table1[[#This Row],[Participant As]]))</f>
        <v>Pengabdian kepada Masyarakat|External International|Individual</v>
      </c>
      <c r="P269"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270" spans="1:16" ht="14.25" customHeight="1" x14ac:dyDescent="0.35">
      <c r="A270" s="1" t="s">
        <v>1051</v>
      </c>
      <c r="B270" s="1" t="s">
        <v>1052</v>
      </c>
      <c r="C270" s="1" t="s">
        <v>1014</v>
      </c>
      <c r="D270" s="1">
        <v>2022</v>
      </c>
      <c r="E270" s="1" t="s">
        <v>1029</v>
      </c>
      <c r="F270" s="1" t="s">
        <v>272</v>
      </c>
      <c r="G270" s="1" t="s">
        <v>98</v>
      </c>
      <c r="H270" s="1">
        <v>20231</v>
      </c>
      <c r="I270" s="1" t="s">
        <v>28</v>
      </c>
      <c r="J270" s="1" t="s">
        <v>86</v>
      </c>
      <c r="K270" s="1" t="s">
        <v>44</v>
      </c>
      <c r="L270" s="1">
        <v>210</v>
      </c>
      <c r="M270" s="1" t="s">
        <v>275</v>
      </c>
      <c r="N270" s="1" t="e">
        <f>VLOOKUP(Table1[[#This Row],[Status]], Grading22[], 2, FALSE)</f>
        <v>#N/A</v>
      </c>
      <c r="O270" s="1" t="str">
        <f>CLEAN(TRIM(Table1[[#This Row],[Status]] &amp; "|" &amp; Table1[[#This Row],[Level]] &amp; "|" &amp; Table1[[#This Row],[Participant As]]))</f>
        <v>Pengabdian kepada Masyarakat|External National|Individual</v>
      </c>
      <c r="P270"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271" spans="1:16" ht="14.25" customHeight="1" x14ac:dyDescent="0.35">
      <c r="A271" s="1" t="s">
        <v>1051</v>
      </c>
      <c r="B271" s="1" t="s">
        <v>1052</v>
      </c>
      <c r="C271" s="1" t="s">
        <v>1014</v>
      </c>
      <c r="D271" s="1">
        <v>2022</v>
      </c>
      <c r="E271" s="1" t="s">
        <v>1029</v>
      </c>
      <c r="F271" s="1" t="s">
        <v>272</v>
      </c>
      <c r="G271" s="1" t="s">
        <v>98</v>
      </c>
      <c r="H271" s="1">
        <v>20231</v>
      </c>
      <c r="I271" s="1" t="s">
        <v>28</v>
      </c>
      <c r="J271" s="1" t="s">
        <v>86</v>
      </c>
      <c r="K271" s="1" t="s">
        <v>44</v>
      </c>
      <c r="L271" s="1">
        <v>210</v>
      </c>
      <c r="M271" s="1" t="s">
        <v>275</v>
      </c>
      <c r="N271" s="1" t="e">
        <f>VLOOKUP(Table1[[#This Row],[Status]], Grading22[], 2, FALSE)</f>
        <v>#N/A</v>
      </c>
      <c r="O271" s="1" t="str">
        <f>CLEAN(TRIM(Table1[[#This Row],[Status]] &amp; "|" &amp; Table1[[#This Row],[Level]] &amp; "|" &amp; Table1[[#This Row],[Participant As]]))</f>
        <v>Pengabdian kepada Masyarakat|External National|Individual</v>
      </c>
      <c r="P271"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272" spans="1:16" ht="14.25" customHeight="1" x14ac:dyDescent="0.35">
      <c r="A272" s="1" t="s">
        <v>1051</v>
      </c>
      <c r="B272" s="1" t="s">
        <v>1052</v>
      </c>
      <c r="C272" s="1" t="s">
        <v>1014</v>
      </c>
      <c r="D272" s="1">
        <v>2022</v>
      </c>
      <c r="E272" s="1" t="s">
        <v>1067</v>
      </c>
      <c r="F272" s="1" t="s">
        <v>1021</v>
      </c>
      <c r="G272" s="1" t="s">
        <v>1022</v>
      </c>
      <c r="H272" s="1">
        <v>20231</v>
      </c>
      <c r="I272" s="1" t="s">
        <v>350</v>
      </c>
      <c r="J272" s="1" t="s">
        <v>86</v>
      </c>
      <c r="K272" s="1" t="s">
        <v>44</v>
      </c>
      <c r="L272" s="1">
        <v>213</v>
      </c>
      <c r="M272" s="1" t="s">
        <v>1071</v>
      </c>
      <c r="N272" s="1" t="e">
        <f>VLOOKUP(Table1[[#This Row],[Status]], Grading22[], 2, FALSE)</f>
        <v>#N/A</v>
      </c>
      <c r="O272" s="1" t="str">
        <f>CLEAN(TRIM(Table1[[#This Row],[Status]] &amp; "|" &amp; Table1[[#This Row],[Level]] &amp; "|" &amp; Table1[[#This Row],[Participant As]]))</f>
        <v>Hak Kekayaan Intelektual (HKI) non paten (Hak Cipta)|External National|Individual</v>
      </c>
      <c r="P272"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273" spans="1:16" ht="14.25" customHeight="1" x14ac:dyDescent="0.35">
      <c r="A273" s="1" t="s">
        <v>1051</v>
      </c>
      <c r="B273" s="1" t="s">
        <v>1052</v>
      </c>
      <c r="C273" s="1" t="s">
        <v>1014</v>
      </c>
      <c r="D273" s="1">
        <v>2022</v>
      </c>
      <c r="E273" s="1" t="s">
        <v>1072</v>
      </c>
      <c r="F273" s="1" t="s">
        <v>211</v>
      </c>
      <c r="G273" s="1" t="s">
        <v>1073</v>
      </c>
      <c r="H273" s="1">
        <v>20232</v>
      </c>
      <c r="I273" s="1" t="s">
        <v>835</v>
      </c>
      <c r="J273" s="1" t="s">
        <v>86</v>
      </c>
      <c r="K273" s="1" t="s">
        <v>44</v>
      </c>
      <c r="L273" s="1">
        <v>3</v>
      </c>
      <c r="M273" s="1" t="s">
        <v>1076</v>
      </c>
      <c r="N273" s="1" t="e">
        <f>VLOOKUP(Table1[[#This Row],[Status]], Grading22[], 2, FALSE)</f>
        <v>#N/A</v>
      </c>
      <c r="O273" s="1" t="str">
        <f>CLEAN(TRIM(Table1[[#This Row],[Status]] &amp; "|" &amp; Table1[[#This Row],[Level]] &amp; "|" &amp; Table1[[#This Row],[Participant As]]))</f>
        <v>Jurnal terindeks sinta 5-6|External National|Individual</v>
      </c>
      <c r="P273"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274" spans="1:16" ht="14.25" customHeight="1" x14ac:dyDescent="0.35">
      <c r="A274" s="1" t="s">
        <v>1077</v>
      </c>
      <c r="B274" s="1" t="s">
        <v>1078</v>
      </c>
      <c r="C274" s="1" t="s">
        <v>1014</v>
      </c>
      <c r="D274" s="1">
        <v>2022</v>
      </c>
      <c r="E274" s="1" t="s">
        <v>1079</v>
      </c>
      <c r="F274" s="1" t="s">
        <v>1080</v>
      </c>
      <c r="G274" s="1" t="s">
        <v>1081</v>
      </c>
      <c r="H274" s="1">
        <v>20221</v>
      </c>
      <c r="I274" s="1" t="s">
        <v>28</v>
      </c>
      <c r="J274" s="1" t="s">
        <v>56</v>
      </c>
      <c r="K274" s="1" t="s">
        <v>30</v>
      </c>
      <c r="L274" s="1">
        <v>100</v>
      </c>
      <c r="M274" s="1" t="s">
        <v>1085</v>
      </c>
      <c r="N274" s="1" t="e">
        <f>VLOOKUP(Table1[[#This Row],[Status]], Grading22[], 2, FALSE)</f>
        <v>#N/A</v>
      </c>
      <c r="O274" s="1" t="str">
        <f>CLEAN(TRIM(Table1[[#This Row],[Status]] &amp; "|" &amp; Table1[[#This Row],[Level]] &amp; "|" &amp; Table1[[#This Row],[Participant As]]))</f>
        <v>Pengabdian kepada Masyarakat|External International|Team</v>
      </c>
      <c r="P274"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275" spans="1:16" ht="14.25" customHeight="1" x14ac:dyDescent="0.35">
      <c r="A275" s="1" t="s">
        <v>1077</v>
      </c>
      <c r="B275" s="1" t="s">
        <v>1078</v>
      </c>
      <c r="C275" s="1" t="s">
        <v>1014</v>
      </c>
      <c r="D275" s="1">
        <v>2022</v>
      </c>
      <c r="E275" s="1" t="s">
        <v>884</v>
      </c>
      <c r="F275" s="1" t="s">
        <v>66</v>
      </c>
      <c r="G275" s="1" t="s">
        <v>885</v>
      </c>
      <c r="H275" s="1">
        <v>20222</v>
      </c>
      <c r="I275" s="1" t="s">
        <v>886</v>
      </c>
      <c r="J275" s="1" t="s">
        <v>887</v>
      </c>
      <c r="K275" s="1" t="s">
        <v>44</v>
      </c>
      <c r="L275" s="1">
        <v>250</v>
      </c>
      <c r="M275" s="1" t="s">
        <v>490</v>
      </c>
      <c r="N275" s="1" t="e">
        <f>VLOOKUP(Table1[[#This Row],[Status]], Grading22[], 2, FALSE)</f>
        <v>#N/A</v>
      </c>
      <c r="O275" s="1" t="str">
        <f>CLEAN(TRIM(Table1[[#This Row],[Status]] &amp; "|" &amp; Table1[[#This Row],[Level]] &amp; "|" &amp; Table1[[#This Row],[Participant As]]))</f>
        <v>Sekretaris/Bendahara Organisasi Kemahasiswaan|Internal Jurusan|Individual</v>
      </c>
      <c r="P275"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276" spans="1:16" ht="14.25" customHeight="1" x14ac:dyDescent="0.35">
      <c r="A276" s="1" t="s">
        <v>1077</v>
      </c>
      <c r="B276" s="1" t="s">
        <v>1078</v>
      </c>
      <c r="C276" s="1" t="s">
        <v>1014</v>
      </c>
      <c r="D276" s="1">
        <v>2022</v>
      </c>
      <c r="E276" s="1" t="s">
        <v>1086</v>
      </c>
      <c r="F276" s="1" t="s">
        <v>1087</v>
      </c>
      <c r="G276" s="1" t="s">
        <v>1088</v>
      </c>
      <c r="H276" s="1">
        <v>20222</v>
      </c>
      <c r="I276" s="1" t="s">
        <v>55</v>
      </c>
      <c r="J276" s="1" t="s">
        <v>56</v>
      </c>
      <c r="K276" s="1" t="s">
        <v>44</v>
      </c>
      <c r="L276" s="1">
        <v>50</v>
      </c>
      <c r="M276" s="1" t="s">
        <v>1091</v>
      </c>
      <c r="N276" s="1" t="e">
        <f>VLOOKUP(Table1[[#This Row],[Status]], Grading22[], 2, FALSE)</f>
        <v>#N/A</v>
      </c>
      <c r="O276" s="1" t="str">
        <f>CLEAN(TRIM(Table1[[#This Row],[Status]] &amp; "|" &amp; Table1[[#This Row],[Level]] &amp; "|" &amp; Table1[[#This Row],[Participant As]]))</f>
        <v>Narasumber / Pemateri Acara Seminar / Workshop / Pemakalah|External International|Individual</v>
      </c>
      <c r="P276"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277" spans="1:16" ht="14.25" customHeight="1" x14ac:dyDescent="0.35">
      <c r="A277" s="1" t="s">
        <v>1077</v>
      </c>
      <c r="B277" s="1" t="s">
        <v>1078</v>
      </c>
      <c r="C277" s="1" t="s">
        <v>1014</v>
      </c>
      <c r="D277" s="1">
        <v>2022</v>
      </c>
      <c r="E277" s="1" t="s">
        <v>1092</v>
      </c>
      <c r="F277" s="1" t="s">
        <v>1093</v>
      </c>
      <c r="G277" s="1" t="s">
        <v>1094</v>
      </c>
      <c r="H277" s="1">
        <v>20231</v>
      </c>
      <c r="I277" s="1" t="s">
        <v>55</v>
      </c>
      <c r="J277" s="1" t="s">
        <v>56</v>
      </c>
      <c r="K277" s="1" t="s">
        <v>44</v>
      </c>
      <c r="L277" s="1">
        <v>100</v>
      </c>
      <c r="M277" s="1" t="s">
        <v>1097</v>
      </c>
      <c r="N277" s="1" t="e">
        <f>VLOOKUP(Table1[[#This Row],[Status]], Grading22[], 2, FALSE)</f>
        <v>#N/A</v>
      </c>
      <c r="O277" s="1" t="str">
        <f>CLEAN(TRIM(Table1[[#This Row],[Status]] &amp; "|" &amp; Table1[[#This Row],[Level]] &amp; "|" &amp; Table1[[#This Row],[Participant As]]))</f>
        <v>Narasumber / Pemateri Acara Seminar / Workshop / Pemakalah|External International|Individual</v>
      </c>
      <c r="P277"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278" spans="1:16" ht="14.25" customHeight="1" x14ac:dyDescent="0.35">
      <c r="A278" s="1" t="s">
        <v>1077</v>
      </c>
      <c r="B278" s="1" t="s">
        <v>1078</v>
      </c>
      <c r="C278" s="1" t="s">
        <v>1014</v>
      </c>
      <c r="D278" s="1">
        <v>2022</v>
      </c>
      <c r="E278" s="1" t="s">
        <v>1098</v>
      </c>
      <c r="F278" s="1" t="s">
        <v>1093</v>
      </c>
      <c r="G278" s="1" t="s">
        <v>1099</v>
      </c>
      <c r="H278" s="1">
        <v>20231</v>
      </c>
      <c r="I278" s="1" t="s">
        <v>835</v>
      </c>
      <c r="J278" s="1" t="s">
        <v>86</v>
      </c>
      <c r="K278" s="1" t="s">
        <v>44</v>
      </c>
      <c r="L278" s="1">
        <v>50</v>
      </c>
      <c r="M278" s="1" t="s">
        <v>1104</v>
      </c>
      <c r="N278" s="1" t="e">
        <f>VLOOKUP(Table1[[#This Row],[Status]], Grading22[], 2, FALSE)</f>
        <v>#N/A</v>
      </c>
      <c r="O278" s="1" t="str">
        <f>CLEAN(TRIM(Table1[[#This Row],[Status]] &amp; "|" &amp; Table1[[#This Row],[Level]] &amp; "|" &amp; Table1[[#This Row],[Participant As]]))</f>
        <v>Jurnal terindeks sinta 5-6|External National|Individual</v>
      </c>
      <c r="P278"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279" spans="1:16" ht="14.25" customHeight="1" x14ac:dyDescent="0.35">
      <c r="A279" s="1" t="s">
        <v>1077</v>
      </c>
      <c r="B279" s="1" t="s">
        <v>1078</v>
      </c>
      <c r="C279" s="1" t="s">
        <v>1014</v>
      </c>
      <c r="D279" s="1">
        <v>2022</v>
      </c>
      <c r="E279" s="1" t="s">
        <v>1105</v>
      </c>
      <c r="F279" s="1" t="s">
        <v>1106</v>
      </c>
      <c r="G279" s="1" t="s">
        <v>1106</v>
      </c>
      <c r="H279" s="1">
        <v>20232</v>
      </c>
      <c r="I279" s="1" t="s">
        <v>835</v>
      </c>
      <c r="J279" s="1" t="s">
        <v>86</v>
      </c>
      <c r="K279" s="1" t="s">
        <v>44</v>
      </c>
      <c r="L279" s="1">
        <v>5</v>
      </c>
      <c r="M279" s="1" t="s">
        <v>101</v>
      </c>
      <c r="N279" s="1" t="e">
        <f>VLOOKUP(Table1[[#This Row],[Status]], Grading22[], 2, FALSE)</f>
        <v>#N/A</v>
      </c>
      <c r="O279" s="1" t="str">
        <f>CLEAN(TRIM(Table1[[#This Row],[Status]] &amp; "|" &amp; Table1[[#This Row],[Level]] &amp; "|" &amp; Table1[[#This Row],[Participant As]]))</f>
        <v>Jurnal terindeks sinta 5-6|External National|Individual</v>
      </c>
      <c r="P279"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280" spans="1:16" ht="14.25" customHeight="1" x14ac:dyDescent="0.35">
      <c r="A280" s="1" t="s">
        <v>1077</v>
      </c>
      <c r="B280" s="1" t="s">
        <v>1078</v>
      </c>
      <c r="C280" s="1" t="s">
        <v>1014</v>
      </c>
      <c r="D280" s="1">
        <v>2022</v>
      </c>
      <c r="E280" s="1" t="s">
        <v>1111</v>
      </c>
      <c r="F280" s="1" t="s">
        <v>1112</v>
      </c>
      <c r="G280" s="1" t="s">
        <v>1112</v>
      </c>
      <c r="H280" s="1">
        <v>20232</v>
      </c>
      <c r="I280" s="1" t="s">
        <v>830</v>
      </c>
      <c r="J280" s="1" t="s">
        <v>86</v>
      </c>
      <c r="K280" s="1" t="s">
        <v>44</v>
      </c>
      <c r="L280" s="1">
        <v>10</v>
      </c>
      <c r="M280" s="1" t="s">
        <v>1117</v>
      </c>
      <c r="N280" s="1" t="e">
        <f>VLOOKUP(Table1[[#This Row],[Status]], Grading22[], 2, FALSE)</f>
        <v>#N/A</v>
      </c>
      <c r="O280" s="1" t="str">
        <f>CLEAN(TRIM(Table1[[#This Row],[Status]] &amp; "|" &amp; Table1[[#This Row],[Level]] &amp; "|" &amp; Table1[[#This Row],[Participant As]]))</f>
        <v>Jurnal terindeks sinta 3-4 |External National|Individual</v>
      </c>
      <c r="P280"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281" spans="1:16" ht="14.25" customHeight="1" x14ac:dyDescent="0.35">
      <c r="A281" s="1" t="s">
        <v>1077</v>
      </c>
      <c r="B281" s="1" t="s">
        <v>1078</v>
      </c>
      <c r="C281" s="1" t="s">
        <v>1014</v>
      </c>
      <c r="D281" s="1">
        <v>2022</v>
      </c>
      <c r="E281" s="1" t="s">
        <v>1111</v>
      </c>
      <c r="F281" s="1" t="s">
        <v>1118</v>
      </c>
      <c r="G281" s="1" t="s">
        <v>1118</v>
      </c>
      <c r="H281" s="1">
        <v>20232</v>
      </c>
      <c r="I281" s="1" t="s">
        <v>830</v>
      </c>
      <c r="J281" s="1" t="s">
        <v>86</v>
      </c>
      <c r="K281" s="1" t="s">
        <v>44</v>
      </c>
      <c r="L281" s="1">
        <v>1</v>
      </c>
      <c r="M281" s="1" t="s">
        <v>1124</v>
      </c>
      <c r="N281" s="1" t="e">
        <f>VLOOKUP(Table1[[#This Row],[Status]], Grading22[], 2, FALSE)</f>
        <v>#N/A</v>
      </c>
      <c r="O281" s="1" t="str">
        <f>CLEAN(TRIM(Table1[[#This Row],[Status]] &amp; "|" &amp; Table1[[#This Row],[Level]] &amp; "|" &amp; Table1[[#This Row],[Participant As]]))</f>
        <v>Jurnal terindeks sinta 3-4 |External National|Individual</v>
      </c>
      <c r="P281"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282" spans="1:16" ht="14.25" customHeight="1" x14ac:dyDescent="0.35">
      <c r="A282" s="1" t="s">
        <v>1077</v>
      </c>
      <c r="B282" s="1" t="s">
        <v>1078</v>
      </c>
      <c r="C282" s="1" t="s">
        <v>1014</v>
      </c>
      <c r="D282" s="1">
        <v>2022</v>
      </c>
      <c r="E282" s="1" t="s">
        <v>1125</v>
      </c>
      <c r="F282" s="1" t="s">
        <v>1126</v>
      </c>
      <c r="G282" s="1" t="s">
        <v>1126</v>
      </c>
      <c r="H282" s="1">
        <v>20232</v>
      </c>
      <c r="I282" s="1" t="s">
        <v>830</v>
      </c>
      <c r="J282" s="1" t="s">
        <v>86</v>
      </c>
      <c r="K282" s="1" t="s">
        <v>44</v>
      </c>
      <c r="L282" s="1">
        <v>1</v>
      </c>
      <c r="M282" s="1" t="s">
        <v>1131</v>
      </c>
      <c r="N282" s="1" t="e">
        <f>VLOOKUP(Table1[[#This Row],[Status]], Grading22[], 2, FALSE)</f>
        <v>#N/A</v>
      </c>
      <c r="O282" s="1" t="str">
        <f>CLEAN(TRIM(Table1[[#This Row],[Status]] &amp; "|" &amp; Table1[[#This Row],[Level]] &amp; "|" &amp; Table1[[#This Row],[Participant As]]))</f>
        <v>Jurnal terindeks sinta 3-4 |External National|Individual</v>
      </c>
      <c r="P282"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283" spans="1:16" ht="14.25" customHeight="1" x14ac:dyDescent="0.35">
      <c r="A283" s="1" t="s">
        <v>1077</v>
      </c>
      <c r="B283" s="1" t="s">
        <v>1078</v>
      </c>
      <c r="C283" s="1" t="s">
        <v>1014</v>
      </c>
      <c r="D283" s="1">
        <v>2022</v>
      </c>
      <c r="E283" s="1" t="s">
        <v>1132</v>
      </c>
      <c r="F283" s="1" t="s">
        <v>1133</v>
      </c>
      <c r="G283" s="1" t="s">
        <v>1133</v>
      </c>
      <c r="H283" s="1">
        <v>20232</v>
      </c>
      <c r="I283" s="1" t="s">
        <v>350</v>
      </c>
      <c r="J283" s="1" t="s">
        <v>86</v>
      </c>
      <c r="K283" s="1" t="s">
        <v>44</v>
      </c>
      <c r="L283" s="1">
        <v>5</v>
      </c>
      <c r="M283" s="1" t="s">
        <v>1137</v>
      </c>
      <c r="N283" s="1" t="e">
        <f>VLOOKUP(Table1[[#This Row],[Status]], Grading22[], 2, FALSE)</f>
        <v>#N/A</v>
      </c>
      <c r="O283" s="1" t="str">
        <f>CLEAN(TRIM(Table1[[#This Row],[Status]] &amp; "|" &amp; Table1[[#This Row],[Level]] &amp; "|" &amp; Table1[[#This Row],[Participant As]]))</f>
        <v>Hak Kekayaan Intelektual (HKI) non paten (Hak Cipta)|External National|Individual</v>
      </c>
      <c r="P283"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284" spans="1:16" ht="14.25" customHeight="1" x14ac:dyDescent="0.35">
      <c r="A284" s="1" t="s">
        <v>1077</v>
      </c>
      <c r="B284" s="1" t="s">
        <v>1078</v>
      </c>
      <c r="C284" s="1" t="s">
        <v>1014</v>
      </c>
      <c r="D284" s="1">
        <v>2022</v>
      </c>
      <c r="E284" s="1" t="s">
        <v>1138</v>
      </c>
      <c r="F284" s="1" t="s">
        <v>1133</v>
      </c>
      <c r="G284" s="1" t="s">
        <v>1133</v>
      </c>
      <c r="H284" s="1">
        <v>20232</v>
      </c>
      <c r="I284" s="1" t="s">
        <v>350</v>
      </c>
      <c r="J284" s="1" t="s">
        <v>86</v>
      </c>
      <c r="K284" s="1" t="s">
        <v>44</v>
      </c>
      <c r="L284" s="1">
        <v>5</v>
      </c>
      <c r="M284" s="1" t="s">
        <v>1137</v>
      </c>
      <c r="N284" s="1" t="e">
        <f>VLOOKUP(Table1[[#This Row],[Status]], Grading22[], 2, FALSE)</f>
        <v>#N/A</v>
      </c>
      <c r="O284" s="1" t="str">
        <f>CLEAN(TRIM(Table1[[#This Row],[Status]] &amp; "|" &amp; Table1[[#This Row],[Level]] &amp; "|" &amp; Table1[[#This Row],[Participant As]]))</f>
        <v>Hak Kekayaan Intelektual (HKI) non paten (Hak Cipta)|External National|Individual</v>
      </c>
      <c r="P284"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285" spans="1:16" ht="14.25" customHeight="1" x14ac:dyDescent="0.35">
      <c r="A285" s="1" t="s">
        <v>1077</v>
      </c>
      <c r="B285" s="1" t="s">
        <v>1078</v>
      </c>
      <c r="C285" s="1" t="s">
        <v>1014</v>
      </c>
      <c r="D285" s="1">
        <v>2022</v>
      </c>
      <c r="E285" s="1" t="s">
        <v>1142</v>
      </c>
      <c r="F285" s="1" t="s">
        <v>1143</v>
      </c>
      <c r="G285" s="1" t="s">
        <v>1144</v>
      </c>
      <c r="H285" s="1">
        <v>20232</v>
      </c>
      <c r="I285" s="1" t="s">
        <v>55</v>
      </c>
      <c r="J285" s="1" t="s">
        <v>56</v>
      </c>
      <c r="K285" s="1" t="s">
        <v>44</v>
      </c>
      <c r="L285" s="1">
        <v>200</v>
      </c>
      <c r="M285" s="1" t="s">
        <v>1147</v>
      </c>
      <c r="N285" s="1" t="e">
        <f>VLOOKUP(Table1[[#This Row],[Status]], Grading22[], 2, FALSE)</f>
        <v>#N/A</v>
      </c>
      <c r="O285" s="1" t="str">
        <f>CLEAN(TRIM(Table1[[#This Row],[Status]] &amp; "|" &amp; Table1[[#This Row],[Level]] &amp; "|" &amp; Table1[[#This Row],[Participant As]]))</f>
        <v>Narasumber / Pemateri Acara Seminar / Workshop / Pemakalah|External International|Individual</v>
      </c>
      <c r="P285"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286" spans="1:16" ht="14.25" customHeight="1" x14ac:dyDescent="0.35">
      <c r="A286" s="1" t="s">
        <v>1148</v>
      </c>
      <c r="B286" s="1" t="s">
        <v>1149</v>
      </c>
      <c r="C286" s="1" t="s">
        <v>1014</v>
      </c>
      <c r="D286" s="1">
        <v>2022</v>
      </c>
      <c r="E286" s="1" t="s">
        <v>1150</v>
      </c>
      <c r="F286" s="1" t="s">
        <v>1021</v>
      </c>
      <c r="G286" s="1" t="s">
        <v>1021</v>
      </c>
      <c r="H286" s="1">
        <v>20231</v>
      </c>
      <c r="I286" s="1" t="s">
        <v>350</v>
      </c>
      <c r="J286" s="1" t="s">
        <v>86</v>
      </c>
      <c r="K286" s="1" t="s">
        <v>44</v>
      </c>
      <c r="L286" s="1">
        <v>100</v>
      </c>
      <c r="M286" s="1" t="s">
        <v>1154</v>
      </c>
      <c r="N286" s="1" t="e">
        <f>VLOOKUP(Table1[[#This Row],[Status]], Grading22[], 2, FALSE)</f>
        <v>#N/A</v>
      </c>
      <c r="O286" s="1" t="str">
        <f>CLEAN(TRIM(Table1[[#This Row],[Status]] &amp; "|" &amp; Table1[[#This Row],[Level]] &amp; "|" &amp; Table1[[#This Row],[Participant As]]))</f>
        <v>Hak Kekayaan Intelektual (HKI) non paten (Hak Cipta)|External National|Individual</v>
      </c>
      <c r="P286"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287" spans="1:16" ht="14.25" customHeight="1" x14ac:dyDescent="0.35">
      <c r="A287" s="1" t="s">
        <v>1155</v>
      </c>
      <c r="B287" s="1" t="s">
        <v>1156</v>
      </c>
      <c r="C287" s="1" t="s">
        <v>1014</v>
      </c>
      <c r="D287" s="1">
        <v>2022</v>
      </c>
      <c r="E287" s="1" t="s">
        <v>1079</v>
      </c>
      <c r="F287" s="1" t="s">
        <v>387</v>
      </c>
      <c r="G287" s="1" t="s">
        <v>1157</v>
      </c>
      <c r="H287" s="1">
        <v>20222</v>
      </c>
      <c r="I287" s="1" t="s">
        <v>28</v>
      </c>
      <c r="J287" s="1" t="s">
        <v>56</v>
      </c>
      <c r="K287" s="1" t="s">
        <v>44</v>
      </c>
      <c r="L287" s="1">
        <v>30</v>
      </c>
      <c r="M287" s="1" t="s">
        <v>1161</v>
      </c>
      <c r="N287" s="1" t="e">
        <f>VLOOKUP(Table1[[#This Row],[Status]], Grading22[], 2, FALSE)</f>
        <v>#N/A</v>
      </c>
      <c r="O287" s="1" t="str">
        <f>CLEAN(TRIM(Table1[[#This Row],[Status]] &amp; "|" &amp; Table1[[#This Row],[Level]] &amp; "|" &amp; Table1[[#This Row],[Participant As]]))</f>
        <v>Pengabdian kepada Masyarakat|External International|Individual</v>
      </c>
      <c r="P287"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288" spans="1:16" ht="14.25" customHeight="1" x14ac:dyDescent="0.35">
      <c r="A288" s="1" t="s">
        <v>1162</v>
      </c>
      <c r="B288" s="1" t="s">
        <v>1163</v>
      </c>
      <c r="C288" s="1" t="s">
        <v>1014</v>
      </c>
      <c r="D288" s="1">
        <v>2022</v>
      </c>
      <c r="E288" s="1" t="s">
        <v>1046</v>
      </c>
      <c r="F288" s="1" t="s">
        <v>1021</v>
      </c>
      <c r="G288" s="1" t="s">
        <v>1022</v>
      </c>
      <c r="H288" s="1">
        <v>20231</v>
      </c>
      <c r="I288" s="1" t="s">
        <v>350</v>
      </c>
      <c r="J288" s="1" t="s">
        <v>86</v>
      </c>
      <c r="K288" s="1" t="s">
        <v>44</v>
      </c>
      <c r="L288" s="1">
        <v>71</v>
      </c>
      <c r="M288" s="1" t="s">
        <v>1050</v>
      </c>
      <c r="N288" s="1" t="e">
        <f>VLOOKUP(Table1[[#This Row],[Status]], Grading22[], 2, FALSE)</f>
        <v>#N/A</v>
      </c>
      <c r="O288" s="1" t="str">
        <f>CLEAN(TRIM(Table1[[#This Row],[Status]] &amp; "|" &amp; Table1[[#This Row],[Level]] &amp; "|" &amp; Table1[[#This Row],[Participant As]]))</f>
        <v>Hak Kekayaan Intelektual (HKI) non paten (Hak Cipta)|External National|Individual</v>
      </c>
      <c r="P288"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289" spans="1:16" ht="14.25" customHeight="1" x14ac:dyDescent="0.35">
      <c r="A289" s="1" t="s">
        <v>1162</v>
      </c>
      <c r="B289" s="1" t="s">
        <v>1163</v>
      </c>
      <c r="C289" s="1" t="s">
        <v>1014</v>
      </c>
      <c r="D289" s="1">
        <v>2022</v>
      </c>
      <c r="E289" s="1" t="s">
        <v>1166</v>
      </c>
      <c r="F289" s="1" t="s">
        <v>1167</v>
      </c>
      <c r="G289" s="1" t="s">
        <v>98</v>
      </c>
      <c r="H289" s="1">
        <v>20231</v>
      </c>
      <c r="I289" s="1" t="s">
        <v>350</v>
      </c>
      <c r="J289" s="1" t="s">
        <v>86</v>
      </c>
      <c r="K289" s="1" t="s">
        <v>44</v>
      </c>
      <c r="L289" s="1">
        <v>71</v>
      </c>
      <c r="M289" s="1" t="s">
        <v>1050</v>
      </c>
      <c r="N289" s="1" t="e">
        <f>VLOOKUP(Table1[[#This Row],[Status]], Grading22[], 2, FALSE)</f>
        <v>#N/A</v>
      </c>
      <c r="O289" s="1" t="str">
        <f>CLEAN(TRIM(Table1[[#This Row],[Status]] &amp; "|" &amp; Table1[[#This Row],[Level]] &amp; "|" &amp; Table1[[#This Row],[Participant As]]))</f>
        <v>Hak Kekayaan Intelektual (HKI) non paten (Hak Cipta)|External National|Individual</v>
      </c>
      <c r="P289"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290" spans="1:16" ht="14.25" customHeight="1" x14ac:dyDescent="0.35">
      <c r="A290" s="1" t="s">
        <v>1171</v>
      </c>
      <c r="B290" s="1" t="s">
        <v>1172</v>
      </c>
      <c r="C290" s="1" t="s">
        <v>1014</v>
      </c>
      <c r="D290" s="1">
        <v>2022</v>
      </c>
      <c r="E290" s="1" t="s">
        <v>1173</v>
      </c>
      <c r="F290" s="1" t="s">
        <v>1022</v>
      </c>
      <c r="G290" s="1" t="s">
        <v>1022</v>
      </c>
      <c r="H290" s="1">
        <v>20231</v>
      </c>
      <c r="I290" s="1" t="s">
        <v>350</v>
      </c>
      <c r="J290" s="1" t="s">
        <v>86</v>
      </c>
      <c r="K290" s="1" t="s">
        <v>237</v>
      </c>
      <c r="L290" s="1">
        <v>5</v>
      </c>
      <c r="M290" s="1" t="s">
        <v>1177</v>
      </c>
      <c r="N290" s="1" t="e">
        <f>VLOOKUP(Table1[[#This Row],[Status]], Grading22[], 2, FALSE)</f>
        <v>#N/A</v>
      </c>
      <c r="O290" s="1" t="str">
        <f>CLEAN(TRIM(Table1[[#This Row],[Status]] &amp; "|" &amp; Table1[[#This Row],[Level]] &amp; "|" &amp; Table1[[#This Row],[Participant As]]))</f>
        <v>Hak Kekayaan Intelektual (HKI) non paten (Hak Cipta)|External National|Student Organization</v>
      </c>
      <c r="P290"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291" spans="1:16" ht="14.25" customHeight="1" x14ac:dyDescent="0.35">
      <c r="A291" s="1" t="s">
        <v>1171</v>
      </c>
      <c r="B291" s="1" t="s">
        <v>1172</v>
      </c>
      <c r="C291" s="1" t="s">
        <v>1014</v>
      </c>
      <c r="D291" s="1">
        <v>2022</v>
      </c>
      <c r="E291" s="1" t="s">
        <v>1178</v>
      </c>
      <c r="F291" s="1" t="s">
        <v>1179</v>
      </c>
      <c r="G291" s="1" t="s">
        <v>1179</v>
      </c>
      <c r="H291" s="1">
        <v>20231</v>
      </c>
      <c r="I291" s="1" t="s">
        <v>28</v>
      </c>
      <c r="J291" s="1" t="s">
        <v>29</v>
      </c>
      <c r="K291" s="1" t="s">
        <v>44</v>
      </c>
      <c r="L291" s="1">
        <v>210</v>
      </c>
      <c r="M291" s="1" t="s">
        <v>1177</v>
      </c>
      <c r="N291" s="1" t="e">
        <f>VLOOKUP(Table1[[#This Row],[Status]], Grading22[], 2, FALSE)</f>
        <v>#N/A</v>
      </c>
      <c r="O291" s="1" t="str">
        <f>CLEAN(TRIM(Table1[[#This Row],[Status]] &amp; "|" &amp; Table1[[#This Row],[Level]] &amp; "|" &amp; Table1[[#This Row],[Participant As]]))</f>
        <v>Pengabdian kepada Masyarakat|External Regional|Individual</v>
      </c>
      <c r="P291"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292" spans="1:16" ht="14.25" customHeight="1" x14ac:dyDescent="0.35">
      <c r="A292" s="1" t="s">
        <v>1181</v>
      </c>
      <c r="B292" s="1" t="s">
        <v>1182</v>
      </c>
      <c r="C292" s="1" t="s">
        <v>1014</v>
      </c>
      <c r="D292" s="1">
        <v>2022</v>
      </c>
      <c r="E292" s="1" t="s">
        <v>1183</v>
      </c>
      <c r="F292" s="1" t="s">
        <v>1184</v>
      </c>
      <c r="G292" s="1" t="s">
        <v>1184</v>
      </c>
      <c r="H292" s="1">
        <v>20222</v>
      </c>
      <c r="I292" s="1" t="s">
        <v>28</v>
      </c>
      <c r="J292" s="1" t="s">
        <v>56</v>
      </c>
      <c r="K292" s="1" t="s">
        <v>44</v>
      </c>
      <c r="L292" s="1">
        <v>60</v>
      </c>
      <c r="M292" s="1" t="s">
        <v>1188</v>
      </c>
      <c r="N292" s="1" t="e">
        <f>VLOOKUP(Table1[[#This Row],[Status]], Grading22[], 2, FALSE)</f>
        <v>#N/A</v>
      </c>
      <c r="O292" s="1" t="str">
        <f>CLEAN(TRIM(Table1[[#This Row],[Status]] &amp; "|" &amp; Table1[[#This Row],[Level]] &amp; "|" &amp; Table1[[#This Row],[Participant As]]))</f>
        <v>Pengabdian kepada Masyarakat|External International|Individual</v>
      </c>
      <c r="P292"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293" spans="1:16" ht="14.25" customHeight="1" x14ac:dyDescent="0.35">
      <c r="A293" s="1" t="s">
        <v>1181</v>
      </c>
      <c r="B293" s="1" t="s">
        <v>1182</v>
      </c>
      <c r="C293" s="1" t="s">
        <v>1014</v>
      </c>
      <c r="D293" s="1">
        <v>2022</v>
      </c>
      <c r="E293" s="1" t="s">
        <v>1189</v>
      </c>
      <c r="F293" s="1" t="s">
        <v>1190</v>
      </c>
      <c r="G293" s="1" t="s">
        <v>1190</v>
      </c>
      <c r="H293" s="1">
        <v>20231</v>
      </c>
      <c r="I293" s="1" t="s">
        <v>350</v>
      </c>
      <c r="J293" s="1" t="s">
        <v>86</v>
      </c>
      <c r="K293" s="1" t="s">
        <v>44</v>
      </c>
      <c r="L293" s="1">
        <v>11</v>
      </c>
      <c r="M293" s="1" t="s">
        <v>1194</v>
      </c>
      <c r="N293" s="1" t="e">
        <f>VLOOKUP(Table1[[#This Row],[Status]], Grading22[], 2, FALSE)</f>
        <v>#N/A</v>
      </c>
      <c r="O293" s="1" t="str">
        <f>CLEAN(TRIM(Table1[[#This Row],[Status]] &amp; "|" &amp; Table1[[#This Row],[Level]] &amp; "|" &amp; Table1[[#This Row],[Participant As]]))</f>
        <v>Hak Kekayaan Intelektual (HKI) non paten (Hak Cipta)|External National|Individual</v>
      </c>
      <c r="P293"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294" spans="1:16" ht="14.25" customHeight="1" x14ac:dyDescent="0.35">
      <c r="A294" s="1" t="s">
        <v>1195</v>
      </c>
      <c r="B294" s="1" t="s">
        <v>1196</v>
      </c>
      <c r="C294" s="1" t="s">
        <v>1014</v>
      </c>
      <c r="D294" s="1">
        <v>2022</v>
      </c>
      <c r="E294" s="1" t="s">
        <v>1197</v>
      </c>
      <c r="F294" s="1" t="s">
        <v>387</v>
      </c>
      <c r="G294" s="1" t="s">
        <v>1157</v>
      </c>
      <c r="H294" s="1">
        <v>20222</v>
      </c>
      <c r="I294" s="1" t="s">
        <v>28</v>
      </c>
      <c r="J294" s="1" t="s">
        <v>56</v>
      </c>
      <c r="K294" s="1" t="s">
        <v>30</v>
      </c>
      <c r="L294" s="1">
        <v>20</v>
      </c>
      <c r="M294" s="1" t="s">
        <v>1202</v>
      </c>
      <c r="N294" s="1" t="e">
        <f>VLOOKUP(Table1[[#This Row],[Status]], Grading22[], 2, FALSE)</f>
        <v>#N/A</v>
      </c>
      <c r="O294" s="1" t="str">
        <f>CLEAN(TRIM(Table1[[#This Row],[Status]] &amp; "|" &amp; Table1[[#This Row],[Level]] &amp; "|" &amp; Table1[[#This Row],[Participant As]]))</f>
        <v>Pengabdian kepada Masyarakat|External International|Team</v>
      </c>
      <c r="P294"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295" spans="1:16" ht="14.25" customHeight="1" x14ac:dyDescent="0.35">
      <c r="A295" s="1" t="s">
        <v>1195</v>
      </c>
      <c r="B295" s="1" t="s">
        <v>1196</v>
      </c>
      <c r="C295" s="1" t="s">
        <v>1014</v>
      </c>
      <c r="D295" s="1">
        <v>2022</v>
      </c>
      <c r="E295" s="1" t="s">
        <v>1203</v>
      </c>
      <c r="F295" s="1" t="s">
        <v>272</v>
      </c>
      <c r="G295" s="1" t="s">
        <v>98</v>
      </c>
      <c r="H295" s="1">
        <v>20231</v>
      </c>
      <c r="I295" s="1" t="s">
        <v>28</v>
      </c>
      <c r="J295" s="1" t="s">
        <v>29</v>
      </c>
      <c r="K295" s="1" t="s">
        <v>237</v>
      </c>
      <c r="L295" s="1">
        <v>210</v>
      </c>
      <c r="M295" s="1" t="s">
        <v>1207</v>
      </c>
      <c r="N295" s="1" t="e">
        <f>VLOOKUP(Table1[[#This Row],[Status]], Grading22[], 2, FALSE)</f>
        <v>#N/A</v>
      </c>
      <c r="O295" s="1" t="str">
        <f>CLEAN(TRIM(Table1[[#This Row],[Status]] &amp; "|" &amp; Table1[[#This Row],[Level]] &amp; "|" &amp; Table1[[#This Row],[Participant As]]))</f>
        <v>Pengabdian kepada Masyarakat|External Regional|Student Organization</v>
      </c>
      <c r="P295"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296" spans="1:16" ht="14.25" customHeight="1" x14ac:dyDescent="0.35">
      <c r="A296" s="1" t="s">
        <v>1195</v>
      </c>
      <c r="B296" s="1" t="s">
        <v>1196</v>
      </c>
      <c r="C296" s="1" t="s">
        <v>1014</v>
      </c>
      <c r="D296" s="1">
        <v>2022</v>
      </c>
      <c r="E296" s="1" t="s">
        <v>1208</v>
      </c>
      <c r="F296" s="1" t="s">
        <v>1179</v>
      </c>
      <c r="G296" s="1" t="s">
        <v>1179</v>
      </c>
      <c r="H296" s="1">
        <v>20231</v>
      </c>
      <c r="I296" s="1" t="s">
        <v>28</v>
      </c>
      <c r="J296" s="1" t="s">
        <v>86</v>
      </c>
      <c r="K296" s="1" t="s">
        <v>44</v>
      </c>
      <c r="L296" s="1">
        <v>210</v>
      </c>
      <c r="M296" s="1" t="s">
        <v>1177</v>
      </c>
      <c r="N296" s="1" t="e">
        <f>VLOOKUP(Table1[[#This Row],[Status]], Grading22[], 2, FALSE)</f>
        <v>#N/A</v>
      </c>
      <c r="O296" s="1" t="str">
        <f>CLEAN(TRIM(Table1[[#This Row],[Status]] &amp; "|" &amp; Table1[[#This Row],[Level]] &amp; "|" &amp; Table1[[#This Row],[Participant As]]))</f>
        <v>Pengabdian kepada Masyarakat|External National|Individual</v>
      </c>
      <c r="P296"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297" spans="1:16" ht="14.25" customHeight="1" x14ac:dyDescent="0.35">
      <c r="A297" s="1" t="s">
        <v>1211</v>
      </c>
      <c r="B297" s="1" t="s">
        <v>1212</v>
      </c>
      <c r="C297" s="1" t="s">
        <v>1014</v>
      </c>
      <c r="D297" s="1">
        <v>2022</v>
      </c>
      <c r="E297" s="1" t="s">
        <v>1015</v>
      </c>
      <c r="F297" s="1" t="s">
        <v>272</v>
      </c>
      <c r="G297" s="1" t="s">
        <v>98</v>
      </c>
      <c r="H297" s="1">
        <v>20231</v>
      </c>
      <c r="I297" s="1" t="s">
        <v>28</v>
      </c>
      <c r="J297" s="1" t="s">
        <v>86</v>
      </c>
      <c r="K297" s="1" t="s">
        <v>237</v>
      </c>
      <c r="L297" s="1">
        <v>210</v>
      </c>
      <c r="M297" s="1" t="s">
        <v>1216</v>
      </c>
      <c r="N297" s="1" t="e">
        <f>VLOOKUP(Table1[[#This Row],[Status]], Grading22[], 2, FALSE)</f>
        <v>#N/A</v>
      </c>
      <c r="O297" s="1" t="str">
        <f>CLEAN(TRIM(Table1[[#This Row],[Status]] &amp; "|" &amp; Table1[[#This Row],[Level]] &amp; "|" &amp; Table1[[#This Row],[Participant As]]))</f>
        <v>Pengabdian kepada Masyarakat|External National|Student Organization</v>
      </c>
      <c r="P297"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298" spans="1:16" ht="14.25" customHeight="1" x14ac:dyDescent="0.35">
      <c r="A298" s="1" t="s">
        <v>1217</v>
      </c>
      <c r="B298" s="1" t="s">
        <v>1218</v>
      </c>
      <c r="C298" s="1" t="s">
        <v>1014</v>
      </c>
      <c r="D298" s="1">
        <v>2022</v>
      </c>
      <c r="E298" s="1" t="s">
        <v>1219</v>
      </c>
      <c r="F298" s="1" t="s">
        <v>39</v>
      </c>
      <c r="G298" s="1" t="s">
        <v>40</v>
      </c>
      <c r="H298" s="1">
        <v>20231</v>
      </c>
      <c r="I298" s="1" t="s">
        <v>244</v>
      </c>
      <c r="J298" s="1" t="s">
        <v>43</v>
      </c>
      <c r="K298" s="1" t="s">
        <v>44</v>
      </c>
      <c r="M298" s="1" t="s">
        <v>1220</v>
      </c>
      <c r="N298" s="1" t="e">
        <f>VLOOKUP(Table1[[#This Row],[Status]], Grading22[], 2, FALSE)</f>
        <v>#N/A</v>
      </c>
      <c r="O298" s="1" t="str">
        <f>CLEAN(TRIM(Table1[[#This Row],[Status]] &amp; "|" &amp; Table1[[#This Row],[Level]] &amp; "|" &amp; Table1[[#This Row],[Participant As]]))</f>
        <v>Sekretaris/Bendahara UKM|Internal Sekolah / Universitas|Individual</v>
      </c>
      <c r="P298"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299" spans="1:16" ht="14.25" customHeight="1" x14ac:dyDescent="0.35">
      <c r="A299" s="1" t="s">
        <v>1217</v>
      </c>
      <c r="B299" s="1" t="s">
        <v>1218</v>
      </c>
      <c r="C299" s="1" t="s">
        <v>1014</v>
      </c>
      <c r="D299" s="1">
        <v>2022</v>
      </c>
      <c r="E299" s="1" t="s">
        <v>1221</v>
      </c>
      <c r="F299" s="1" t="s">
        <v>47</v>
      </c>
      <c r="G299" s="1" t="s">
        <v>48</v>
      </c>
      <c r="H299" s="1">
        <v>20232</v>
      </c>
      <c r="I299" s="1" t="s">
        <v>244</v>
      </c>
      <c r="J299" s="1" t="s">
        <v>43</v>
      </c>
      <c r="K299" s="1" t="s">
        <v>44</v>
      </c>
      <c r="M299" s="1" t="s">
        <v>1220</v>
      </c>
      <c r="N299" s="1" t="e">
        <f>VLOOKUP(Table1[[#This Row],[Status]], Grading22[], 2, FALSE)</f>
        <v>#N/A</v>
      </c>
      <c r="O299" s="1" t="str">
        <f>CLEAN(TRIM(Table1[[#This Row],[Status]] &amp; "|" &amp; Table1[[#This Row],[Level]] &amp; "|" &amp; Table1[[#This Row],[Participant As]]))</f>
        <v>Sekretaris/Bendahara UKM|Internal Sekolah / Universitas|Individual</v>
      </c>
      <c r="P299"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300" spans="1:16" ht="14.25" customHeight="1" x14ac:dyDescent="0.35">
      <c r="A300" s="1" t="s">
        <v>1222</v>
      </c>
      <c r="B300" s="1" t="s">
        <v>1223</v>
      </c>
      <c r="C300" s="1" t="s">
        <v>1014</v>
      </c>
      <c r="D300" s="1">
        <v>2022</v>
      </c>
      <c r="E300" s="1" t="s">
        <v>1224</v>
      </c>
      <c r="F300" s="1" t="s">
        <v>1225</v>
      </c>
      <c r="G300" s="1" t="s">
        <v>1226</v>
      </c>
      <c r="H300" s="1">
        <v>20222</v>
      </c>
      <c r="I300" s="1" t="s">
        <v>126</v>
      </c>
      <c r="J300" s="1" t="s">
        <v>56</v>
      </c>
      <c r="K300" s="1" t="s">
        <v>30</v>
      </c>
      <c r="L300" s="1">
        <v>36</v>
      </c>
      <c r="M300" s="1" t="s">
        <v>1230</v>
      </c>
      <c r="N300" s="1" t="e">
        <f>VLOOKUP(Table1[[#This Row],[Status]], Grading22[], 2, FALSE)</f>
        <v>#N/A</v>
      </c>
      <c r="O300" s="1" t="str">
        <f>CLEAN(TRIM(Table1[[#This Row],[Status]] &amp; "|" &amp; Table1[[#This Row],[Level]] &amp; "|" &amp; Table1[[#This Row],[Participant As]]))</f>
        <v>Juara I Lomba/Kompetisi|External International|Team</v>
      </c>
      <c r="P300"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301" spans="1:16" ht="14.25" customHeight="1" x14ac:dyDescent="0.35">
      <c r="A301" s="1" t="s">
        <v>1231</v>
      </c>
      <c r="B301" s="1" t="s">
        <v>1232</v>
      </c>
      <c r="C301" s="1" t="s">
        <v>1014</v>
      </c>
      <c r="D301" s="1">
        <v>2022</v>
      </c>
      <c r="E301" s="1" t="s">
        <v>968</v>
      </c>
      <c r="F301" s="1" t="s">
        <v>969</v>
      </c>
      <c r="G301" s="1" t="s">
        <v>970</v>
      </c>
      <c r="H301" s="1">
        <v>20221</v>
      </c>
      <c r="I301" s="1" t="s">
        <v>28</v>
      </c>
      <c r="J301" s="1" t="s">
        <v>29</v>
      </c>
      <c r="K301" s="1" t="s">
        <v>44</v>
      </c>
      <c r="L301" s="1">
        <v>10</v>
      </c>
      <c r="M301" s="1" t="s">
        <v>973</v>
      </c>
      <c r="N301" s="1" t="e">
        <f>VLOOKUP(Table1[[#This Row],[Status]], Grading22[], 2, FALSE)</f>
        <v>#N/A</v>
      </c>
      <c r="O301" s="1" t="str">
        <f>CLEAN(TRIM(Table1[[#This Row],[Status]] &amp; "|" &amp; Table1[[#This Row],[Level]] &amp; "|" &amp; Table1[[#This Row],[Participant As]]))</f>
        <v>Pengabdian kepada Masyarakat|External Regional|Individual</v>
      </c>
      <c r="P301"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302" spans="1:16" ht="14.25" customHeight="1" x14ac:dyDescent="0.35">
      <c r="A302" s="1" t="s">
        <v>1231</v>
      </c>
      <c r="B302" s="1" t="s">
        <v>1232</v>
      </c>
      <c r="C302" s="1" t="s">
        <v>1014</v>
      </c>
      <c r="D302" s="1">
        <v>2022</v>
      </c>
      <c r="E302" s="1" t="s">
        <v>1233</v>
      </c>
      <c r="F302" s="1" t="s">
        <v>1234</v>
      </c>
      <c r="G302" s="1" t="s">
        <v>1235</v>
      </c>
      <c r="H302" s="1">
        <v>20222</v>
      </c>
      <c r="I302" s="1" t="s">
        <v>28</v>
      </c>
      <c r="J302" s="1" t="s">
        <v>56</v>
      </c>
      <c r="K302" s="1" t="s">
        <v>30</v>
      </c>
      <c r="L302" s="1">
        <v>4</v>
      </c>
      <c r="M302" s="1" t="s">
        <v>1239</v>
      </c>
      <c r="N302" s="1" t="e">
        <f>VLOOKUP(Table1[[#This Row],[Status]], Grading22[], 2, FALSE)</f>
        <v>#N/A</v>
      </c>
      <c r="O302" s="1" t="str">
        <f>CLEAN(TRIM(Table1[[#This Row],[Status]] &amp; "|" &amp; Table1[[#This Row],[Level]] &amp; "|" &amp; Table1[[#This Row],[Participant As]]))</f>
        <v>Pengabdian kepada Masyarakat|External International|Team</v>
      </c>
      <c r="P302"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303" spans="1:16" ht="14.25" customHeight="1" x14ac:dyDescent="0.35">
      <c r="A303" s="1" t="s">
        <v>1231</v>
      </c>
      <c r="B303" s="1" t="s">
        <v>1232</v>
      </c>
      <c r="C303" s="1" t="s">
        <v>1014</v>
      </c>
      <c r="D303" s="1">
        <v>2022</v>
      </c>
      <c r="E303" s="1" t="s">
        <v>290</v>
      </c>
      <c r="F303" s="1" t="s">
        <v>92</v>
      </c>
      <c r="G303" s="1" t="s">
        <v>291</v>
      </c>
      <c r="H303" s="1">
        <v>20222</v>
      </c>
      <c r="I303" s="1" t="s">
        <v>28</v>
      </c>
      <c r="J303" s="1" t="s">
        <v>29</v>
      </c>
      <c r="K303" s="1" t="s">
        <v>44</v>
      </c>
      <c r="L303" s="1">
        <v>1</v>
      </c>
      <c r="M303" s="1" t="s">
        <v>295</v>
      </c>
      <c r="N303" s="1" t="e">
        <f>VLOOKUP(Table1[[#This Row],[Status]], Grading22[], 2, FALSE)</f>
        <v>#N/A</v>
      </c>
      <c r="O303" s="1" t="str">
        <f>CLEAN(TRIM(Table1[[#This Row],[Status]] &amp; "|" &amp; Table1[[#This Row],[Level]] &amp; "|" &amp; Table1[[#This Row],[Participant As]]))</f>
        <v>Pengabdian kepada Masyarakat|External Regional|Individual</v>
      </c>
      <c r="P303"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304" spans="1:16" ht="14.25" customHeight="1" x14ac:dyDescent="0.35">
      <c r="A304" s="1" t="s">
        <v>1231</v>
      </c>
      <c r="B304" s="1" t="s">
        <v>1232</v>
      </c>
      <c r="C304" s="1" t="s">
        <v>1014</v>
      </c>
      <c r="D304" s="1">
        <v>2022</v>
      </c>
      <c r="E304" s="1" t="s">
        <v>1240</v>
      </c>
      <c r="F304" s="1" t="s">
        <v>1241</v>
      </c>
      <c r="G304" s="1" t="s">
        <v>769</v>
      </c>
      <c r="H304" s="1">
        <v>20222</v>
      </c>
      <c r="I304" s="1" t="s">
        <v>835</v>
      </c>
      <c r="J304" s="1" t="s">
        <v>86</v>
      </c>
      <c r="K304" s="1" t="s">
        <v>44</v>
      </c>
      <c r="L304" s="1">
        <v>3</v>
      </c>
      <c r="M304" s="1" t="s">
        <v>1244</v>
      </c>
      <c r="N304" s="1" t="e">
        <f>VLOOKUP(Table1[[#This Row],[Status]], Grading22[], 2, FALSE)</f>
        <v>#N/A</v>
      </c>
      <c r="O304" s="1" t="str">
        <f>CLEAN(TRIM(Table1[[#This Row],[Status]] &amp; "|" &amp; Table1[[#This Row],[Level]] &amp; "|" &amp; Table1[[#This Row],[Participant As]]))</f>
        <v>Jurnal terindeks sinta 5-6|External National|Individual</v>
      </c>
      <c r="P304"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305" spans="1:16" ht="14.25" customHeight="1" x14ac:dyDescent="0.35">
      <c r="A305" s="1" t="s">
        <v>1245</v>
      </c>
      <c r="B305" s="1" t="s">
        <v>1246</v>
      </c>
      <c r="C305" s="1" t="s">
        <v>1014</v>
      </c>
      <c r="D305" s="1">
        <v>2022</v>
      </c>
      <c r="E305" s="1" t="s">
        <v>1247</v>
      </c>
      <c r="F305" s="1" t="s">
        <v>39</v>
      </c>
      <c r="G305" s="1" t="s">
        <v>40</v>
      </c>
      <c r="H305" s="1">
        <v>20231</v>
      </c>
      <c r="I305" s="1" t="s">
        <v>532</v>
      </c>
      <c r="J305" s="1" t="s">
        <v>43</v>
      </c>
      <c r="K305" s="1" t="s">
        <v>44</v>
      </c>
      <c r="M305" s="1" t="s">
        <v>45</v>
      </c>
      <c r="N305" s="1" t="e">
        <f>VLOOKUP(Table1[[#This Row],[Status]], Grading22[], 2, FALSE)</f>
        <v>#N/A</v>
      </c>
      <c r="O305" s="1" t="str">
        <f>CLEAN(TRIM(Table1[[#This Row],[Status]] &amp; "|" &amp; Table1[[#This Row],[Level]] &amp; "|" &amp; Table1[[#This Row],[Participant As]]))</f>
        <v>Wakil Ketua UKM|Internal Sekolah / Universitas|Individual</v>
      </c>
      <c r="P305"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306" spans="1:16" ht="14.25" customHeight="1" x14ac:dyDescent="0.35">
      <c r="A306" s="1" t="s">
        <v>1248</v>
      </c>
      <c r="B306" s="1" t="s">
        <v>1249</v>
      </c>
      <c r="C306" s="1" t="s">
        <v>1250</v>
      </c>
      <c r="D306" s="1">
        <v>2022</v>
      </c>
      <c r="E306" s="1" t="s">
        <v>1251</v>
      </c>
      <c r="F306" s="1" t="s">
        <v>360</v>
      </c>
      <c r="G306" s="1" t="s">
        <v>360</v>
      </c>
      <c r="H306" s="1">
        <v>20231</v>
      </c>
      <c r="I306" s="1" t="s">
        <v>55</v>
      </c>
      <c r="J306" s="1" t="s">
        <v>29</v>
      </c>
      <c r="K306" s="1" t="s">
        <v>44</v>
      </c>
      <c r="L306" s="1">
        <v>60</v>
      </c>
      <c r="M306" s="1" t="s">
        <v>1254</v>
      </c>
      <c r="N306" s="1" t="e">
        <f>VLOOKUP(Table1[[#This Row],[Status]], Grading22[], 2, FALSE)</f>
        <v>#N/A</v>
      </c>
      <c r="O306" s="1" t="str">
        <f>CLEAN(TRIM(Table1[[#This Row],[Status]] &amp; "|" &amp; Table1[[#This Row],[Level]] &amp; "|" &amp; Table1[[#This Row],[Participant As]]))</f>
        <v>Narasumber / Pemateri Acara Seminar / Workshop / Pemakalah|External Regional|Individual</v>
      </c>
      <c r="P306"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307" spans="1:16" ht="14.25" customHeight="1" x14ac:dyDescent="0.35">
      <c r="A307" s="1" t="s">
        <v>1248</v>
      </c>
      <c r="B307" s="1" t="s">
        <v>1249</v>
      </c>
      <c r="C307" s="1" t="s">
        <v>1250</v>
      </c>
      <c r="D307" s="1">
        <v>2022</v>
      </c>
      <c r="E307" s="1" t="s">
        <v>1255</v>
      </c>
      <c r="F307" s="1" t="s">
        <v>1256</v>
      </c>
      <c r="G307" s="1" t="s">
        <v>1256</v>
      </c>
      <c r="H307" s="1">
        <v>20231</v>
      </c>
      <c r="I307" s="1" t="s">
        <v>55</v>
      </c>
      <c r="J307" s="1" t="s">
        <v>29</v>
      </c>
      <c r="K307" s="1" t="s">
        <v>44</v>
      </c>
      <c r="L307" s="1">
        <v>60</v>
      </c>
      <c r="M307" s="1" t="s">
        <v>1254</v>
      </c>
      <c r="N307" s="1" t="e">
        <f>VLOOKUP(Table1[[#This Row],[Status]], Grading22[], 2, FALSE)</f>
        <v>#N/A</v>
      </c>
      <c r="O307" s="1" t="str">
        <f>CLEAN(TRIM(Table1[[#This Row],[Status]] &amp; "|" &amp; Table1[[#This Row],[Level]] &amp; "|" &amp; Table1[[#This Row],[Participant As]]))</f>
        <v>Narasumber / Pemateri Acara Seminar / Workshop / Pemakalah|External Regional|Individual</v>
      </c>
      <c r="P307"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308" spans="1:16" ht="14.25" customHeight="1" x14ac:dyDescent="0.35">
      <c r="A308" s="1" t="s">
        <v>1259</v>
      </c>
      <c r="B308" s="1" t="s">
        <v>1260</v>
      </c>
      <c r="C308" s="1" t="s">
        <v>1250</v>
      </c>
      <c r="D308" s="1">
        <v>2022</v>
      </c>
      <c r="E308" s="1" t="s">
        <v>1261</v>
      </c>
      <c r="F308" s="1" t="s">
        <v>1226</v>
      </c>
      <c r="G308" s="1" t="s">
        <v>1226</v>
      </c>
      <c r="H308" s="1">
        <v>20222</v>
      </c>
      <c r="I308" s="1" t="s">
        <v>55</v>
      </c>
      <c r="J308" s="1" t="s">
        <v>29</v>
      </c>
      <c r="K308" s="1" t="s">
        <v>44</v>
      </c>
      <c r="L308" s="1">
        <v>175</v>
      </c>
      <c r="M308" s="1" t="s">
        <v>1264</v>
      </c>
      <c r="N308" s="1" t="e">
        <f>VLOOKUP(Table1[[#This Row],[Status]], Grading22[], 2, FALSE)</f>
        <v>#N/A</v>
      </c>
      <c r="O308" s="1" t="str">
        <f>CLEAN(TRIM(Table1[[#This Row],[Status]] &amp; "|" &amp; Table1[[#This Row],[Level]] &amp; "|" &amp; Table1[[#This Row],[Participant As]]))</f>
        <v>Narasumber / Pemateri Acara Seminar / Workshop / Pemakalah|External Regional|Individual</v>
      </c>
      <c r="P308"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309" spans="1:16" ht="14.25" customHeight="1" x14ac:dyDescent="0.35">
      <c r="A309" s="1" t="s">
        <v>1265</v>
      </c>
      <c r="B309" s="1" t="s">
        <v>1266</v>
      </c>
      <c r="C309" s="1" t="s">
        <v>1250</v>
      </c>
      <c r="D309" s="1">
        <v>2022</v>
      </c>
      <c r="E309" s="1" t="s">
        <v>1267</v>
      </c>
      <c r="F309" s="1" t="s">
        <v>1268</v>
      </c>
      <c r="G309" s="1" t="s">
        <v>1268</v>
      </c>
      <c r="H309" s="1">
        <v>20222</v>
      </c>
      <c r="I309" s="1" t="s">
        <v>55</v>
      </c>
      <c r="J309" s="1" t="s">
        <v>29</v>
      </c>
      <c r="K309" s="1" t="s">
        <v>44</v>
      </c>
      <c r="L309" s="1">
        <v>40</v>
      </c>
      <c r="M309" s="1" t="s">
        <v>1271</v>
      </c>
      <c r="N309" s="1" t="e">
        <f>VLOOKUP(Table1[[#This Row],[Status]], Grading22[], 2, FALSE)</f>
        <v>#N/A</v>
      </c>
      <c r="O309" s="1" t="str">
        <f>CLEAN(TRIM(Table1[[#This Row],[Status]] &amp; "|" &amp; Table1[[#This Row],[Level]] &amp; "|" &amp; Table1[[#This Row],[Participant As]]))</f>
        <v>Narasumber / Pemateri Acara Seminar / Workshop / Pemakalah|External Regional|Individual</v>
      </c>
      <c r="P309"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310" spans="1:16" ht="14.25" customHeight="1" x14ac:dyDescent="0.35">
      <c r="A310" s="1" t="s">
        <v>1272</v>
      </c>
      <c r="B310" s="1" t="s">
        <v>1273</v>
      </c>
      <c r="C310" s="1" t="s">
        <v>1250</v>
      </c>
      <c r="D310" s="1">
        <v>2022</v>
      </c>
      <c r="E310" s="1" t="s">
        <v>1274</v>
      </c>
      <c r="F310" s="1" t="s">
        <v>1275</v>
      </c>
      <c r="G310" s="1" t="s">
        <v>1275</v>
      </c>
      <c r="H310" s="1">
        <v>20221</v>
      </c>
      <c r="I310" s="1" t="s">
        <v>55</v>
      </c>
      <c r="J310" s="1" t="s">
        <v>29</v>
      </c>
      <c r="K310" s="1" t="s">
        <v>44</v>
      </c>
      <c r="L310" s="1">
        <v>1</v>
      </c>
      <c r="M310" s="1" t="s">
        <v>1278</v>
      </c>
      <c r="N310" s="1" t="e">
        <f>VLOOKUP(Table1[[#This Row],[Status]], Grading22[], 2, FALSE)</f>
        <v>#N/A</v>
      </c>
      <c r="O310" s="1" t="str">
        <f>CLEAN(TRIM(Table1[[#This Row],[Status]] &amp; "|" &amp; Table1[[#This Row],[Level]] &amp; "|" &amp; Table1[[#This Row],[Participant As]]))</f>
        <v>Narasumber / Pemateri Acara Seminar / Workshop / Pemakalah|External Regional|Individual</v>
      </c>
      <c r="P310"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311" spans="1:16" ht="14.25" customHeight="1" x14ac:dyDescent="0.35">
      <c r="A311" s="1" t="s">
        <v>1272</v>
      </c>
      <c r="B311" s="1" t="s">
        <v>1273</v>
      </c>
      <c r="C311" s="1" t="s">
        <v>1250</v>
      </c>
      <c r="D311" s="1">
        <v>2022</v>
      </c>
      <c r="E311" s="1" t="s">
        <v>1279</v>
      </c>
      <c r="F311" s="1" t="s">
        <v>1280</v>
      </c>
      <c r="G311" s="1" t="s">
        <v>423</v>
      </c>
      <c r="H311" s="1">
        <v>20222</v>
      </c>
      <c r="I311" s="1" t="s">
        <v>350</v>
      </c>
      <c r="J311" s="1" t="s">
        <v>86</v>
      </c>
      <c r="K311" s="1" t="s">
        <v>44</v>
      </c>
      <c r="L311" s="1">
        <v>1</v>
      </c>
      <c r="M311" s="1" t="s">
        <v>1285</v>
      </c>
      <c r="N311" s="1" t="e">
        <f>VLOOKUP(Table1[[#This Row],[Status]], Grading22[], 2, FALSE)</f>
        <v>#N/A</v>
      </c>
      <c r="O311" s="1" t="str">
        <f>CLEAN(TRIM(Table1[[#This Row],[Status]] &amp; "|" &amp; Table1[[#This Row],[Level]] &amp; "|" &amp; Table1[[#This Row],[Participant As]]))</f>
        <v>Hak Kekayaan Intelektual (HKI) non paten (Hak Cipta)|External National|Individual</v>
      </c>
      <c r="P311"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312" spans="1:16" ht="14.25" customHeight="1" x14ac:dyDescent="0.35">
      <c r="A312" s="1" t="s">
        <v>1272</v>
      </c>
      <c r="B312" s="1" t="s">
        <v>1273</v>
      </c>
      <c r="C312" s="1" t="s">
        <v>1250</v>
      </c>
      <c r="D312" s="1">
        <v>2022</v>
      </c>
      <c r="E312" s="1" t="s">
        <v>1286</v>
      </c>
      <c r="F312" s="1" t="s">
        <v>1287</v>
      </c>
      <c r="G312" s="1" t="s">
        <v>1288</v>
      </c>
      <c r="H312" s="1">
        <v>20231</v>
      </c>
      <c r="I312" s="1" t="s">
        <v>55</v>
      </c>
      <c r="J312" s="1" t="s">
        <v>29</v>
      </c>
      <c r="K312" s="1" t="s">
        <v>44</v>
      </c>
      <c r="L312" s="1">
        <v>1</v>
      </c>
      <c r="M312" s="1" t="s">
        <v>1291</v>
      </c>
      <c r="N312" s="1" t="e">
        <f>VLOOKUP(Table1[[#This Row],[Status]], Grading22[], 2, FALSE)</f>
        <v>#N/A</v>
      </c>
      <c r="O312" s="1" t="str">
        <f>CLEAN(TRIM(Table1[[#This Row],[Status]] &amp; "|" &amp; Table1[[#This Row],[Level]] &amp; "|" &amp; Table1[[#This Row],[Participant As]]))</f>
        <v>Narasumber / Pemateri Acara Seminar / Workshop / Pemakalah|External Regional|Individual</v>
      </c>
      <c r="P312"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313" spans="1:16" ht="14.25" customHeight="1" x14ac:dyDescent="0.35">
      <c r="A313" s="1" t="s">
        <v>1292</v>
      </c>
      <c r="B313" s="1" t="s">
        <v>1293</v>
      </c>
      <c r="C313" s="1" t="s">
        <v>1250</v>
      </c>
      <c r="D313" s="1">
        <v>2022</v>
      </c>
      <c r="E313" s="1" t="s">
        <v>1294</v>
      </c>
      <c r="F313" s="1" t="s">
        <v>861</v>
      </c>
      <c r="G313" s="1" t="s">
        <v>861</v>
      </c>
      <c r="H313" s="1">
        <v>20222</v>
      </c>
      <c r="I313" s="1" t="s">
        <v>350</v>
      </c>
      <c r="J313" s="1" t="s">
        <v>86</v>
      </c>
      <c r="K313" s="1" t="s">
        <v>44</v>
      </c>
      <c r="L313" s="1">
        <v>1</v>
      </c>
      <c r="M313" s="1" t="s">
        <v>101</v>
      </c>
      <c r="N313" s="1" t="e">
        <f>VLOOKUP(Table1[[#This Row],[Status]], Grading22[], 2, FALSE)</f>
        <v>#N/A</v>
      </c>
      <c r="O313" s="1" t="str">
        <f>CLEAN(TRIM(Table1[[#This Row],[Status]] &amp; "|" &amp; Table1[[#This Row],[Level]] &amp; "|" &amp; Table1[[#This Row],[Participant As]]))</f>
        <v>Hak Kekayaan Intelektual (HKI) non paten (Hak Cipta)|External National|Individual</v>
      </c>
      <c r="P313"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314" spans="1:16" ht="14.25" customHeight="1" x14ac:dyDescent="0.35">
      <c r="A314" s="1" t="s">
        <v>1297</v>
      </c>
      <c r="B314" s="1" t="s">
        <v>1298</v>
      </c>
      <c r="C314" s="1" t="s">
        <v>1250</v>
      </c>
      <c r="D314" s="1">
        <v>2022</v>
      </c>
      <c r="E314" s="1" t="s">
        <v>1299</v>
      </c>
      <c r="F314" s="1" t="s">
        <v>1300</v>
      </c>
      <c r="G314" s="1" t="s">
        <v>1301</v>
      </c>
      <c r="H314" s="1">
        <v>20212</v>
      </c>
      <c r="I314" s="1" t="s">
        <v>28</v>
      </c>
      <c r="J314" s="1" t="s">
        <v>29</v>
      </c>
      <c r="K314" s="1" t="s">
        <v>44</v>
      </c>
      <c r="L314" s="1">
        <v>48</v>
      </c>
      <c r="M314" s="1" t="s">
        <v>1305</v>
      </c>
      <c r="N314" s="1" t="e">
        <f>VLOOKUP(Table1[[#This Row],[Status]], Grading22[], 2, FALSE)</f>
        <v>#N/A</v>
      </c>
      <c r="O314" s="1" t="str">
        <f>CLEAN(TRIM(Table1[[#This Row],[Status]] &amp; "|" &amp; Table1[[#This Row],[Level]] &amp; "|" &amp; Table1[[#This Row],[Participant As]]))</f>
        <v>Pengabdian kepada Masyarakat|External Regional|Individual</v>
      </c>
      <c r="P314"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315" spans="1:16" ht="14.25" customHeight="1" x14ac:dyDescent="0.35">
      <c r="A315" s="1" t="s">
        <v>1306</v>
      </c>
      <c r="B315" s="1" t="s">
        <v>1307</v>
      </c>
      <c r="C315" s="1" t="s">
        <v>1250</v>
      </c>
      <c r="D315" s="1">
        <v>2022</v>
      </c>
      <c r="E315" s="1" t="s">
        <v>1299</v>
      </c>
      <c r="F315" s="1" t="s">
        <v>1300</v>
      </c>
      <c r="G315" s="1" t="s">
        <v>1301</v>
      </c>
      <c r="H315" s="1">
        <v>20212</v>
      </c>
      <c r="I315" s="1" t="s">
        <v>28</v>
      </c>
      <c r="J315" s="1" t="s">
        <v>29</v>
      </c>
      <c r="K315" s="1" t="s">
        <v>44</v>
      </c>
      <c r="L315" s="1">
        <v>48</v>
      </c>
      <c r="M315" s="1" t="s">
        <v>1305</v>
      </c>
      <c r="N315" s="1" t="e">
        <f>VLOOKUP(Table1[[#This Row],[Status]], Grading22[], 2, FALSE)</f>
        <v>#N/A</v>
      </c>
      <c r="O315" s="1" t="str">
        <f>CLEAN(TRIM(Table1[[#This Row],[Status]] &amp; "|" &amp; Table1[[#This Row],[Level]] &amp; "|" &amp; Table1[[#This Row],[Participant As]]))</f>
        <v>Pengabdian kepada Masyarakat|External Regional|Individual</v>
      </c>
      <c r="P315"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316" spans="1:16" ht="14.25" customHeight="1" x14ac:dyDescent="0.35">
      <c r="A316" s="1" t="s">
        <v>1306</v>
      </c>
      <c r="B316" s="1" t="s">
        <v>1307</v>
      </c>
      <c r="C316" s="1" t="s">
        <v>1250</v>
      </c>
      <c r="D316" s="1">
        <v>2022</v>
      </c>
      <c r="E316" s="1" t="s">
        <v>1308</v>
      </c>
      <c r="F316" s="1" t="s">
        <v>1309</v>
      </c>
      <c r="G316" s="1" t="s">
        <v>970</v>
      </c>
      <c r="H316" s="1">
        <v>20212</v>
      </c>
      <c r="I316" s="1" t="s">
        <v>1311</v>
      </c>
      <c r="J316" s="1" t="s">
        <v>887</v>
      </c>
      <c r="K316" s="1" t="s">
        <v>237</v>
      </c>
      <c r="L316" s="1">
        <v>29</v>
      </c>
      <c r="M316" s="1" t="s">
        <v>1308</v>
      </c>
      <c r="N316" s="1" t="e">
        <f>VLOOKUP(Table1[[#This Row],[Status]], Grading22[], 2, FALSE)</f>
        <v>#N/A</v>
      </c>
      <c r="O316" s="1" t="str">
        <f>CLEAN(TRIM(Table1[[#This Row],[Status]] &amp; "|" &amp; Table1[[#This Row],[Level]] &amp; "|" &amp; Table1[[#This Row],[Participant As]]))</f>
        <v>Sekretaris/Bendahara/Kabid Organisasi Kemahasiswaan|Internal Jurusan|Student Organization</v>
      </c>
      <c r="P316"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317" spans="1:16" ht="14.25" customHeight="1" x14ac:dyDescent="0.35">
      <c r="A317" s="1" t="s">
        <v>1313</v>
      </c>
      <c r="B317" s="1" t="s">
        <v>1314</v>
      </c>
      <c r="C317" s="1" t="s">
        <v>1250</v>
      </c>
      <c r="D317" s="1">
        <v>2022</v>
      </c>
      <c r="E317" s="1" t="s">
        <v>1299</v>
      </c>
      <c r="F317" s="1" t="s">
        <v>1300</v>
      </c>
      <c r="G317" s="1" t="s">
        <v>1301</v>
      </c>
      <c r="H317" s="1">
        <v>20212</v>
      </c>
      <c r="I317" s="1" t="s">
        <v>28</v>
      </c>
      <c r="J317" s="1" t="s">
        <v>29</v>
      </c>
      <c r="K317" s="1" t="s">
        <v>44</v>
      </c>
      <c r="L317" s="1">
        <v>48</v>
      </c>
      <c r="M317" s="1" t="s">
        <v>1305</v>
      </c>
      <c r="N317" s="1" t="e">
        <f>VLOOKUP(Table1[[#This Row],[Status]], Grading22[], 2, FALSE)</f>
        <v>#N/A</v>
      </c>
      <c r="O317" s="1" t="str">
        <f>CLEAN(TRIM(Table1[[#This Row],[Status]] &amp; "|" &amp; Table1[[#This Row],[Level]] &amp; "|" &amp; Table1[[#This Row],[Participant As]]))</f>
        <v>Pengabdian kepada Masyarakat|External Regional|Individual</v>
      </c>
      <c r="P317"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318" spans="1:16" ht="14.25" customHeight="1" x14ac:dyDescent="0.35">
      <c r="A318" s="1" t="s">
        <v>1313</v>
      </c>
      <c r="B318" s="1" t="s">
        <v>1314</v>
      </c>
      <c r="C318" s="1" t="s">
        <v>1250</v>
      </c>
      <c r="D318" s="1">
        <v>2022</v>
      </c>
      <c r="E318" s="1" t="s">
        <v>1315</v>
      </c>
      <c r="F318" s="1" t="s">
        <v>1316</v>
      </c>
      <c r="G318" s="1" t="s">
        <v>1317</v>
      </c>
      <c r="H318" s="1">
        <v>20212</v>
      </c>
      <c r="I318" s="1" t="s">
        <v>1319</v>
      </c>
      <c r="J318" s="1" t="s">
        <v>86</v>
      </c>
      <c r="K318" s="1" t="s">
        <v>44</v>
      </c>
      <c r="L318" s="1">
        <v>1</v>
      </c>
      <c r="M318" s="1" t="s">
        <v>1323</v>
      </c>
      <c r="N318" s="1" t="e">
        <f>VLOOKUP(Table1[[#This Row],[Status]], Grading22[], 2, FALSE)</f>
        <v>#N/A</v>
      </c>
      <c r="O318" s="1" t="str">
        <f>CLEAN(TRIM(Table1[[#This Row],[Status]] &amp; "|" &amp; Table1[[#This Row],[Level]] &amp; "|" &amp; Table1[[#This Row],[Participant As]]))</f>
        <v>Jurnal Terindeks Sinta 1-2|External National|Individual</v>
      </c>
      <c r="P318"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319" spans="1:16" ht="14.25" customHeight="1" x14ac:dyDescent="0.35">
      <c r="A319" s="1" t="s">
        <v>1324</v>
      </c>
      <c r="B319" s="1" t="s">
        <v>1325</v>
      </c>
      <c r="C319" s="1" t="s">
        <v>1250</v>
      </c>
      <c r="D319" s="1">
        <v>2022</v>
      </c>
      <c r="E319" s="1" t="s">
        <v>1299</v>
      </c>
      <c r="F319" s="1" t="s">
        <v>1300</v>
      </c>
      <c r="G319" s="1" t="s">
        <v>1301</v>
      </c>
      <c r="H319" s="1">
        <v>20212</v>
      </c>
      <c r="I319" s="1" t="s">
        <v>28</v>
      </c>
      <c r="J319" s="1" t="s">
        <v>29</v>
      </c>
      <c r="K319" s="1" t="s">
        <v>44</v>
      </c>
      <c r="L319" s="1">
        <v>48</v>
      </c>
      <c r="M319" s="1" t="s">
        <v>1305</v>
      </c>
      <c r="N319" s="1" t="e">
        <f>VLOOKUP(Table1[[#This Row],[Status]], Grading22[], 2, FALSE)</f>
        <v>#N/A</v>
      </c>
      <c r="O319" s="1" t="str">
        <f>CLEAN(TRIM(Table1[[#This Row],[Status]] &amp; "|" &amp; Table1[[#This Row],[Level]] &amp; "|" &amp; Table1[[#This Row],[Participant As]]))</f>
        <v>Pengabdian kepada Masyarakat|External Regional|Individual</v>
      </c>
      <c r="P319"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320" spans="1:16" ht="14.25" customHeight="1" x14ac:dyDescent="0.35">
      <c r="A320" s="1" t="s">
        <v>1324</v>
      </c>
      <c r="B320" s="1" t="s">
        <v>1325</v>
      </c>
      <c r="C320" s="1" t="s">
        <v>1250</v>
      </c>
      <c r="D320" s="1">
        <v>2022</v>
      </c>
      <c r="E320" s="1" t="s">
        <v>1308</v>
      </c>
      <c r="F320" s="1" t="s">
        <v>1309</v>
      </c>
      <c r="G320" s="1" t="s">
        <v>970</v>
      </c>
      <c r="H320" s="1">
        <v>20212</v>
      </c>
      <c r="I320" s="1" t="s">
        <v>1311</v>
      </c>
      <c r="J320" s="1" t="s">
        <v>887</v>
      </c>
      <c r="K320" s="1" t="s">
        <v>237</v>
      </c>
      <c r="L320" s="1">
        <v>29</v>
      </c>
      <c r="M320" s="1" t="s">
        <v>1308</v>
      </c>
      <c r="N320" s="1" t="e">
        <f>VLOOKUP(Table1[[#This Row],[Status]], Grading22[], 2, FALSE)</f>
        <v>#N/A</v>
      </c>
      <c r="O320" s="1" t="str">
        <f>CLEAN(TRIM(Table1[[#This Row],[Status]] &amp; "|" &amp; Table1[[#This Row],[Level]] &amp; "|" &amp; Table1[[#This Row],[Participant As]]))</f>
        <v>Sekretaris/Bendahara/Kabid Organisasi Kemahasiswaan|Internal Jurusan|Student Organization</v>
      </c>
      <c r="P320"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321" spans="1:16" ht="14.25" customHeight="1" x14ac:dyDescent="0.35">
      <c r="A321" s="1" t="s">
        <v>1326</v>
      </c>
      <c r="B321" s="1" t="s">
        <v>1327</v>
      </c>
      <c r="C321" s="1" t="s">
        <v>1250</v>
      </c>
      <c r="D321" s="1">
        <v>2022</v>
      </c>
      <c r="E321" s="1" t="s">
        <v>1299</v>
      </c>
      <c r="F321" s="1" t="s">
        <v>1300</v>
      </c>
      <c r="G321" s="1" t="s">
        <v>1301</v>
      </c>
      <c r="H321" s="1">
        <v>20212</v>
      </c>
      <c r="I321" s="1" t="s">
        <v>28</v>
      </c>
      <c r="J321" s="1" t="s">
        <v>29</v>
      </c>
      <c r="K321" s="1" t="s">
        <v>44</v>
      </c>
      <c r="L321" s="1">
        <v>48</v>
      </c>
      <c r="M321" s="1" t="s">
        <v>1305</v>
      </c>
      <c r="N321" s="1" t="e">
        <f>VLOOKUP(Table1[[#This Row],[Status]], Grading22[], 2, FALSE)</f>
        <v>#N/A</v>
      </c>
      <c r="O321" s="1" t="str">
        <f>CLEAN(TRIM(Table1[[#This Row],[Status]] &amp; "|" &amp; Table1[[#This Row],[Level]] &amp; "|" &amp; Table1[[#This Row],[Participant As]]))</f>
        <v>Pengabdian kepada Masyarakat|External Regional|Individual</v>
      </c>
      <c r="P321"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322" spans="1:16" ht="14.25" customHeight="1" x14ac:dyDescent="0.35">
      <c r="A322" s="1" t="s">
        <v>1328</v>
      </c>
      <c r="B322" s="1" t="s">
        <v>1329</v>
      </c>
      <c r="C322" s="1" t="s">
        <v>1250</v>
      </c>
      <c r="D322" s="1">
        <v>2022</v>
      </c>
      <c r="E322" s="1" t="s">
        <v>1299</v>
      </c>
      <c r="F322" s="1" t="s">
        <v>1300</v>
      </c>
      <c r="G322" s="1" t="s">
        <v>1301</v>
      </c>
      <c r="H322" s="1">
        <v>20212</v>
      </c>
      <c r="I322" s="1" t="s">
        <v>28</v>
      </c>
      <c r="J322" s="1" t="s">
        <v>29</v>
      </c>
      <c r="K322" s="1" t="s">
        <v>44</v>
      </c>
      <c r="L322" s="1">
        <v>48</v>
      </c>
      <c r="M322" s="1" t="s">
        <v>1305</v>
      </c>
      <c r="N322" s="1" t="e">
        <f>VLOOKUP(Table1[[#This Row],[Status]], Grading22[], 2, FALSE)</f>
        <v>#N/A</v>
      </c>
      <c r="O322" s="1" t="str">
        <f>CLEAN(TRIM(Table1[[#This Row],[Status]] &amp; "|" &amp; Table1[[#This Row],[Level]] &amp; "|" &amp; Table1[[#This Row],[Participant As]]))</f>
        <v>Pengabdian kepada Masyarakat|External Regional|Individual</v>
      </c>
      <c r="P322"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323" spans="1:16" ht="14.25" customHeight="1" x14ac:dyDescent="0.35">
      <c r="A323" s="1" t="s">
        <v>1328</v>
      </c>
      <c r="B323" s="1" t="s">
        <v>1329</v>
      </c>
      <c r="C323" s="1" t="s">
        <v>1250</v>
      </c>
      <c r="D323" s="1">
        <v>2022</v>
      </c>
      <c r="E323" s="1" t="s">
        <v>1308</v>
      </c>
      <c r="F323" s="1" t="s">
        <v>1309</v>
      </c>
      <c r="G323" s="1" t="s">
        <v>970</v>
      </c>
      <c r="H323" s="1">
        <v>20212</v>
      </c>
      <c r="I323" s="1" t="s">
        <v>1311</v>
      </c>
      <c r="J323" s="1" t="s">
        <v>887</v>
      </c>
      <c r="K323" s="1" t="s">
        <v>237</v>
      </c>
      <c r="L323" s="1">
        <v>29</v>
      </c>
      <c r="M323" s="1" t="s">
        <v>1308</v>
      </c>
      <c r="N323" s="1" t="e">
        <f>VLOOKUP(Table1[[#This Row],[Status]], Grading22[], 2, FALSE)</f>
        <v>#N/A</v>
      </c>
      <c r="O323" s="1" t="str">
        <f>CLEAN(TRIM(Table1[[#This Row],[Status]] &amp; "|" &amp; Table1[[#This Row],[Level]] &amp; "|" &amp; Table1[[#This Row],[Participant As]]))</f>
        <v>Sekretaris/Bendahara/Kabid Organisasi Kemahasiswaan|Internal Jurusan|Student Organization</v>
      </c>
      <c r="P323"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324" spans="1:16" ht="14.25" customHeight="1" x14ac:dyDescent="0.35">
      <c r="A324" s="1" t="s">
        <v>1330</v>
      </c>
      <c r="B324" s="1" t="s">
        <v>1331</v>
      </c>
      <c r="C324" s="1" t="s">
        <v>1250</v>
      </c>
      <c r="D324" s="1">
        <v>2022</v>
      </c>
      <c r="E324" s="1" t="s">
        <v>1299</v>
      </c>
      <c r="F324" s="1" t="s">
        <v>1300</v>
      </c>
      <c r="G324" s="1" t="s">
        <v>1301</v>
      </c>
      <c r="H324" s="1">
        <v>20212</v>
      </c>
      <c r="I324" s="1" t="s">
        <v>28</v>
      </c>
      <c r="J324" s="1" t="s">
        <v>29</v>
      </c>
      <c r="K324" s="1" t="s">
        <v>44</v>
      </c>
      <c r="L324" s="1">
        <v>48</v>
      </c>
      <c r="M324" s="1" t="s">
        <v>1305</v>
      </c>
      <c r="N324" s="1" t="e">
        <f>VLOOKUP(Table1[[#This Row],[Status]], Grading22[], 2, FALSE)</f>
        <v>#N/A</v>
      </c>
      <c r="O324" s="1" t="str">
        <f>CLEAN(TRIM(Table1[[#This Row],[Status]] &amp; "|" &amp; Table1[[#This Row],[Level]] &amp; "|" &amp; Table1[[#This Row],[Participant As]]))</f>
        <v>Pengabdian kepada Masyarakat|External Regional|Individual</v>
      </c>
      <c r="P324"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325" spans="1:16" ht="14.25" customHeight="1" x14ac:dyDescent="0.35">
      <c r="A325" s="1" t="s">
        <v>1332</v>
      </c>
      <c r="B325" s="1" t="s">
        <v>1333</v>
      </c>
      <c r="C325" s="1" t="s">
        <v>1250</v>
      </c>
      <c r="D325" s="1">
        <v>2022</v>
      </c>
      <c r="E325" s="1" t="s">
        <v>1334</v>
      </c>
      <c r="F325" s="1" t="s">
        <v>1335</v>
      </c>
      <c r="G325" s="1" t="s">
        <v>1336</v>
      </c>
      <c r="H325" s="1">
        <v>20212</v>
      </c>
      <c r="I325" s="1" t="s">
        <v>350</v>
      </c>
      <c r="J325" s="1" t="s">
        <v>86</v>
      </c>
      <c r="K325" s="1" t="s">
        <v>30</v>
      </c>
      <c r="L325" s="1">
        <v>2</v>
      </c>
      <c r="M325" s="1" t="s">
        <v>1341</v>
      </c>
      <c r="N325" s="1" t="e">
        <f>VLOOKUP(Table1[[#This Row],[Status]], Grading22[], 2, FALSE)</f>
        <v>#N/A</v>
      </c>
      <c r="O325" s="1" t="str">
        <f>CLEAN(TRIM(Table1[[#This Row],[Status]] &amp; "|" &amp; Table1[[#This Row],[Level]] &amp; "|" &amp; Table1[[#This Row],[Participant As]]))</f>
        <v>Hak Kekayaan Intelektual (HKI) non paten (Hak Cipta)|External National|Team</v>
      </c>
      <c r="P325"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326" spans="1:16" ht="14.25" customHeight="1" x14ac:dyDescent="0.35">
      <c r="A326" s="1" t="s">
        <v>1332</v>
      </c>
      <c r="B326" s="1" t="s">
        <v>1333</v>
      </c>
      <c r="C326" s="1" t="s">
        <v>1250</v>
      </c>
      <c r="D326" s="1">
        <v>2022</v>
      </c>
      <c r="E326" s="1" t="s">
        <v>1342</v>
      </c>
      <c r="F326" s="1" t="s">
        <v>1343</v>
      </c>
      <c r="G326" s="1" t="s">
        <v>1343</v>
      </c>
      <c r="H326" s="1">
        <v>20212</v>
      </c>
      <c r="I326" s="1" t="s">
        <v>830</v>
      </c>
      <c r="J326" s="1" t="s">
        <v>86</v>
      </c>
      <c r="K326" s="1" t="s">
        <v>30</v>
      </c>
      <c r="L326" s="1">
        <v>2</v>
      </c>
      <c r="M326" s="1" t="s">
        <v>1346</v>
      </c>
      <c r="N326" s="1" t="e">
        <f>VLOOKUP(Table1[[#This Row],[Status]], Grading22[], 2, FALSE)</f>
        <v>#N/A</v>
      </c>
      <c r="O326" s="1" t="str">
        <f>CLEAN(TRIM(Table1[[#This Row],[Status]] &amp; "|" &amp; Table1[[#This Row],[Level]] &amp; "|" &amp; Table1[[#This Row],[Participant As]]))</f>
        <v>Jurnal terindeks sinta 3-4 |External National|Team</v>
      </c>
      <c r="P326"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327" spans="1:16" ht="14.25" customHeight="1" x14ac:dyDescent="0.35">
      <c r="A327" s="1" t="s">
        <v>1347</v>
      </c>
      <c r="B327" s="1" t="s">
        <v>1348</v>
      </c>
      <c r="C327" s="1" t="s">
        <v>1250</v>
      </c>
      <c r="D327" s="1">
        <v>2022</v>
      </c>
      <c r="E327" s="1" t="s">
        <v>1299</v>
      </c>
      <c r="F327" s="1" t="s">
        <v>1300</v>
      </c>
      <c r="G327" s="1" t="s">
        <v>1301</v>
      </c>
      <c r="H327" s="1">
        <v>20212</v>
      </c>
      <c r="I327" s="1" t="s">
        <v>28</v>
      </c>
      <c r="J327" s="1" t="s">
        <v>29</v>
      </c>
      <c r="K327" s="1" t="s">
        <v>44</v>
      </c>
      <c r="L327" s="1">
        <v>48</v>
      </c>
      <c r="M327" s="1" t="s">
        <v>1305</v>
      </c>
      <c r="N327" s="1" t="e">
        <f>VLOOKUP(Table1[[#This Row],[Status]], Grading22[], 2, FALSE)</f>
        <v>#N/A</v>
      </c>
      <c r="O327" s="1" t="str">
        <f>CLEAN(TRIM(Table1[[#This Row],[Status]] &amp; "|" &amp; Table1[[#This Row],[Level]] &amp; "|" &amp; Table1[[#This Row],[Participant As]]))</f>
        <v>Pengabdian kepada Masyarakat|External Regional|Individual</v>
      </c>
      <c r="P327"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328" spans="1:16" ht="14.25" customHeight="1" x14ac:dyDescent="0.35">
      <c r="A328" s="1" t="s">
        <v>1349</v>
      </c>
      <c r="B328" s="1" t="s">
        <v>1350</v>
      </c>
      <c r="C328" s="1" t="s">
        <v>1250</v>
      </c>
      <c r="D328" s="1">
        <v>2022</v>
      </c>
      <c r="E328" s="1" t="s">
        <v>1351</v>
      </c>
      <c r="F328" s="1" t="s">
        <v>1352</v>
      </c>
      <c r="G328" s="1" t="s">
        <v>1353</v>
      </c>
      <c r="H328" s="1">
        <v>20231</v>
      </c>
      <c r="I328" s="1" t="s">
        <v>55</v>
      </c>
      <c r="J328" s="1" t="s">
        <v>56</v>
      </c>
      <c r="K328" s="1" t="s">
        <v>44</v>
      </c>
      <c r="L328" s="1">
        <v>1</v>
      </c>
      <c r="M328" s="1" t="s">
        <v>1357</v>
      </c>
      <c r="N328" s="1" t="e">
        <f>VLOOKUP(Table1[[#This Row],[Status]], Grading22[], 2, FALSE)</f>
        <v>#N/A</v>
      </c>
      <c r="O328" s="1" t="str">
        <f>CLEAN(TRIM(Table1[[#This Row],[Status]] &amp; "|" &amp; Table1[[#This Row],[Level]] &amp; "|" &amp; Table1[[#This Row],[Participant As]]))</f>
        <v>Narasumber / Pemateri Acara Seminar / Workshop / Pemakalah|External International|Individual</v>
      </c>
      <c r="P328"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329" spans="1:16" ht="14.25" customHeight="1" x14ac:dyDescent="0.35">
      <c r="A329" s="1" t="s">
        <v>1358</v>
      </c>
      <c r="B329" s="1" t="s">
        <v>1359</v>
      </c>
      <c r="C329" s="1" t="s">
        <v>1250</v>
      </c>
      <c r="D329" s="1">
        <v>2022</v>
      </c>
      <c r="E329" s="1" t="s">
        <v>1360</v>
      </c>
      <c r="F329" s="1" t="s">
        <v>1179</v>
      </c>
      <c r="G329" s="1" t="s">
        <v>1179</v>
      </c>
      <c r="H329" s="1">
        <v>20231</v>
      </c>
      <c r="I329" s="1" t="s">
        <v>55</v>
      </c>
      <c r="J329" s="1" t="s">
        <v>29</v>
      </c>
      <c r="K329" s="1" t="s">
        <v>44</v>
      </c>
      <c r="L329" s="1">
        <v>8</v>
      </c>
      <c r="M329" s="1" t="s">
        <v>1363</v>
      </c>
      <c r="N329" s="1" t="e">
        <f>VLOOKUP(Table1[[#This Row],[Status]], Grading22[], 2, FALSE)</f>
        <v>#N/A</v>
      </c>
      <c r="O329" s="1" t="str">
        <f>CLEAN(TRIM(Table1[[#This Row],[Status]] &amp; "|" &amp; Table1[[#This Row],[Level]] &amp; "|" &amp; Table1[[#This Row],[Participant As]]))</f>
        <v>Narasumber / Pemateri Acara Seminar / Workshop / Pemakalah|External Regional|Individual</v>
      </c>
      <c r="P329"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330" spans="1:16" ht="14.25" customHeight="1" x14ac:dyDescent="0.35">
      <c r="A330" s="1" t="s">
        <v>1364</v>
      </c>
      <c r="B330" s="1" t="s">
        <v>1365</v>
      </c>
      <c r="C330" s="1" t="s">
        <v>1250</v>
      </c>
      <c r="D330" s="1">
        <v>2022</v>
      </c>
      <c r="E330" s="1" t="s">
        <v>884</v>
      </c>
      <c r="F330" s="1" t="s">
        <v>66</v>
      </c>
      <c r="G330" s="1" t="s">
        <v>885</v>
      </c>
      <c r="H330" s="1">
        <v>20222</v>
      </c>
      <c r="I330" s="1" t="s">
        <v>886</v>
      </c>
      <c r="J330" s="1" t="s">
        <v>887</v>
      </c>
      <c r="K330" s="1" t="s">
        <v>44</v>
      </c>
      <c r="L330" s="1">
        <v>250</v>
      </c>
      <c r="M330" s="1" t="s">
        <v>490</v>
      </c>
      <c r="N330" s="1" t="e">
        <f>VLOOKUP(Table1[[#This Row],[Status]], Grading22[], 2, FALSE)</f>
        <v>#N/A</v>
      </c>
      <c r="O330" s="1" t="str">
        <f>CLEAN(TRIM(Table1[[#This Row],[Status]] &amp; "|" &amp; Table1[[#This Row],[Level]] &amp; "|" &amp; Table1[[#This Row],[Participant As]]))</f>
        <v>Sekretaris/Bendahara Organisasi Kemahasiswaan|Internal Jurusan|Individual</v>
      </c>
      <c r="P330"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331" spans="1:16" ht="14.25" customHeight="1" x14ac:dyDescent="0.35">
      <c r="A331" s="1" t="s">
        <v>1366</v>
      </c>
      <c r="B331" s="1" t="s">
        <v>1367</v>
      </c>
      <c r="C331" s="1" t="s">
        <v>1250</v>
      </c>
      <c r="D331" s="1">
        <v>2022</v>
      </c>
      <c r="E331" s="1" t="s">
        <v>1368</v>
      </c>
      <c r="F331" s="1" t="s">
        <v>174</v>
      </c>
      <c r="G331" s="1" t="s">
        <v>174</v>
      </c>
      <c r="H331" s="1">
        <v>20222</v>
      </c>
      <c r="I331" s="1" t="s">
        <v>55</v>
      </c>
      <c r="J331" s="1" t="s">
        <v>29</v>
      </c>
      <c r="K331" s="1" t="s">
        <v>44</v>
      </c>
      <c r="L331" s="1">
        <v>20</v>
      </c>
      <c r="M331" s="1" t="s">
        <v>1370</v>
      </c>
      <c r="N331" s="1" t="e">
        <f>VLOOKUP(Table1[[#This Row],[Status]], Grading22[], 2, FALSE)</f>
        <v>#N/A</v>
      </c>
      <c r="O331" s="1" t="str">
        <f>CLEAN(TRIM(Table1[[#This Row],[Status]] &amp; "|" &amp; Table1[[#This Row],[Level]] &amp; "|" &amp; Table1[[#This Row],[Participant As]]))</f>
        <v>Narasumber / Pemateri Acara Seminar / Workshop / Pemakalah|External Regional|Individual</v>
      </c>
      <c r="P331"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332" spans="1:16" ht="14.25" customHeight="1" x14ac:dyDescent="0.35">
      <c r="A332" s="1" t="s">
        <v>1371</v>
      </c>
      <c r="B332" s="1" t="s">
        <v>1372</v>
      </c>
      <c r="C332" s="1" t="s">
        <v>1250</v>
      </c>
      <c r="D332" s="1">
        <v>2022</v>
      </c>
      <c r="E332" s="1" t="s">
        <v>1373</v>
      </c>
      <c r="F332" s="1" t="s">
        <v>1235</v>
      </c>
      <c r="G332" s="1" t="s">
        <v>1374</v>
      </c>
      <c r="H332" s="1">
        <v>20222</v>
      </c>
      <c r="I332" s="1" t="s">
        <v>55</v>
      </c>
      <c r="J332" s="1" t="s">
        <v>29</v>
      </c>
      <c r="K332" s="1" t="s">
        <v>44</v>
      </c>
      <c r="L332" s="1">
        <v>40</v>
      </c>
      <c r="M332" s="1" t="s">
        <v>1377</v>
      </c>
      <c r="N332" s="1" t="e">
        <f>VLOOKUP(Table1[[#This Row],[Status]], Grading22[], 2, FALSE)</f>
        <v>#N/A</v>
      </c>
      <c r="O332" s="1" t="str">
        <f>CLEAN(TRIM(Table1[[#This Row],[Status]] &amp; "|" &amp; Table1[[#This Row],[Level]] &amp; "|" &amp; Table1[[#This Row],[Participant As]]))</f>
        <v>Narasumber / Pemateri Acara Seminar / Workshop / Pemakalah|External Regional|Individual</v>
      </c>
      <c r="P332"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333" spans="1:16" ht="14.25" customHeight="1" x14ac:dyDescent="0.35">
      <c r="A333" s="1" t="s">
        <v>1371</v>
      </c>
      <c r="B333" s="1" t="s">
        <v>1372</v>
      </c>
      <c r="C333" s="1" t="s">
        <v>1250</v>
      </c>
      <c r="D333" s="1">
        <v>2022</v>
      </c>
      <c r="E333" s="1" t="s">
        <v>1378</v>
      </c>
      <c r="F333" s="1" t="s">
        <v>1226</v>
      </c>
      <c r="G333" s="1" t="s">
        <v>1226</v>
      </c>
      <c r="H333" s="1">
        <v>20222</v>
      </c>
      <c r="I333" s="1" t="s">
        <v>55</v>
      </c>
      <c r="J333" s="1" t="s">
        <v>29</v>
      </c>
      <c r="K333" s="1" t="s">
        <v>44</v>
      </c>
      <c r="L333" s="1">
        <v>150</v>
      </c>
      <c r="M333" s="1" t="s">
        <v>1381</v>
      </c>
      <c r="N333" s="1" t="e">
        <f>VLOOKUP(Table1[[#This Row],[Status]], Grading22[], 2, FALSE)</f>
        <v>#N/A</v>
      </c>
      <c r="O333" s="1" t="str">
        <f>CLEAN(TRIM(Table1[[#This Row],[Status]] &amp; "|" &amp; Table1[[#This Row],[Level]] &amp; "|" &amp; Table1[[#This Row],[Participant As]]))</f>
        <v>Narasumber / Pemateri Acara Seminar / Workshop / Pemakalah|External Regional|Individual</v>
      </c>
      <c r="P333"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334" spans="1:16" ht="14.25" customHeight="1" x14ac:dyDescent="0.35">
      <c r="A334" s="1" t="s">
        <v>1371</v>
      </c>
      <c r="B334" s="1" t="s">
        <v>1372</v>
      </c>
      <c r="C334" s="1" t="s">
        <v>1250</v>
      </c>
      <c r="D334" s="1">
        <v>2022</v>
      </c>
      <c r="E334" s="1" t="s">
        <v>1382</v>
      </c>
      <c r="F334" s="1" t="s">
        <v>1383</v>
      </c>
      <c r="G334" s="1" t="s">
        <v>1383</v>
      </c>
      <c r="H334" s="1">
        <v>20222</v>
      </c>
      <c r="I334" s="1" t="s">
        <v>55</v>
      </c>
      <c r="J334" s="1" t="s">
        <v>29</v>
      </c>
      <c r="K334" s="1" t="s">
        <v>44</v>
      </c>
      <c r="L334" s="1">
        <v>80</v>
      </c>
      <c r="M334" s="1" t="s">
        <v>1386</v>
      </c>
      <c r="N334" s="1" t="e">
        <f>VLOOKUP(Table1[[#This Row],[Status]], Grading22[], 2, FALSE)</f>
        <v>#N/A</v>
      </c>
      <c r="O334" s="1" t="str">
        <f>CLEAN(TRIM(Table1[[#This Row],[Status]] &amp; "|" &amp; Table1[[#This Row],[Level]] &amp; "|" &amp; Table1[[#This Row],[Participant As]]))</f>
        <v>Narasumber / Pemateri Acara Seminar / Workshop / Pemakalah|External Regional|Individual</v>
      </c>
      <c r="P334"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335" spans="1:16" ht="14.25" customHeight="1" x14ac:dyDescent="0.35">
      <c r="A335" s="1" t="s">
        <v>1371</v>
      </c>
      <c r="B335" s="1" t="s">
        <v>1372</v>
      </c>
      <c r="C335" s="1" t="s">
        <v>1250</v>
      </c>
      <c r="D335" s="1">
        <v>2022</v>
      </c>
      <c r="E335" s="1" t="s">
        <v>1387</v>
      </c>
      <c r="F335" s="1" t="s">
        <v>1388</v>
      </c>
      <c r="G335" s="1" t="s">
        <v>1388</v>
      </c>
      <c r="H335" s="1">
        <v>20222</v>
      </c>
      <c r="I335" s="1" t="s">
        <v>55</v>
      </c>
      <c r="J335" s="1" t="s">
        <v>29</v>
      </c>
      <c r="K335" s="1" t="s">
        <v>44</v>
      </c>
      <c r="L335" s="1">
        <v>40</v>
      </c>
      <c r="M335" s="1" t="s">
        <v>1391</v>
      </c>
      <c r="N335" s="1" t="e">
        <f>VLOOKUP(Table1[[#This Row],[Status]], Grading22[], 2, FALSE)</f>
        <v>#N/A</v>
      </c>
      <c r="O335" s="1" t="str">
        <f>CLEAN(TRIM(Table1[[#This Row],[Status]] &amp; "|" &amp; Table1[[#This Row],[Level]] &amp; "|" &amp; Table1[[#This Row],[Participant As]]))</f>
        <v>Narasumber / Pemateri Acara Seminar / Workshop / Pemakalah|External Regional|Individual</v>
      </c>
      <c r="P335"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336" spans="1:16" ht="14.25" customHeight="1" x14ac:dyDescent="0.35">
      <c r="A336" s="1" t="s">
        <v>1371</v>
      </c>
      <c r="B336" s="1" t="s">
        <v>1372</v>
      </c>
      <c r="C336" s="1" t="s">
        <v>1250</v>
      </c>
      <c r="D336" s="1">
        <v>2022</v>
      </c>
      <c r="E336" s="1" t="s">
        <v>1392</v>
      </c>
      <c r="F336" s="1" t="s">
        <v>1393</v>
      </c>
      <c r="G336" s="1" t="s">
        <v>1393</v>
      </c>
      <c r="H336" s="1">
        <v>20222</v>
      </c>
      <c r="I336" s="1" t="s">
        <v>55</v>
      </c>
      <c r="J336" s="1" t="s">
        <v>29</v>
      </c>
      <c r="K336" s="1" t="s">
        <v>44</v>
      </c>
      <c r="L336" s="1">
        <v>150</v>
      </c>
      <c r="M336" s="1" t="s">
        <v>1396</v>
      </c>
      <c r="N336" s="1" t="e">
        <f>VLOOKUP(Table1[[#This Row],[Status]], Grading22[], 2, FALSE)</f>
        <v>#N/A</v>
      </c>
      <c r="O336" s="1" t="str">
        <f>CLEAN(TRIM(Table1[[#This Row],[Status]] &amp; "|" &amp; Table1[[#This Row],[Level]] &amp; "|" &amp; Table1[[#This Row],[Participant As]]))</f>
        <v>Narasumber / Pemateri Acara Seminar / Workshop / Pemakalah|External Regional|Individual</v>
      </c>
      <c r="P336"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337" spans="1:16" ht="14.25" customHeight="1" x14ac:dyDescent="0.35">
      <c r="A337" s="1" t="s">
        <v>1397</v>
      </c>
      <c r="B337" s="1" t="s">
        <v>1398</v>
      </c>
      <c r="C337" s="1" t="s">
        <v>1250</v>
      </c>
      <c r="D337" s="1">
        <v>2022</v>
      </c>
      <c r="E337" s="1" t="s">
        <v>1399</v>
      </c>
      <c r="F337" s="1" t="s">
        <v>1400</v>
      </c>
      <c r="G337" s="1" t="s">
        <v>1400</v>
      </c>
      <c r="H337" s="1">
        <v>20222</v>
      </c>
      <c r="I337" s="1" t="s">
        <v>105</v>
      </c>
      <c r="J337" s="1" t="s">
        <v>29</v>
      </c>
      <c r="K337" s="1" t="s">
        <v>44</v>
      </c>
      <c r="L337" s="1">
        <v>7</v>
      </c>
      <c r="M337" s="1" t="s">
        <v>1402</v>
      </c>
      <c r="N337" s="1" t="e">
        <f>VLOOKUP(Table1[[#This Row],[Status]], Grading22[], 2, FALSE)</f>
        <v>#N/A</v>
      </c>
      <c r="O337" s="1" t="str">
        <f>CLEAN(TRIM(Table1[[#This Row],[Status]] &amp; "|" &amp; Table1[[#This Row],[Level]] &amp; "|" &amp; Table1[[#This Row],[Participant As]]))</f>
        <v>Juara 2 Lomba/Kompetisi|External Regional|Individual</v>
      </c>
      <c r="P337"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338" spans="1:16" ht="14.25" customHeight="1" x14ac:dyDescent="0.35">
      <c r="A338" s="1" t="s">
        <v>1397</v>
      </c>
      <c r="B338" s="1" t="s">
        <v>1398</v>
      </c>
      <c r="C338" s="1" t="s">
        <v>1250</v>
      </c>
      <c r="D338" s="1">
        <v>2022</v>
      </c>
      <c r="E338" s="1" t="s">
        <v>1403</v>
      </c>
      <c r="F338" s="1" t="s">
        <v>1404</v>
      </c>
      <c r="G338" s="1" t="s">
        <v>1405</v>
      </c>
      <c r="H338" s="1">
        <v>20232</v>
      </c>
      <c r="I338" s="1" t="s">
        <v>55</v>
      </c>
      <c r="J338" s="1" t="s">
        <v>29</v>
      </c>
      <c r="K338" s="1" t="s">
        <v>44</v>
      </c>
      <c r="L338" s="1">
        <v>117</v>
      </c>
      <c r="M338" s="1" t="s">
        <v>1408</v>
      </c>
      <c r="N338" s="1" t="e">
        <f>VLOOKUP(Table1[[#This Row],[Status]], Grading22[], 2, FALSE)</f>
        <v>#N/A</v>
      </c>
      <c r="O338" s="1" t="str">
        <f>CLEAN(TRIM(Table1[[#This Row],[Status]] &amp; "|" &amp; Table1[[#This Row],[Level]] &amp; "|" &amp; Table1[[#This Row],[Participant As]]))</f>
        <v>Narasumber / Pemateri Acara Seminar / Workshop / Pemakalah|External Regional|Individual</v>
      </c>
      <c r="P338"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339" spans="1:16" ht="14.25" customHeight="1" x14ac:dyDescent="0.35">
      <c r="A339" s="1" t="s">
        <v>1409</v>
      </c>
      <c r="B339" s="1" t="s">
        <v>1410</v>
      </c>
      <c r="C339" s="1" t="s">
        <v>1250</v>
      </c>
      <c r="D339" s="1">
        <v>2022</v>
      </c>
      <c r="E339" s="1" t="s">
        <v>1411</v>
      </c>
      <c r="F339" s="1" t="s">
        <v>1412</v>
      </c>
      <c r="G339" s="1" t="s">
        <v>1413</v>
      </c>
      <c r="H339" s="1">
        <v>20222</v>
      </c>
      <c r="I339" s="1" t="s">
        <v>55</v>
      </c>
      <c r="J339" s="1" t="s">
        <v>29</v>
      </c>
      <c r="K339" s="1" t="s">
        <v>44</v>
      </c>
      <c r="L339" s="1">
        <v>60</v>
      </c>
      <c r="M339" s="1" t="s">
        <v>1416</v>
      </c>
      <c r="N339" s="1" t="e">
        <f>VLOOKUP(Table1[[#This Row],[Status]], Grading22[], 2, FALSE)</f>
        <v>#N/A</v>
      </c>
      <c r="O339" s="1" t="str">
        <f>CLEAN(TRIM(Table1[[#This Row],[Status]] &amp; "|" &amp; Table1[[#This Row],[Level]] &amp; "|" &amp; Table1[[#This Row],[Participant As]]))</f>
        <v>Narasumber / Pemateri Acara Seminar / Workshop / Pemakalah|External Regional|Individual</v>
      </c>
      <c r="P339"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340" spans="1:16" ht="14.25" customHeight="1" x14ac:dyDescent="0.35">
      <c r="A340" s="1" t="s">
        <v>1409</v>
      </c>
      <c r="B340" s="1" t="s">
        <v>1410</v>
      </c>
      <c r="C340" s="1" t="s">
        <v>1250</v>
      </c>
      <c r="D340" s="1">
        <v>2022</v>
      </c>
      <c r="E340" s="1" t="s">
        <v>1417</v>
      </c>
      <c r="F340" s="1" t="s">
        <v>1418</v>
      </c>
      <c r="G340" s="1" t="s">
        <v>1418</v>
      </c>
      <c r="H340" s="1">
        <v>20222</v>
      </c>
      <c r="I340" s="1" t="s">
        <v>55</v>
      </c>
      <c r="J340" s="1" t="s">
        <v>29</v>
      </c>
      <c r="K340" s="1" t="s">
        <v>44</v>
      </c>
      <c r="L340" s="1">
        <v>50</v>
      </c>
      <c r="M340" s="1" t="s">
        <v>1421</v>
      </c>
      <c r="N340" s="1" t="e">
        <f>VLOOKUP(Table1[[#This Row],[Status]], Grading22[], 2, FALSE)</f>
        <v>#N/A</v>
      </c>
      <c r="O340" s="1" t="str">
        <f>CLEAN(TRIM(Table1[[#This Row],[Status]] &amp; "|" &amp; Table1[[#This Row],[Level]] &amp; "|" &amp; Table1[[#This Row],[Participant As]]))</f>
        <v>Narasumber / Pemateri Acara Seminar / Workshop / Pemakalah|External Regional|Individual</v>
      </c>
      <c r="P340"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341" spans="1:16" ht="14.25" customHeight="1" x14ac:dyDescent="0.35">
      <c r="A341" s="1" t="s">
        <v>1422</v>
      </c>
      <c r="B341" s="1" t="s">
        <v>1423</v>
      </c>
      <c r="C341" s="1" t="s">
        <v>1250</v>
      </c>
      <c r="D341" s="1">
        <v>2022</v>
      </c>
      <c r="E341" s="1" t="s">
        <v>1424</v>
      </c>
      <c r="F341" s="1" t="s">
        <v>1425</v>
      </c>
      <c r="G341" s="1" t="s">
        <v>1425</v>
      </c>
      <c r="H341" s="1">
        <v>20232</v>
      </c>
      <c r="I341" s="1" t="s">
        <v>835</v>
      </c>
      <c r="J341" s="1" t="s">
        <v>86</v>
      </c>
      <c r="K341" s="1" t="s">
        <v>30</v>
      </c>
      <c r="L341" s="1">
        <v>11</v>
      </c>
      <c r="M341" s="1" t="s">
        <v>101</v>
      </c>
      <c r="N341" s="1" t="e">
        <f>VLOOKUP(Table1[[#This Row],[Status]], Grading22[], 2, FALSE)</f>
        <v>#N/A</v>
      </c>
      <c r="O341" s="1" t="str">
        <f>CLEAN(TRIM(Table1[[#This Row],[Status]] &amp; "|" &amp; Table1[[#This Row],[Level]] &amp; "|" &amp; Table1[[#This Row],[Participant As]]))</f>
        <v>Jurnal terindeks sinta 5-6|External National|Team</v>
      </c>
      <c r="P341"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342" spans="1:16" ht="14.25" customHeight="1" x14ac:dyDescent="0.35">
      <c r="A342" s="1" t="s">
        <v>1431</v>
      </c>
      <c r="B342" s="1" t="s">
        <v>1432</v>
      </c>
      <c r="C342" s="1" t="s">
        <v>1250</v>
      </c>
      <c r="D342" s="1">
        <v>2022</v>
      </c>
      <c r="E342" s="1" t="s">
        <v>1433</v>
      </c>
      <c r="F342" s="1" t="s">
        <v>1434</v>
      </c>
      <c r="G342" s="1" t="s">
        <v>1434</v>
      </c>
      <c r="H342" s="1">
        <v>20232</v>
      </c>
      <c r="I342" s="1" t="s">
        <v>1436</v>
      </c>
      <c r="J342" s="1" t="s">
        <v>56</v>
      </c>
      <c r="K342" s="1" t="s">
        <v>44</v>
      </c>
      <c r="L342" s="1">
        <v>1</v>
      </c>
      <c r="M342" s="1" t="s">
        <v>1439</v>
      </c>
      <c r="N342" s="1" t="e">
        <f>VLOOKUP(Table1[[#This Row],[Status]], Grading22[], 2, FALSE)</f>
        <v>#N/A</v>
      </c>
      <c r="O342" s="1" t="str">
        <f>CLEAN(TRIM(Table1[[#This Row],[Status]] &amp; "|" &amp; Table1[[#This Row],[Level]] &amp; "|" &amp; Table1[[#This Row],[Participant As]]))</f>
        <v>Jurnal Internasional (non predator)|External International|Individual</v>
      </c>
      <c r="P342"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343" spans="1:16" ht="14.25" customHeight="1" x14ac:dyDescent="0.35">
      <c r="A343" s="1" t="s">
        <v>1440</v>
      </c>
      <c r="B343" s="1" t="s">
        <v>1441</v>
      </c>
      <c r="C343" s="1" t="s">
        <v>1442</v>
      </c>
      <c r="D343" s="1">
        <v>2022</v>
      </c>
      <c r="E343" s="1" t="s">
        <v>1443</v>
      </c>
      <c r="F343" s="1" t="s">
        <v>1444</v>
      </c>
      <c r="G343" s="1" t="s">
        <v>1444</v>
      </c>
      <c r="H343" s="1">
        <v>20232</v>
      </c>
      <c r="I343" s="1" t="s">
        <v>126</v>
      </c>
      <c r="J343" s="1" t="s">
        <v>29</v>
      </c>
      <c r="K343" s="1" t="s">
        <v>30</v>
      </c>
      <c r="L343" s="1">
        <v>100</v>
      </c>
      <c r="M343" s="1" t="s">
        <v>1449</v>
      </c>
      <c r="N343" s="1" t="e">
        <f>VLOOKUP(Table1[[#This Row],[Status]], Grading22[], 2, FALSE)</f>
        <v>#N/A</v>
      </c>
      <c r="O343" s="1" t="str">
        <f>CLEAN(TRIM(Table1[[#This Row],[Status]] &amp; "|" &amp; Table1[[#This Row],[Level]] &amp; "|" &amp; Table1[[#This Row],[Participant As]]))</f>
        <v>Juara I Lomba/Kompetisi|External Regional|Team</v>
      </c>
      <c r="P343"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344" spans="1:16" ht="14.25" customHeight="1" x14ac:dyDescent="0.35">
      <c r="A344" s="1" t="s">
        <v>1450</v>
      </c>
      <c r="B344" s="1" t="s">
        <v>1451</v>
      </c>
      <c r="C344" s="1" t="s">
        <v>1442</v>
      </c>
      <c r="D344" s="1">
        <v>2022</v>
      </c>
      <c r="E344" s="1" t="s">
        <v>1452</v>
      </c>
      <c r="F344" s="1" t="s">
        <v>1404</v>
      </c>
      <c r="G344" s="1" t="s">
        <v>1453</v>
      </c>
      <c r="H344" s="1">
        <v>20232</v>
      </c>
      <c r="I344" s="1" t="s">
        <v>1319</v>
      </c>
      <c r="J344" s="1" t="s">
        <v>86</v>
      </c>
      <c r="K344" s="1" t="s">
        <v>30</v>
      </c>
      <c r="L344" s="1">
        <v>2</v>
      </c>
      <c r="M344" s="1" t="s">
        <v>1458</v>
      </c>
      <c r="N344" s="1" t="e">
        <f>VLOOKUP(Table1[[#This Row],[Status]], Grading22[], 2, FALSE)</f>
        <v>#N/A</v>
      </c>
      <c r="O344" s="1" t="str">
        <f>CLEAN(TRIM(Table1[[#This Row],[Status]] &amp; "|" &amp; Table1[[#This Row],[Level]] &amp; "|" &amp; Table1[[#This Row],[Participant As]]))</f>
        <v>Jurnal Terindeks Sinta 1-2|External National|Team</v>
      </c>
      <c r="P344"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345" spans="1:16" ht="14.25" customHeight="1" x14ac:dyDescent="0.35">
      <c r="A345" s="1" t="s">
        <v>1459</v>
      </c>
      <c r="B345" s="1" t="s">
        <v>1460</v>
      </c>
      <c r="C345" s="1" t="s">
        <v>1442</v>
      </c>
      <c r="D345" s="1">
        <v>2022</v>
      </c>
      <c r="E345" s="1" t="s">
        <v>1461</v>
      </c>
      <c r="F345" s="1" t="s">
        <v>1462</v>
      </c>
      <c r="G345" s="1" t="s">
        <v>1462</v>
      </c>
      <c r="H345" s="1">
        <v>20221</v>
      </c>
      <c r="I345" s="1" t="s">
        <v>830</v>
      </c>
      <c r="J345" s="1" t="s">
        <v>86</v>
      </c>
      <c r="K345" s="1" t="s">
        <v>30</v>
      </c>
      <c r="L345" s="1">
        <v>3</v>
      </c>
      <c r="M345" s="1" t="s">
        <v>1467</v>
      </c>
      <c r="N345" s="1" t="e">
        <f>VLOOKUP(Table1[[#This Row],[Status]], Grading22[], 2, FALSE)</f>
        <v>#N/A</v>
      </c>
      <c r="O345" s="1" t="str">
        <f>CLEAN(TRIM(Table1[[#This Row],[Status]] &amp; "|" &amp; Table1[[#This Row],[Level]] &amp; "|" &amp; Table1[[#This Row],[Participant As]]))</f>
        <v>Jurnal terindeks sinta 3-4 |External National|Team</v>
      </c>
      <c r="P345"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346" spans="1:16" ht="14.25" customHeight="1" x14ac:dyDescent="0.35">
      <c r="A346" s="1" t="s">
        <v>1459</v>
      </c>
      <c r="B346" s="1" t="s">
        <v>1460</v>
      </c>
      <c r="C346" s="1" t="s">
        <v>1442</v>
      </c>
      <c r="D346" s="1">
        <v>2022</v>
      </c>
      <c r="E346" s="1" t="s">
        <v>1468</v>
      </c>
      <c r="F346" s="1" t="s">
        <v>1469</v>
      </c>
      <c r="G346" s="1" t="s">
        <v>1470</v>
      </c>
      <c r="H346" s="1">
        <v>20222</v>
      </c>
      <c r="I346" s="1" t="s">
        <v>28</v>
      </c>
      <c r="J346" s="1" t="s">
        <v>56</v>
      </c>
      <c r="K346" s="1" t="s">
        <v>44</v>
      </c>
      <c r="L346" s="1">
        <v>10</v>
      </c>
      <c r="M346" s="1" t="s">
        <v>1467</v>
      </c>
      <c r="N346" s="1" t="e">
        <f>VLOOKUP(Table1[[#This Row],[Status]], Grading22[], 2, FALSE)</f>
        <v>#N/A</v>
      </c>
      <c r="O346" s="1" t="str">
        <f>CLEAN(TRIM(Table1[[#This Row],[Status]] &amp; "|" &amp; Table1[[#This Row],[Level]] &amp; "|" &amp; Table1[[#This Row],[Participant As]]))</f>
        <v>Pengabdian kepada Masyarakat|External International|Individual</v>
      </c>
      <c r="P346"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347" spans="1:16" ht="14.25" customHeight="1" x14ac:dyDescent="0.35">
      <c r="A347" s="1" t="s">
        <v>1459</v>
      </c>
      <c r="B347" s="1" t="s">
        <v>1460</v>
      </c>
      <c r="C347" s="1" t="s">
        <v>1442</v>
      </c>
      <c r="D347" s="1">
        <v>2022</v>
      </c>
      <c r="E347" s="1" t="s">
        <v>1475</v>
      </c>
      <c r="F347" s="1" t="s">
        <v>1374</v>
      </c>
      <c r="G347" s="1" t="s">
        <v>1374</v>
      </c>
      <c r="H347" s="1">
        <v>20222</v>
      </c>
      <c r="I347" s="1" t="s">
        <v>830</v>
      </c>
      <c r="J347" s="1" t="s">
        <v>86</v>
      </c>
      <c r="K347" s="1" t="s">
        <v>30</v>
      </c>
      <c r="L347" s="1">
        <v>5</v>
      </c>
      <c r="M347" s="1" t="s">
        <v>1467</v>
      </c>
      <c r="N347" s="1" t="e">
        <f>VLOOKUP(Table1[[#This Row],[Status]], Grading22[], 2, FALSE)</f>
        <v>#N/A</v>
      </c>
      <c r="O347" s="1" t="str">
        <f>CLEAN(TRIM(Table1[[#This Row],[Status]] &amp; "|" &amp; Table1[[#This Row],[Level]] &amp; "|" &amp; Table1[[#This Row],[Participant As]]))</f>
        <v>Jurnal terindeks sinta 3-4 |External National|Team</v>
      </c>
      <c r="P347"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348" spans="1:16" ht="14.25" customHeight="1" x14ac:dyDescent="0.35">
      <c r="A348" s="1" t="s">
        <v>1480</v>
      </c>
      <c r="B348" s="1" t="s">
        <v>1481</v>
      </c>
      <c r="C348" s="1" t="s">
        <v>1482</v>
      </c>
      <c r="D348" s="1">
        <v>2022</v>
      </c>
      <c r="E348" s="1" t="s">
        <v>1483</v>
      </c>
      <c r="F348" s="1" t="s">
        <v>1393</v>
      </c>
      <c r="G348" s="1" t="s">
        <v>1484</v>
      </c>
      <c r="H348" s="1">
        <v>20222</v>
      </c>
      <c r="I348" s="1" t="s">
        <v>28</v>
      </c>
      <c r="J348" s="1" t="s">
        <v>86</v>
      </c>
      <c r="K348" s="1" t="s">
        <v>44</v>
      </c>
      <c r="L348" s="1">
        <v>1</v>
      </c>
      <c r="M348" s="1" t="s">
        <v>295</v>
      </c>
      <c r="N348" s="1" t="e">
        <f>VLOOKUP(Table1[[#This Row],[Status]], Grading22[], 2, FALSE)</f>
        <v>#N/A</v>
      </c>
      <c r="O348" s="1" t="str">
        <f>CLEAN(TRIM(Table1[[#This Row],[Status]] &amp; "|" &amp; Table1[[#This Row],[Level]] &amp; "|" &amp; Table1[[#This Row],[Participant As]]))</f>
        <v>Pengabdian kepada Masyarakat|External National|Individual</v>
      </c>
      <c r="P348"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349" spans="1:16" ht="14.25" customHeight="1" x14ac:dyDescent="0.35">
      <c r="A349" s="1" t="s">
        <v>1488</v>
      </c>
      <c r="B349" s="1" t="s">
        <v>1489</v>
      </c>
      <c r="C349" s="1" t="s">
        <v>1482</v>
      </c>
      <c r="D349" s="1">
        <v>2022</v>
      </c>
      <c r="E349" s="1" t="s">
        <v>968</v>
      </c>
      <c r="F349" s="1" t="s">
        <v>969</v>
      </c>
      <c r="G349" s="1" t="s">
        <v>970</v>
      </c>
      <c r="H349" s="1">
        <v>20221</v>
      </c>
      <c r="I349" s="1" t="s">
        <v>28</v>
      </c>
      <c r="J349" s="1" t="s">
        <v>29</v>
      </c>
      <c r="K349" s="1" t="s">
        <v>44</v>
      </c>
      <c r="L349" s="1">
        <v>10</v>
      </c>
      <c r="M349" s="1" t="s">
        <v>973</v>
      </c>
      <c r="N349" s="1" t="e">
        <f>VLOOKUP(Table1[[#This Row],[Status]], Grading22[], 2, FALSE)</f>
        <v>#N/A</v>
      </c>
      <c r="O349" s="1" t="str">
        <f>CLEAN(TRIM(Table1[[#This Row],[Status]] &amp; "|" &amp; Table1[[#This Row],[Level]] &amp; "|" &amp; Table1[[#This Row],[Participant As]]))</f>
        <v>Pengabdian kepada Masyarakat|External Regional|Individual</v>
      </c>
      <c r="P349"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350" spans="1:16" ht="14.25" customHeight="1" x14ac:dyDescent="0.35">
      <c r="A350" s="1" t="s">
        <v>1490</v>
      </c>
      <c r="B350" s="1" t="s">
        <v>1491</v>
      </c>
      <c r="C350" s="1" t="s">
        <v>1482</v>
      </c>
      <c r="D350" s="1">
        <v>2022</v>
      </c>
      <c r="E350" s="1" t="s">
        <v>1492</v>
      </c>
      <c r="F350" s="1" t="s">
        <v>399</v>
      </c>
      <c r="G350" s="1" t="s">
        <v>175</v>
      </c>
      <c r="H350" s="1">
        <v>20222</v>
      </c>
      <c r="I350" s="1" t="s">
        <v>835</v>
      </c>
      <c r="J350" s="1" t="s">
        <v>86</v>
      </c>
      <c r="K350" s="1" t="s">
        <v>30</v>
      </c>
      <c r="L350" s="1">
        <v>4</v>
      </c>
      <c r="M350" s="2" t="s">
        <v>1494</v>
      </c>
      <c r="N350" s="1" t="e">
        <f>VLOOKUP(Table1[[#This Row],[Status]], Grading22[], 2, FALSE)</f>
        <v>#N/A</v>
      </c>
      <c r="O350" s="1" t="str">
        <f>CLEAN(TRIM(Table1[[#This Row],[Status]] &amp; "|" &amp; Table1[[#This Row],[Level]] &amp; "|" &amp; Table1[[#This Row],[Participant As]]))</f>
        <v>Jurnal terindeks sinta 5-6|External National|Team</v>
      </c>
      <c r="P350"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351" spans="1:16" ht="14.25" customHeight="1" x14ac:dyDescent="0.35">
      <c r="A351" s="1" t="s">
        <v>1490</v>
      </c>
      <c r="B351" s="1" t="s">
        <v>1491</v>
      </c>
      <c r="C351" s="1" t="s">
        <v>1482</v>
      </c>
      <c r="D351" s="1">
        <v>2022</v>
      </c>
      <c r="E351" s="1" t="s">
        <v>1497</v>
      </c>
      <c r="F351" s="1" t="s">
        <v>1498</v>
      </c>
      <c r="G351" s="1" t="s">
        <v>66</v>
      </c>
      <c r="H351" s="1">
        <v>20222</v>
      </c>
      <c r="I351" s="1" t="s">
        <v>835</v>
      </c>
      <c r="J351" s="1" t="s">
        <v>86</v>
      </c>
      <c r="K351" s="1" t="s">
        <v>44</v>
      </c>
      <c r="L351" s="1">
        <v>5</v>
      </c>
      <c r="M351" s="2" t="s">
        <v>1500</v>
      </c>
      <c r="N351" s="1" t="e">
        <f>VLOOKUP(Table1[[#This Row],[Status]], Grading22[], 2, FALSE)</f>
        <v>#N/A</v>
      </c>
      <c r="O351" s="1" t="str">
        <f>CLEAN(TRIM(Table1[[#This Row],[Status]] &amp; "|" &amp; Table1[[#This Row],[Level]] &amp; "|" &amp; Table1[[#This Row],[Participant As]]))</f>
        <v>Jurnal terindeks sinta 5-6|External National|Individual</v>
      </c>
      <c r="P351"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352" spans="1:16" ht="14.25" customHeight="1" x14ac:dyDescent="0.35">
      <c r="A352" s="1" t="s">
        <v>1490</v>
      </c>
      <c r="B352" s="1" t="s">
        <v>1491</v>
      </c>
      <c r="C352" s="1" t="s">
        <v>1482</v>
      </c>
      <c r="D352" s="1">
        <v>2022</v>
      </c>
      <c r="E352" s="1" t="s">
        <v>1503</v>
      </c>
      <c r="F352" s="1" t="s">
        <v>66</v>
      </c>
      <c r="G352" s="1" t="s">
        <v>66</v>
      </c>
      <c r="H352" s="1">
        <v>20222</v>
      </c>
      <c r="I352" s="1" t="s">
        <v>835</v>
      </c>
      <c r="J352" s="1" t="s">
        <v>86</v>
      </c>
      <c r="K352" s="1" t="s">
        <v>30</v>
      </c>
      <c r="L352" s="1">
        <v>5</v>
      </c>
      <c r="M352" s="2" t="s">
        <v>1505</v>
      </c>
      <c r="N352" s="1" t="e">
        <f>VLOOKUP(Table1[[#This Row],[Status]], Grading22[], 2, FALSE)</f>
        <v>#N/A</v>
      </c>
      <c r="O352" s="1" t="str">
        <f>CLEAN(TRIM(Table1[[#This Row],[Status]] &amp; "|" &amp; Table1[[#This Row],[Level]] &amp; "|" &amp; Table1[[#This Row],[Participant As]]))</f>
        <v>Jurnal terindeks sinta 5-6|External National|Team</v>
      </c>
      <c r="P352"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353" spans="1:16" ht="14.25" customHeight="1" x14ac:dyDescent="0.35">
      <c r="A353" s="1" t="s">
        <v>1490</v>
      </c>
      <c r="B353" s="1" t="s">
        <v>1491</v>
      </c>
      <c r="C353" s="1" t="s">
        <v>1482</v>
      </c>
      <c r="D353" s="1">
        <v>2022</v>
      </c>
      <c r="E353" s="1" t="s">
        <v>1508</v>
      </c>
      <c r="F353" s="1" t="s">
        <v>1509</v>
      </c>
      <c r="G353" s="1" t="s">
        <v>1509</v>
      </c>
      <c r="H353" s="1">
        <v>20231</v>
      </c>
      <c r="I353" s="1" t="s">
        <v>55</v>
      </c>
      <c r="J353" s="1" t="s">
        <v>86</v>
      </c>
      <c r="K353" s="1" t="s">
        <v>44</v>
      </c>
      <c r="L353" s="1">
        <v>800</v>
      </c>
      <c r="M353" s="1" t="s">
        <v>1514</v>
      </c>
      <c r="N353" s="1" t="e">
        <f>VLOOKUP(Table1[[#This Row],[Status]], Grading22[], 2, FALSE)</f>
        <v>#N/A</v>
      </c>
      <c r="O353" s="1" t="str">
        <f>CLEAN(TRIM(Table1[[#This Row],[Status]] &amp; "|" &amp; Table1[[#This Row],[Level]] &amp; "|" &amp; Table1[[#This Row],[Participant As]]))</f>
        <v>Narasumber / Pemateri Acara Seminar / Workshop / Pemakalah|External National|Individual</v>
      </c>
      <c r="P353"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354" spans="1:16" ht="14.25" customHeight="1" x14ac:dyDescent="0.35">
      <c r="A354" s="1" t="s">
        <v>1490</v>
      </c>
      <c r="B354" s="1" t="s">
        <v>1491</v>
      </c>
      <c r="C354" s="1" t="s">
        <v>1482</v>
      </c>
      <c r="D354" s="1">
        <v>2022</v>
      </c>
      <c r="E354" s="1" t="s">
        <v>1515</v>
      </c>
      <c r="F354" s="1" t="s">
        <v>1516</v>
      </c>
      <c r="G354" s="1" t="s">
        <v>1517</v>
      </c>
      <c r="H354" s="1">
        <v>20231</v>
      </c>
      <c r="I354" s="1" t="s">
        <v>1519</v>
      </c>
      <c r="J354" s="1" t="s">
        <v>56</v>
      </c>
      <c r="K354" s="1" t="s">
        <v>44</v>
      </c>
      <c r="L354" s="1">
        <v>4</v>
      </c>
      <c r="M354" s="2" t="s">
        <v>1520</v>
      </c>
      <c r="N354" s="1" t="e">
        <f>VLOOKUP(Table1[[#This Row],[Status]], Grading22[], 2, FALSE)</f>
        <v>#N/A</v>
      </c>
      <c r="O354" s="1" t="str">
        <f>CLEAN(TRIM(Table1[[#This Row],[Status]] &amp; "|" &amp; Table1[[#This Row],[Level]] &amp; "|" &amp; Table1[[#This Row],[Participant As]]))</f>
        <v>Jurnal Bereputasi Internasional|External International|Individual</v>
      </c>
      <c r="P354"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355" spans="1:16" ht="14.25" customHeight="1" x14ac:dyDescent="0.35">
      <c r="A355" s="1" t="s">
        <v>1522</v>
      </c>
      <c r="B355" s="1" t="s">
        <v>1523</v>
      </c>
      <c r="C355" s="1" t="s">
        <v>1482</v>
      </c>
      <c r="D355" s="1">
        <v>2022</v>
      </c>
      <c r="E355" s="1" t="s">
        <v>1524</v>
      </c>
      <c r="F355" s="1" t="s">
        <v>1525</v>
      </c>
      <c r="G355" s="1" t="s">
        <v>1526</v>
      </c>
      <c r="H355" s="1">
        <v>20231</v>
      </c>
      <c r="I355" s="1" t="s">
        <v>28</v>
      </c>
      <c r="J355" s="1" t="s">
        <v>29</v>
      </c>
      <c r="K355" s="1" t="s">
        <v>44</v>
      </c>
      <c r="L355" s="1">
        <v>25</v>
      </c>
      <c r="M355" s="1" t="s">
        <v>1530</v>
      </c>
      <c r="N355" s="1" t="e">
        <f>VLOOKUP(Table1[[#This Row],[Status]], Grading22[], 2, FALSE)</f>
        <v>#N/A</v>
      </c>
      <c r="O355" s="1" t="str">
        <f>CLEAN(TRIM(Table1[[#This Row],[Status]] &amp; "|" &amp; Table1[[#This Row],[Level]] &amp; "|" &amp; Table1[[#This Row],[Participant As]]))</f>
        <v>Pengabdian kepada Masyarakat|External Regional|Individual</v>
      </c>
      <c r="P355"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356" spans="1:16" ht="14.25" customHeight="1" x14ac:dyDescent="0.35">
      <c r="A356" s="1" t="s">
        <v>1522</v>
      </c>
      <c r="B356" s="1" t="s">
        <v>1523</v>
      </c>
      <c r="C356" s="1" t="s">
        <v>1482</v>
      </c>
      <c r="D356" s="1">
        <v>2022</v>
      </c>
      <c r="E356" s="1" t="s">
        <v>1531</v>
      </c>
      <c r="F356" s="1" t="s">
        <v>468</v>
      </c>
      <c r="G356" s="1" t="s">
        <v>468</v>
      </c>
      <c r="H356" s="1">
        <v>20232</v>
      </c>
      <c r="I356" s="1" t="s">
        <v>55</v>
      </c>
      <c r="J356" s="1" t="s">
        <v>29</v>
      </c>
      <c r="K356" s="1" t="s">
        <v>30</v>
      </c>
      <c r="L356" s="1">
        <v>25</v>
      </c>
      <c r="M356" s="1" t="s">
        <v>1534</v>
      </c>
      <c r="N356" s="1" t="e">
        <f>VLOOKUP(Table1[[#This Row],[Status]], Grading22[], 2, FALSE)</f>
        <v>#N/A</v>
      </c>
      <c r="O356" s="1" t="str">
        <f>CLEAN(TRIM(Table1[[#This Row],[Status]] &amp; "|" &amp; Table1[[#This Row],[Level]] &amp; "|" &amp; Table1[[#This Row],[Participant As]]))</f>
        <v>Narasumber / Pemateri Acara Seminar / Workshop / Pemakalah|External Regional|Team</v>
      </c>
      <c r="P356"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357" spans="1:16" ht="14.25" customHeight="1" x14ac:dyDescent="0.35">
      <c r="A357" s="1" t="s">
        <v>1535</v>
      </c>
      <c r="B357" s="1" t="s">
        <v>1536</v>
      </c>
      <c r="C357" s="1" t="s">
        <v>1537</v>
      </c>
      <c r="D357" s="1">
        <v>2022</v>
      </c>
      <c r="E357" s="1" t="s">
        <v>1538</v>
      </c>
      <c r="F357" s="1" t="s">
        <v>1539</v>
      </c>
      <c r="G357" s="1" t="s">
        <v>970</v>
      </c>
      <c r="H357" s="1">
        <v>20221</v>
      </c>
      <c r="I357" s="1" t="s">
        <v>28</v>
      </c>
      <c r="J357" s="1" t="s">
        <v>29</v>
      </c>
      <c r="K357" s="1" t="s">
        <v>44</v>
      </c>
      <c r="L357" s="1">
        <v>31</v>
      </c>
      <c r="M357" s="1" t="s">
        <v>490</v>
      </c>
      <c r="N357" s="1" t="e">
        <f>VLOOKUP(Table1[[#This Row],[Status]], Grading22[], 2, FALSE)</f>
        <v>#N/A</v>
      </c>
      <c r="O357" s="1" t="str">
        <f>CLEAN(TRIM(Table1[[#This Row],[Status]] &amp; "|" &amp; Table1[[#This Row],[Level]] &amp; "|" &amp; Table1[[#This Row],[Participant As]]))</f>
        <v>Pengabdian kepada Masyarakat|External Regional|Individual</v>
      </c>
      <c r="P357"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358" spans="1:16" ht="14.25" customHeight="1" x14ac:dyDescent="0.35">
      <c r="A358" s="1" t="s">
        <v>1544</v>
      </c>
      <c r="B358" s="1" t="s">
        <v>1545</v>
      </c>
      <c r="C358" s="1" t="s">
        <v>1537</v>
      </c>
      <c r="D358" s="1">
        <v>2022</v>
      </c>
      <c r="E358" s="1" t="s">
        <v>1546</v>
      </c>
      <c r="F358" s="1" t="s">
        <v>1547</v>
      </c>
      <c r="G358" s="1" t="s">
        <v>1547</v>
      </c>
      <c r="H358" s="1">
        <v>20222</v>
      </c>
      <c r="I358" s="1" t="s">
        <v>105</v>
      </c>
      <c r="J358" s="1" t="s">
        <v>86</v>
      </c>
      <c r="K358" s="1" t="s">
        <v>30</v>
      </c>
      <c r="L358" s="1">
        <v>50</v>
      </c>
      <c r="M358" s="1" t="s">
        <v>1552</v>
      </c>
      <c r="N358" s="1" t="e">
        <f>VLOOKUP(Table1[[#This Row],[Status]], Grading22[], 2, FALSE)</f>
        <v>#N/A</v>
      </c>
      <c r="O358" s="1" t="str">
        <f>CLEAN(TRIM(Table1[[#This Row],[Status]] &amp; "|" &amp; Table1[[#This Row],[Level]] &amp; "|" &amp; Table1[[#This Row],[Participant As]]))</f>
        <v>Juara 2 Lomba/Kompetisi|External National|Team</v>
      </c>
      <c r="P358"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359" spans="1:16" ht="14.25" customHeight="1" x14ac:dyDescent="0.35">
      <c r="A359" s="1" t="s">
        <v>1544</v>
      </c>
      <c r="B359" s="1" t="s">
        <v>1545</v>
      </c>
      <c r="C359" s="1" t="s">
        <v>1537</v>
      </c>
      <c r="D359" s="1">
        <v>2022</v>
      </c>
      <c r="E359" s="1" t="s">
        <v>1553</v>
      </c>
      <c r="F359" s="1" t="s">
        <v>1554</v>
      </c>
      <c r="G359" s="1" t="s">
        <v>399</v>
      </c>
      <c r="H359" s="1">
        <v>20222</v>
      </c>
      <c r="I359" s="1" t="s">
        <v>105</v>
      </c>
      <c r="J359" s="1" t="s">
        <v>86</v>
      </c>
      <c r="K359" s="1" t="s">
        <v>44</v>
      </c>
      <c r="L359" s="1">
        <v>40</v>
      </c>
      <c r="M359" s="1" t="s">
        <v>1559</v>
      </c>
      <c r="N359" s="1" t="e">
        <f>VLOOKUP(Table1[[#This Row],[Status]], Grading22[], 2, FALSE)</f>
        <v>#N/A</v>
      </c>
      <c r="O359" s="1" t="str">
        <f>CLEAN(TRIM(Table1[[#This Row],[Status]] &amp; "|" &amp; Table1[[#This Row],[Level]] &amp; "|" &amp; Table1[[#This Row],[Participant As]]))</f>
        <v>Juara 2 Lomba/Kompetisi|External National|Individual</v>
      </c>
      <c r="P359"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360" spans="1:16" ht="14.25" customHeight="1" x14ac:dyDescent="0.35">
      <c r="A360" s="1" t="s">
        <v>1544</v>
      </c>
      <c r="B360" s="1" t="s">
        <v>1545</v>
      </c>
      <c r="C360" s="1" t="s">
        <v>1537</v>
      </c>
      <c r="D360" s="1">
        <v>2022</v>
      </c>
      <c r="E360" s="1" t="s">
        <v>1560</v>
      </c>
      <c r="F360" s="1" t="s">
        <v>399</v>
      </c>
      <c r="G360" s="1" t="s">
        <v>1561</v>
      </c>
      <c r="H360" s="1">
        <v>20222</v>
      </c>
      <c r="I360" s="1" t="s">
        <v>85</v>
      </c>
      <c r="J360" s="1" t="s">
        <v>86</v>
      </c>
      <c r="K360" s="1" t="s">
        <v>44</v>
      </c>
      <c r="L360" s="1">
        <v>40</v>
      </c>
      <c r="M360" s="1" t="s">
        <v>1566</v>
      </c>
      <c r="N360" s="1" t="e">
        <f>VLOOKUP(Table1[[#This Row],[Status]], Grading22[], 2, FALSE)</f>
        <v>#N/A</v>
      </c>
      <c r="O360" s="1" t="str">
        <f>CLEAN(TRIM(Table1[[#This Row],[Status]] &amp; "|" &amp; Table1[[#This Row],[Level]] &amp; "|" &amp; Table1[[#This Row],[Participant As]]))</f>
        <v>Juara 3 Lomba/Kompetisi|External National|Individual</v>
      </c>
      <c r="P360"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361" spans="1:16" ht="14.25" customHeight="1" x14ac:dyDescent="0.35">
      <c r="A361" s="1" t="s">
        <v>1567</v>
      </c>
      <c r="B361" s="1" t="s">
        <v>1568</v>
      </c>
      <c r="C361" s="1" t="s">
        <v>1537</v>
      </c>
      <c r="D361" s="1">
        <v>2022</v>
      </c>
      <c r="E361" s="1" t="s">
        <v>1569</v>
      </c>
      <c r="F361" s="1" t="s">
        <v>1570</v>
      </c>
      <c r="G361" s="1" t="s">
        <v>1571</v>
      </c>
      <c r="H361" s="1">
        <v>20221</v>
      </c>
      <c r="I361" s="1" t="s">
        <v>28</v>
      </c>
      <c r="J361" s="1" t="s">
        <v>29</v>
      </c>
      <c r="K361" s="1" t="s">
        <v>44</v>
      </c>
      <c r="L361" s="1">
        <v>31</v>
      </c>
      <c r="M361" s="1" t="s">
        <v>101</v>
      </c>
      <c r="N361" s="1" t="e">
        <f>VLOOKUP(Table1[[#This Row],[Status]], Grading22[], 2, FALSE)</f>
        <v>#N/A</v>
      </c>
      <c r="O361" s="1" t="str">
        <f>CLEAN(TRIM(Table1[[#This Row],[Status]] &amp; "|" &amp; Table1[[#This Row],[Level]] &amp; "|" &amp; Table1[[#This Row],[Participant As]]))</f>
        <v>Pengabdian kepada Masyarakat|External Regional|Individual</v>
      </c>
      <c r="P361"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362" spans="1:16" ht="14.25" customHeight="1" x14ac:dyDescent="0.35">
      <c r="A362" s="1" t="s">
        <v>1576</v>
      </c>
      <c r="B362" s="1" t="s">
        <v>1577</v>
      </c>
      <c r="C362" s="1" t="s">
        <v>1537</v>
      </c>
      <c r="D362" s="1">
        <v>2022</v>
      </c>
      <c r="E362" s="1" t="s">
        <v>1578</v>
      </c>
      <c r="F362" s="1" t="s">
        <v>1579</v>
      </c>
      <c r="G362" s="1" t="s">
        <v>1579</v>
      </c>
      <c r="H362" s="1">
        <v>20221</v>
      </c>
      <c r="I362" s="1" t="s">
        <v>85</v>
      </c>
      <c r="J362" s="1" t="s">
        <v>86</v>
      </c>
      <c r="K362" s="1" t="s">
        <v>44</v>
      </c>
      <c r="L362" s="1">
        <v>75</v>
      </c>
      <c r="M362" s="1" t="s">
        <v>1585</v>
      </c>
      <c r="N362" s="1" t="e">
        <f>VLOOKUP(Table1[[#This Row],[Status]], Grading22[], 2, FALSE)</f>
        <v>#N/A</v>
      </c>
      <c r="O362" s="1" t="str">
        <f>CLEAN(TRIM(Table1[[#This Row],[Status]] &amp; "|" &amp; Table1[[#This Row],[Level]] &amp; "|" &amp; Table1[[#This Row],[Participant As]]))</f>
        <v>Juara 3 Lomba/Kompetisi|External National|Individual</v>
      </c>
      <c r="P362"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363" spans="1:16" ht="14.25" customHeight="1" x14ac:dyDescent="0.35">
      <c r="A363" s="1" t="s">
        <v>1576</v>
      </c>
      <c r="B363" s="1" t="s">
        <v>1577</v>
      </c>
      <c r="C363" s="1" t="s">
        <v>1537</v>
      </c>
      <c r="D363" s="1">
        <v>2022</v>
      </c>
      <c r="E363" s="1" t="s">
        <v>1586</v>
      </c>
      <c r="F363" s="1" t="s">
        <v>25</v>
      </c>
      <c r="G363" s="1" t="s">
        <v>1587</v>
      </c>
      <c r="H363" s="1">
        <v>20222</v>
      </c>
      <c r="I363" s="1" t="s">
        <v>28</v>
      </c>
      <c r="J363" s="1" t="s">
        <v>56</v>
      </c>
      <c r="K363" s="1" t="s">
        <v>30</v>
      </c>
      <c r="L363" s="1">
        <v>13</v>
      </c>
      <c r="M363" s="1" t="s">
        <v>101</v>
      </c>
      <c r="N363" s="1" t="e">
        <f>VLOOKUP(Table1[[#This Row],[Status]], Grading22[], 2, FALSE)</f>
        <v>#N/A</v>
      </c>
      <c r="O363" s="1" t="str">
        <f>CLEAN(TRIM(Table1[[#This Row],[Status]] &amp; "|" &amp; Table1[[#This Row],[Level]] &amp; "|" &amp; Table1[[#This Row],[Participant As]]))</f>
        <v>Pengabdian kepada Masyarakat|External International|Team</v>
      </c>
      <c r="P363"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364" spans="1:16" ht="14.25" customHeight="1" x14ac:dyDescent="0.35">
      <c r="A364" s="1" t="s">
        <v>1576</v>
      </c>
      <c r="B364" s="1" t="s">
        <v>1577</v>
      </c>
      <c r="C364" s="1" t="s">
        <v>1537</v>
      </c>
      <c r="D364" s="1">
        <v>2022</v>
      </c>
      <c r="E364" s="1" t="s">
        <v>1590</v>
      </c>
      <c r="F364" s="1" t="s">
        <v>47</v>
      </c>
      <c r="G364" s="1" t="s">
        <v>486</v>
      </c>
      <c r="H364" s="1">
        <v>20232</v>
      </c>
      <c r="I364" s="1" t="s">
        <v>105</v>
      </c>
      <c r="J364" s="1" t="s">
        <v>86</v>
      </c>
      <c r="K364" s="1" t="s">
        <v>30</v>
      </c>
      <c r="M364" s="1" t="s">
        <v>1595</v>
      </c>
      <c r="N364" s="1" t="e">
        <f>VLOOKUP(Table1[[#This Row],[Status]], Grading22[], 2, FALSE)</f>
        <v>#N/A</v>
      </c>
      <c r="O364" s="1" t="str">
        <f>CLEAN(TRIM(Table1[[#This Row],[Status]] &amp; "|" &amp; Table1[[#This Row],[Level]] &amp; "|" &amp; Table1[[#This Row],[Participant As]]))</f>
        <v>Juara 2 Lomba/Kompetisi|External National|Team</v>
      </c>
      <c r="P364"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365" spans="1:16" ht="14.25" customHeight="1" x14ac:dyDescent="0.35">
      <c r="A365" s="1" t="s">
        <v>1596</v>
      </c>
      <c r="B365" s="1" t="s">
        <v>1597</v>
      </c>
      <c r="C365" s="1" t="s">
        <v>1537</v>
      </c>
      <c r="D365" s="1">
        <v>2022</v>
      </c>
      <c r="E365" s="1" t="s">
        <v>1598</v>
      </c>
      <c r="F365" s="1" t="s">
        <v>1539</v>
      </c>
      <c r="G365" s="1" t="s">
        <v>970</v>
      </c>
      <c r="H365" s="1">
        <v>20221</v>
      </c>
      <c r="I365" s="1" t="s">
        <v>28</v>
      </c>
      <c r="J365" s="1" t="s">
        <v>29</v>
      </c>
      <c r="K365" s="1" t="s">
        <v>44</v>
      </c>
      <c r="L365" s="1">
        <v>31</v>
      </c>
      <c r="M365" s="1" t="s">
        <v>1602</v>
      </c>
      <c r="N365" s="1" t="e">
        <f>VLOOKUP(Table1[[#This Row],[Status]], Grading22[], 2, FALSE)</f>
        <v>#N/A</v>
      </c>
      <c r="O365" s="1" t="str">
        <f>CLEAN(TRIM(Table1[[#This Row],[Status]] &amp; "|" &amp; Table1[[#This Row],[Level]] &amp; "|" &amp; Table1[[#This Row],[Participant As]]))</f>
        <v>Pengabdian kepada Masyarakat|External Regional|Individual</v>
      </c>
      <c r="P365"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366" spans="1:16" ht="14.25" customHeight="1" x14ac:dyDescent="0.35">
      <c r="A366" s="1" t="s">
        <v>1603</v>
      </c>
      <c r="B366" s="1" t="s">
        <v>1604</v>
      </c>
      <c r="C366" s="1" t="s">
        <v>1537</v>
      </c>
      <c r="D366" s="1">
        <v>2022</v>
      </c>
      <c r="E366" s="1" t="s">
        <v>1605</v>
      </c>
      <c r="F366" s="1" t="s">
        <v>1539</v>
      </c>
      <c r="G366" s="1" t="s">
        <v>970</v>
      </c>
      <c r="H366" s="1">
        <v>20221</v>
      </c>
      <c r="I366" s="1" t="s">
        <v>28</v>
      </c>
      <c r="J366" s="1" t="s">
        <v>29</v>
      </c>
      <c r="K366" s="1" t="s">
        <v>44</v>
      </c>
      <c r="L366" s="1">
        <v>31</v>
      </c>
      <c r="M366" s="1" t="s">
        <v>1609</v>
      </c>
      <c r="N366" s="1" t="e">
        <f>VLOOKUP(Table1[[#This Row],[Status]], Grading22[], 2, FALSE)</f>
        <v>#N/A</v>
      </c>
      <c r="O366" s="1" t="str">
        <f>CLEAN(TRIM(Table1[[#This Row],[Status]] &amp; "|" &amp; Table1[[#This Row],[Level]] &amp; "|" &amp; Table1[[#This Row],[Participant As]]))</f>
        <v>Pengabdian kepada Masyarakat|External Regional|Individual</v>
      </c>
      <c r="P366"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367" spans="1:16" ht="14.25" customHeight="1" x14ac:dyDescent="0.35">
      <c r="A367" s="1" t="s">
        <v>1610</v>
      </c>
      <c r="B367" s="1" t="s">
        <v>1611</v>
      </c>
      <c r="C367" s="1" t="s">
        <v>1537</v>
      </c>
      <c r="D367" s="1">
        <v>2022</v>
      </c>
      <c r="E367" s="1" t="s">
        <v>1612</v>
      </c>
      <c r="F367" s="1" t="s">
        <v>387</v>
      </c>
      <c r="G367" s="1" t="s">
        <v>1613</v>
      </c>
      <c r="H367" s="1">
        <v>20222</v>
      </c>
      <c r="I367" s="1" t="s">
        <v>28</v>
      </c>
      <c r="J367" s="1" t="s">
        <v>29</v>
      </c>
      <c r="K367" s="1" t="s">
        <v>44</v>
      </c>
      <c r="L367" s="1">
        <v>34</v>
      </c>
      <c r="M367" s="1" t="s">
        <v>1616</v>
      </c>
      <c r="N367" s="1" t="e">
        <f>VLOOKUP(Table1[[#This Row],[Status]], Grading22[], 2, FALSE)</f>
        <v>#N/A</v>
      </c>
      <c r="O367" s="1" t="str">
        <f>CLEAN(TRIM(Table1[[#This Row],[Status]] &amp; "|" &amp; Table1[[#This Row],[Level]] &amp; "|" &amp; Table1[[#This Row],[Participant As]]))</f>
        <v>Pengabdian kepada Masyarakat|External Regional|Individual</v>
      </c>
      <c r="P367"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368" spans="1:16" ht="14.25" customHeight="1" x14ac:dyDescent="0.35">
      <c r="A368" s="1" t="s">
        <v>1610</v>
      </c>
      <c r="B368" s="1" t="s">
        <v>1611</v>
      </c>
      <c r="C368" s="1" t="s">
        <v>1537</v>
      </c>
      <c r="D368" s="1">
        <v>2022</v>
      </c>
      <c r="E368" s="1" t="s">
        <v>1590</v>
      </c>
      <c r="F368" s="1" t="s">
        <v>47</v>
      </c>
      <c r="G368" s="1" t="s">
        <v>486</v>
      </c>
      <c r="H368" s="1">
        <v>20232</v>
      </c>
      <c r="I368" s="1" t="s">
        <v>105</v>
      </c>
      <c r="J368" s="1" t="s">
        <v>86</v>
      </c>
      <c r="K368" s="1" t="s">
        <v>30</v>
      </c>
      <c r="M368" s="1" t="s">
        <v>1595</v>
      </c>
      <c r="N368" s="1" t="e">
        <f>VLOOKUP(Table1[[#This Row],[Status]], Grading22[], 2, FALSE)</f>
        <v>#N/A</v>
      </c>
      <c r="O368" s="1" t="str">
        <f>CLEAN(TRIM(Table1[[#This Row],[Status]] &amp; "|" &amp; Table1[[#This Row],[Level]] &amp; "|" &amp; Table1[[#This Row],[Participant As]]))</f>
        <v>Juara 2 Lomba/Kompetisi|External National|Team</v>
      </c>
      <c r="P368"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369" spans="1:16" ht="14.25" customHeight="1" x14ac:dyDescent="0.35">
      <c r="A369" s="1" t="s">
        <v>1610</v>
      </c>
      <c r="B369" s="1" t="s">
        <v>1611</v>
      </c>
      <c r="C369" s="1" t="s">
        <v>1537</v>
      </c>
      <c r="D369" s="1">
        <v>2022</v>
      </c>
      <c r="E369" s="1" t="s">
        <v>1617</v>
      </c>
      <c r="F369" s="1" t="s">
        <v>1618</v>
      </c>
      <c r="G369" s="1" t="s">
        <v>1618</v>
      </c>
      <c r="H369" s="1">
        <v>20232</v>
      </c>
      <c r="I369" s="1" t="s">
        <v>55</v>
      </c>
      <c r="J369" s="1" t="s">
        <v>29</v>
      </c>
      <c r="K369" s="1" t="s">
        <v>44</v>
      </c>
      <c r="L369" s="1">
        <v>16</v>
      </c>
      <c r="M369" s="1" t="s">
        <v>71</v>
      </c>
      <c r="N369" s="1" t="e">
        <f>VLOOKUP(Table1[[#This Row],[Status]], Grading22[], 2, FALSE)</f>
        <v>#N/A</v>
      </c>
      <c r="O369" s="1" t="str">
        <f>CLEAN(TRIM(Table1[[#This Row],[Status]] &amp; "|" &amp; Table1[[#This Row],[Level]] &amp; "|" &amp; Table1[[#This Row],[Participant As]]))</f>
        <v>Narasumber / Pemateri Acara Seminar / Workshop / Pemakalah|External Regional|Individual</v>
      </c>
      <c r="P369"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370" spans="1:16" ht="14.25" customHeight="1" x14ac:dyDescent="0.35">
      <c r="A370" s="1" t="s">
        <v>1621</v>
      </c>
      <c r="B370" s="1" t="s">
        <v>1622</v>
      </c>
      <c r="C370" s="1" t="s">
        <v>1537</v>
      </c>
      <c r="D370" s="1">
        <v>2022</v>
      </c>
      <c r="E370" s="1" t="s">
        <v>1623</v>
      </c>
      <c r="F370" s="1" t="s">
        <v>1624</v>
      </c>
      <c r="G370" s="1" t="s">
        <v>1624</v>
      </c>
      <c r="H370" s="1">
        <v>20222</v>
      </c>
      <c r="I370" s="1" t="s">
        <v>28</v>
      </c>
      <c r="J370" s="1" t="s">
        <v>29</v>
      </c>
      <c r="K370" s="1" t="s">
        <v>44</v>
      </c>
      <c r="L370" s="1">
        <v>50</v>
      </c>
      <c r="M370" s="1" t="s">
        <v>101</v>
      </c>
      <c r="N370" s="1" t="e">
        <f>VLOOKUP(Table1[[#This Row],[Status]], Grading22[], 2, FALSE)</f>
        <v>#N/A</v>
      </c>
      <c r="O370" s="1" t="str">
        <f>CLEAN(TRIM(Table1[[#This Row],[Status]] &amp; "|" &amp; Table1[[#This Row],[Level]] &amp; "|" &amp; Table1[[#This Row],[Participant As]]))</f>
        <v>Pengabdian kepada Masyarakat|External Regional|Individual</v>
      </c>
      <c r="P370"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371" spans="1:16" ht="14.25" customHeight="1" x14ac:dyDescent="0.35">
      <c r="A371" s="1" t="s">
        <v>1629</v>
      </c>
      <c r="B371" s="1" t="s">
        <v>1630</v>
      </c>
      <c r="C371" s="1" t="s">
        <v>1537</v>
      </c>
      <c r="D371" s="1">
        <v>2022</v>
      </c>
      <c r="E371" s="1" t="s">
        <v>1631</v>
      </c>
      <c r="F371" s="1" t="s">
        <v>1539</v>
      </c>
      <c r="G371" s="1" t="s">
        <v>970</v>
      </c>
      <c r="H371" s="1">
        <v>20221</v>
      </c>
      <c r="I371" s="1" t="s">
        <v>28</v>
      </c>
      <c r="J371" s="1" t="s">
        <v>29</v>
      </c>
      <c r="K371" s="1" t="s">
        <v>44</v>
      </c>
      <c r="L371" s="1">
        <v>31</v>
      </c>
      <c r="M371" s="1" t="s">
        <v>1635</v>
      </c>
      <c r="N371" s="1" t="e">
        <f>VLOOKUP(Table1[[#This Row],[Status]], Grading22[], 2, FALSE)</f>
        <v>#N/A</v>
      </c>
      <c r="O371" s="1" t="str">
        <f>CLEAN(TRIM(Table1[[#This Row],[Status]] &amp; "|" &amp; Table1[[#This Row],[Level]] &amp; "|" &amp; Table1[[#This Row],[Participant As]]))</f>
        <v>Pengabdian kepada Masyarakat|External Regional|Individual</v>
      </c>
      <c r="P371"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372" spans="1:16" ht="14.25" customHeight="1" x14ac:dyDescent="0.35">
      <c r="A372" s="1" t="s">
        <v>1636</v>
      </c>
      <c r="B372" s="1" t="s">
        <v>1637</v>
      </c>
      <c r="C372" s="1" t="s">
        <v>1537</v>
      </c>
      <c r="D372" s="1">
        <v>2022</v>
      </c>
      <c r="E372" s="1" t="s">
        <v>1538</v>
      </c>
      <c r="F372" s="1" t="s">
        <v>1539</v>
      </c>
      <c r="G372" s="1" t="s">
        <v>970</v>
      </c>
      <c r="H372" s="1">
        <v>20221</v>
      </c>
      <c r="I372" s="1" t="s">
        <v>28</v>
      </c>
      <c r="J372" s="1" t="s">
        <v>29</v>
      </c>
      <c r="K372" s="1" t="s">
        <v>44</v>
      </c>
      <c r="L372" s="1">
        <v>31</v>
      </c>
      <c r="M372" s="1" t="s">
        <v>1641</v>
      </c>
      <c r="N372" s="1" t="e">
        <f>VLOOKUP(Table1[[#This Row],[Status]], Grading22[], 2, FALSE)</f>
        <v>#N/A</v>
      </c>
      <c r="O372" s="1" t="str">
        <f>CLEAN(TRIM(Table1[[#This Row],[Status]] &amp; "|" &amp; Table1[[#This Row],[Level]] &amp; "|" &amp; Table1[[#This Row],[Participant As]]))</f>
        <v>Pengabdian kepada Masyarakat|External Regional|Individual</v>
      </c>
      <c r="P372"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373" spans="1:16" ht="14.25" customHeight="1" x14ac:dyDescent="0.35">
      <c r="A373" s="1" t="s">
        <v>1642</v>
      </c>
      <c r="B373" s="1" t="s">
        <v>1643</v>
      </c>
      <c r="C373" s="1" t="s">
        <v>1537</v>
      </c>
      <c r="D373" s="1">
        <v>2022</v>
      </c>
      <c r="E373" s="1" t="s">
        <v>1538</v>
      </c>
      <c r="F373" s="1" t="s">
        <v>1539</v>
      </c>
      <c r="G373" s="1" t="s">
        <v>970</v>
      </c>
      <c r="H373" s="1">
        <v>20221</v>
      </c>
      <c r="I373" s="1" t="s">
        <v>28</v>
      </c>
      <c r="J373" s="1" t="s">
        <v>29</v>
      </c>
      <c r="K373" s="1" t="s">
        <v>44</v>
      </c>
      <c r="L373" s="1">
        <v>31</v>
      </c>
      <c r="M373" s="1" t="s">
        <v>1647</v>
      </c>
      <c r="N373" s="1" t="e">
        <f>VLOOKUP(Table1[[#This Row],[Status]], Grading22[], 2, FALSE)</f>
        <v>#N/A</v>
      </c>
      <c r="O373" s="1" t="str">
        <f>CLEAN(TRIM(Table1[[#This Row],[Status]] &amp; "|" &amp; Table1[[#This Row],[Level]] &amp; "|" &amp; Table1[[#This Row],[Participant As]]))</f>
        <v>Pengabdian kepada Masyarakat|External Regional|Individual</v>
      </c>
      <c r="P373"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374" spans="1:16" ht="14.25" customHeight="1" x14ac:dyDescent="0.35">
      <c r="A374" s="1" t="s">
        <v>1648</v>
      </c>
      <c r="B374" s="1" t="s">
        <v>1649</v>
      </c>
      <c r="C374" s="1" t="s">
        <v>1537</v>
      </c>
      <c r="D374" s="1">
        <v>2022</v>
      </c>
      <c r="E374" s="1" t="s">
        <v>1538</v>
      </c>
      <c r="F374" s="1" t="s">
        <v>92</v>
      </c>
      <c r="G374" s="1" t="s">
        <v>92</v>
      </c>
      <c r="H374" s="1">
        <v>20222</v>
      </c>
      <c r="I374" s="1" t="s">
        <v>28</v>
      </c>
      <c r="J374" s="1" t="s">
        <v>29</v>
      </c>
      <c r="K374" s="1" t="s">
        <v>44</v>
      </c>
      <c r="L374" s="1">
        <v>55</v>
      </c>
      <c r="M374" s="1" t="s">
        <v>1654</v>
      </c>
      <c r="N374" s="1" t="e">
        <f>VLOOKUP(Table1[[#This Row],[Status]], Grading22[], 2, FALSE)</f>
        <v>#N/A</v>
      </c>
      <c r="O374" s="1" t="str">
        <f>CLEAN(TRIM(Table1[[#This Row],[Status]] &amp; "|" &amp; Table1[[#This Row],[Level]] &amp; "|" &amp; Table1[[#This Row],[Participant As]]))</f>
        <v>Pengabdian kepada Masyarakat|External Regional|Individual</v>
      </c>
      <c r="P374"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375" spans="1:16" ht="14.25" customHeight="1" x14ac:dyDescent="0.35">
      <c r="A375" s="1" t="s">
        <v>1655</v>
      </c>
      <c r="B375" s="1" t="s">
        <v>1656</v>
      </c>
      <c r="C375" s="1" t="s">
        <v>1537</v>
      </c>
      <c r="D375" s="1">
        <v>2022</v>
      </c>
      <c r="E375" s="1" t="s">
        <v>1657</v>
      </c>
      <c r="F375" s="1" t="s">
        <v>1539</v>
      </c>
      <c r="G375" s="1" t="s">
        <v>970</v>
      </c>
      <c r="H375" s="1">
        <v>20221</v>
      </c>
      <c r="I375" s="1" t="s">
        <v>28</v>
      </c>
      <c r="J375" s="1" t="s">
        <v>29</v>
      </c>
      <c r="K375" s="1" t="s">
        <v>44</v>
      </c>
      <c r="L375" s="1">
        <v>22</v>
      </c>
      <c r="M375" s="1" t="s">
        <v>1661</v>
      </c>
      <c r="N375" s="1" t="e">
        <f>VLOOKUP(Table1[[#This Row],[Status]], Grading22[], 2, FALSE)</f>
        <v>#N/A</v>
      </c>
      <c r="O375" s="1" t="str">
        <f>CLEAN(TRIM(Table1[[#This Row],[Status]] &amp; "|" &amp; Table1[[#This Row],[Level]] &amp; "|" &amp; Table1[[#This Row],[Participant As]]))</f>
        <v>Pengabdian kepada Masyarakat|External Regional|Individual</v>
      </c>
      <c r="P375"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376" spans="1:16" ht="14.25" customHeight="1" x14ac:dyDescent="0.35">
      <c r="A376" s="1" t="s">
        <v>1662</v>
      </c>
      <c r="B376" s="1" t="s">
        <v>1663</v>
      </c>
      <c r="C376" s="1" t="s">
        <v>1537</v>
      </c>
      <c r="D376" s="1">
        <v>2022</v>
      </c>
      <c r="E376" s="1" t="s">
        <v>1664</v>
      </c>
      <c r="F376" s="1" t="s">
        <v>25</v>
      </c>
      <c r="G376" s="1" t="s">
        <v>1587</v>
      </c>
      <c r="H376" s="1">
        <v>20222</v>
      </c>
      <c r="I376" s="1" t="s">
        <v>28</v>
      </c>
      <c r="J376" s="1" t="s">
        <v>56</v>
      </c>
      <c r="K376" s="1" t="s">
        <v>30</v>
      </c>
      <c r="L376" s="1">
        <v>25</v>
      </c>
      <c r="M376" s="1" t="s">
        <v>1667</v>
      </c>
      <c r="N376" s="1" t="e">
        <f>VLOOKUP(Table1[[#This Row],[Status]], Grading22[], 2, FALSE)</f>
        <v>#N/A</v>
      </c>
      <c r="O376" s="1" t="str">
        <f>CLEAN(TRIM(Table1[[#This Row],[Status]] &amp; "|" &amp; Table1[[#This Row],[Level]] &amp; "|" &amp; Table1[[#This Row],[Participant As]]))</f>
        <v>Pengabdian kepada Masyarakat|External International|Team</v>
      </c>
      <c r="P376"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377" spans="1:16" ht="14.25" customHeight="1" x14ac:dyDescent="0.35">
      <c r="A377" s="1" t="s">
        <v>1662</v>
      </c>
      <c r="B377" s="1" t="s">
        <v>1663</v>
      </c>
      <c r="C377" s="1" t="s">
        <v>1537</v>
      </c>
      <c r="D377" s="1">
        <v>2022</v>
      </c>
      <c r="E377" s="1" t="s">
        <v>1668</v>
      </c>
      <c r="F377" s="1" t="s">
        <v>1669</v>
      </c>
      <c r="G377" s="1" t="s">
        <v>1669</v>
      </c>
      <c r="H377" s="1">
        <v>20222</v>
      </c>
      <c r="I377" s="1" t="s">
        <v>55</v>
      </c>
      <c r="J377" s="1" t="s">
        <v>56</v>
      </c>
      <c r="K377" s="1" t="s">
        <v>44</v>
      </c>
      <c r="L377" s="1">
        <v>150</v>
      </c>
      <c r="M377" s="1" t="s">
        <v>1673</v>
      </c>
      <c r="N377" s="1" t="e">
        <f>VLOOKUP(Table1[[#This Row],[Status]], Grading22[], 2, FALSE)</f>
        <v>#N/A</v>
      </c>
      <c r="O377" s="1" t="str">
        <f>CLEAN(TRIM(Table1[[#This Row],[Status]] &amp; "|" &amp; Table1[[#This Row],[Level]] &amp; "|" &amp; Table1[[#This Row],[Participant As]]))</f>
        <v>Narasumber / Pemateri Acara Seminar / Workshop / Pemakalah|External International|Individual</v>
      </c>
      <c r="P377"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378" spans="1:16" ht="14.25" customHeight="1" x14ac:dyDescent="0.35">
      <c r="A378" s="1" t="s">
        <v>1662</v>
      </c>
      <c r="B378" s="1" t="s">
        <v>1663</v>
      </c>
      <c r="C378" s="1" t="s">
        <v>1537</v>
      </c>
      <c r="D378" s="1">
        <v>2022</v>
      </c>
      <c r="E378" s="1" t="s">
        <v>1674</v>
      </c>
      <c r="F378" s="1" t="s">
        <v>1554</v>
      </c>
      <c r="G378" s="1" t="s">
        <v>1484</v>
      </c>
      <c r="H378" s="1">
        <v>20222</v>
      </c>
      <c r="I378" s="1" t="s">
        <v>28</v>
      </c>
      <c r="J378" s="1" t="s">
        <v>56</v>
      </c>
      <c r="K378" s="1" t="s">
        <v>30</v>
      </c>
      <c r="L378" s="1">
        <v>25</v>
      </c>
      <c r="M378" s="1" t="s">
        <v>1677</v>
      </c>
      <c r="N378" s="1" t="e">
        <f>VLOOKUP(Table1[[#This Row],[Status]], Grading22[], 2, FALSE)</f>
        <v>#N/A</v>
      </c>
      <c r="O378" s="1" t="str">
        <f>CLEAN(TRIM(Table1[[#This Row],[Status]] &amp; "|" &amp; Table1[[#This Row],[Level]] &amp; "|" &amp; Table1[[#This Row],[Participant As]]))</f>
        <v>Pengabdian kepada Masyarakat|External International|Team</v>
      </c>
      <c r="P378"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379" spans="1:16" ht="14.25" customHeight="1" x14ac:dyDescent="0.35">
      <c r="A379" s="1" t="s">
        <v>1662</v>
      </c>
      <c r="B379" s="1" t="s">
        <v>1663</v>
      </c>
      <c r="C379" s="1" t="s">
        <v>1537</v>
      </c>
      <c r="D379" s="1">
        <v>2022</v>
      </c>
      <c r="E379" s="1" t="s">
        <v>1678</v>
      </c>
      <c r="F379" s="1" t="s">
        <v>1679</v>
      </c>
      <c r="G379" s="1" t="s">
        <v>1679</v>
      </c>
      <c r="H379" s="1">
        <v>20222</v>
      </c>
      <c r="I379" s="1" t="s">
        <v>28</v>
      </c>
      <c r="J379" s="1" t="s">
        <v>29</v>
      </c>
      <c r="K379" s="1" t="s">
        <v>44</v>
      </c>
      <c r="L379" s="1">
        <v>25</v>
      </c>
      <c r="M379" s="1" t="s">
        <v>1661</v>
      </c>
      <c r="N379" s="1" t="e">
        <f>VLOOKUP(Table1[[#This Row],[Status]], Grading22[], 2, FALSE)</f>
        <v>#N/A</v>
      </c>
      <c r="O379" s="1" t="str">
        <f>CLEAN(TRIM(Table1[[#This Row],[Status]] &amp; "|" &amp; Table1[[#This Row],[Level]] &amp; "|" &amp; Table1[[#This Row],[Participant As]]))</f>
        <v>Pengabdian kepada Masyarakat|External Regional|Individual</v>
      </c>
      <c r="P379"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380" spans="1:16" ht="14.25" customHeight="1" x14ac:dyDescent="0.35">
      <c r="A380" s="1" t="s">
        <v>1662</v>
      </c>
      <c r="B380" s="1" t="s">
        <v>1663</v>
      </c>
      <c r="C380" s="1" t="s">
        <v>1537</v>
      </c>
      <c r="D380" s="1">
        <v>2022</v>
      </c>
      <c r="E380" s="1" t="s">
        <v>1684</v>
      </c>
      <c r="F380" s="1" t="s">
        <v>852</v>
      </c>
      <c r="G380" s="1" t="s">
        <v>1685</v>
      </c>
      <c r="H380" s="1">
        <v>20231</v>
      </c>
      <c r="I380" s="1" t="s">
        <v>830</v>
      </c>
      <c r="J380" s="1" t="s">
        <v>86</v>
      </c>
      <c r="K380" s="1" t="s">
        <v>30</v>
      </c>
      <c r="L380" s="1">
        <v>5</v>
      </c>
      <c r="M380" s="1" t="s">
        <v>101</v>
      </c>
      <c r="N380" s="1" t="e">
        <f>VLOOKUP(Table1[[#This Row],[Status]], Grading22[], 2, FALSE)</f>
        <v>#N/A</v>
      </c>
      <c r="O380" s="1" t="str">
        <f>CLEAN(TRIM(Table1[[#This Row],[Status]] &amp; "|" &amp; Table1[[#This Row],[Level]] &amp; "|" &amp; Table1[[#This Row],[Participant As]]))</f>
        <v>Jurnal terindeks sinta 3-4 |External National|Team</v>
      </c>
      <c r="P380"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381" spans="1:16" ht="14.25" customHeight="1" x14ac:dyDescent="0.35">
      <c r="A381" s="1" t="s">
        <v>1662</v>
      </c>
      <c r="B381" s="1" t="s">
        <v>1663</v>
      </c>
      <c r="C381" s="1" t="s">
        <v>1537</v>
      </c>
      <c r="D381" s="1">
        <v>2022</v>
      </c>
      <c r="E381" s="1" t="s">
        <v>1690</v>
      </c>
      <c r="F381" s="1" t="s">
        <v>1691</v>
      </c>
      <c r="G381" s="1" t="s">
        <v>1691</v>
      </c>
      <c r="H381" s="1">
        <v>20231</v>
      </c>
      <c r="I381" s="1" t="s">
        <v>55</v>
      </c>
      <c r="J381" s="1" t="s">
        <v>86</v>
      </c>
      <c r="K381" s="1" t="s">
        <v>44</v>
      </c>
      <c r="L381" s="1">
        <v>4</v>
      </c>
      <c r="M381" s="1" t="s">
        <v>1695</v>
      </c>
      <c r="N381" s="1" t="e">
        <f>VLOOKUP(Table1[[#This Row],[Status]], Grading22[], 2, FALSE)</f>
        <v>#N/A</v>
      </c>
      <c r="O381" s="1" t="str">
        <f>CLEAN(TRIM(Table1[[#This Row],[Status]] &amp; "|" &amp; Table1[[#This Row],[Level]] &amp; "|" &amp; Table1[[#This Row],[Participant As]]))</f>
        <v>Narasumber / Pemateri Acara Seminar / Workshop / Pemakalah|External National|Individual</v>
      </c>
      <c r="P381"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382" spans="1:16" ht="14.25" customHeight="1" x14ac:dyDescent="0.35">
      <c r="A382" s="1" t="s">
        <v>1662</v>
      </c>
      <c r="B382" s="1" t="s">
        <v>1663</v>
      </c>
      <c r="C382" s="1" t="s">
        <v>1537</v>
      </c>
      <c r="D382" s="1">
        <v>2022</v>
      </c>
      <c r="E382" s="1" t="s">
        <v>1696</v>
      </c>
      <c r="F382" s="1" t="s">
        <v>1697</v>
      </c>
      <c r="G382" s="1" t="s">
        <v>462</v>
      </c>
      <c r="H382" s="1">
        <v>20231</v>
      </c>
      <c r="I382" s="1" t="s">
        <v>350</v>
      </c>
      <c r="J382" s="1" t="s">
        <v>86</v>
      </c>
      <c r="K382" s="1" t="s">
        <v>30</v>
      </c>
      <c r="L382" s="1">
        <v>6</v>
      </c>
      <c r="M382" s="1" t="s">
        <v>1702</v>
      </c>
      <c r="N382" s="1" t="e">
        <f>VLOOKUP(Table1[[#This Row],[Status]], Grading22[], 2, FALSE)</f>
        <v>#N/A</v>
      </c>
      <c r="O382" s="1" t="str">
        <f>CLEAN(TRIM(Table1[[#This Row],[Status]] &amp; "|" &amp; Table1[[#This Row],[Level]] &amp; "|" &amp; Table1[[#This Row],[Participant As]]))</f>
        <v>Hak Kekayaan Intelektual (HKI) non paten (Hak Cipta)|External National|Team</v>
      </c>
      <c r="P382"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383" spans="1:16" ht="14.25" customHeight="1" x14ac:dyDescent="0.35">
      <c r="A383" s="1" t="s">
        <v>1703</v>
      </c>
      <c r="B383" s="1" t="s">
        <v>1704</v>
      </c>
      <c r="C383" s="1" t="s">
        <v>1537</v>
      </c>
      <c r="D383" s="1">
        <v>2022</v>
      </c>
      <c r="E383" s="1" t="s">
        <v>1705</v>
      </c>
      <c r="F383" s="1" t="s">
        <v>1624</v>
      </c>
      <c r="G383" s="1" t="s">
        <v>1624</v>
      </c>
      <c r="H383" s="1">
        <v>20222</v>
      </c>
      <c r="I383" s="1" t="s">
        <v>28</v>
      </c>
      <c r="J383" s="1" t="s">
        <v>29</v>
      </c>
      <c r="K383" s="1" t="s">
        <v>44</v>
      </c>
      <c r="L383" s="1">
        <v>34</v>
      </c>
      <c r="M383" s="1" t="s">
        <v>1635</v>
      </c>
      <c r="N383" s="1" t="e">
        <f>VLOOKUP(Table1[[#This Row],[Status]], Grading22[], 2, FALSE)</f>
        <v>#N/A</v>
      </c>
      <c r="O383" s="1" t="str">
        <f>CLEAN(TRIM(Table1[[#This Row],[Status]] &amp; "|" &amp; Table1[[#This Row],[Level]] &amp; "|" &amp; Table1[[#This Row],[Participant As]]))</f>
        <v>Pengabdian kepada Masyarakat|External Regional|Individual</v>
      </c>
      <c r="P383"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384" spans="1:16" ht="14.25" customHeight="1" x14ac:dyDescent="0.35">
      <c r="A384" s="1" t="s">
        <v>1710</v>
      </c>
      <c r="B384" s="1" t="s">
        <v>1711</v>
      </c>
      <c r="C384" s="1" t="s">
        <v>1537</v>
      </c>
      <c r="D384" s="1">
        <v>2022</v>
      </c>
      <c r="E384" s="1" t="s">
        <v>1712</v>
      </c>
      <c r="F384" s="1" t="s">
        <v>1400</v>
      </c>
      <c r="G384" s="1" t="s">
        <v>1400</v>
      </c>
      <c r="H384" s="1">
        <v>20222</v>
      </c>
      <c r="I384" s="1" t="s">
        <v>28</v>
      </c>
      <c r="J384" s="1" t="s">
        <v>29</v>
      </c>
      <c r="K384" s="1" t="s">
        <v>44</v>
      </c>
      <c r="L384" s="1">
        <v>22</v>
      </c>
      <c r="M384" s="1" t="s">
        <v>1716</v>
      </c>
      <c r="N384" s="1" t="e">
        <f>VLOOKUP(Table1[[#This Row],[Status]], Grading22[], 2, FALSE)</f>
        <v>#N/A</v>
      </c>
      <c r="O384" s="1" t="str">
        <f>CLEAN(TRIM(Table1[[#This Row],[Status]] &amp; "|" &amp; Table1[[#This Row],[Level]] &amp; "|" &amp; Table1[[#This Row],[Participant As]]))</f>
        <v>Pengabdian kepada Masyarakat|External Regional|Individual</v>
      </c>
      <c r="P384"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385" spans="1:16" ht="14.25" customHeight="1" x14ac:dyDescent="0.35">
      <c r="A385" s="1" t="s">
        <v>1717</v>
      </c>
      <c r="B385" s="1" t="s">
        <v>1718</v>
      </c>
      <c r="C385" s="1" t="s">
        <v>1537</v>
      </c>
      <c r="D385" s="1">
        <v>2022</v>
      </c>
      <c r="E385" s="1" t="s">
        <v>1719</v>
      </c>
      <c r="F385" s="1" t="s">
        <v>39</v>
      </c>
      <c r="G385" s="1" t="s">
        <v>40</v>
      </c>
      <c r="H385" s="1">
        <v>20231</v>
      </c>
      <c r="I385" s="1" t="s">
        <v>42</v>
      </c>
      <c r="J385" s="1" t="s">
        <v>43</v>
      </c>
      <c r="K385" s="1" t="s">
        <v>44</v>
      </c>
      <c r="M385" s="1" t="s">
        <v>522</v>
      </c>
      <c r="N385" s="1" t="e">
        <f>VLOOKUP(Table1[[#This Row],[Status]], Grading22[], 2, FALSE)</f>
        <v>#N/A</v>
      </c>
      <c r="O385" s="1" t="str">
        <f>CLEAN(TRIM(Table1[[#This Row],[Status]] &amp; "|" &amp; Table1[[#This Row],[Level]] &amp; "|" &amp; Table1[[#This Row],[Participant As]]))</f>
        <v>Sekretaris UKM|Internal Sekolah / Universitas|Individual</v>
      </c>
      <c r="P385"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386" spans="1:16" ht="14.25" customHeight="1" x14ac:dyDescent="0.35">
      <c r="A386" s="1" t="s">
        <v>1717</v>
      </c>
      <c r="B386" s="1" t="s">
        <v>1718</v>
      </c>
      <c r="C386" s="1" t="s">
        <v>1537</v>
      </c>
      <c r="D386" s="1">
        <v>2022</v>
      </c>
      <c r="E386" s="1" t="s">
        <v>1720</v>
      </c>
      <c r="F386" s="1" t="s">
        <v>47</v>
      </c>
      <c r="G386" s="1" t="s">
        <v>48</v>
      </c>
      <c r="H386" s="1">
        <v>20232</v>
      </c>
      <c r="I386" s="1" t="s">
        <v>42</v>
      </c>
      <c r="J386" s="1" t="s">
        <v>43</v>
      </c>
      <c r="K386" s="1" t="s">
        <v>44</v>
      </c>
      <c r="M386" s="1" t="s">
        <v>522</v>
      </c>
      <c r="N386" s="1" t="e">
        <f>VLOOKUP(Table1[[#This Row],[Status]], Grading22[], 2, FALSE)</f>
        <v>#N/A</v>
      </c>
      <c r="O386" s="1" t="str">
        <f>CLEAN(TRIM(Table1[[#This Row],[Status]] &amp; "|" &amp; Table1[[#This Row],[Level]] &amp; "|" &amp; Table1[[#This Row],[Participant As]]))</f>
        <v>Sekretaris UKM|Internal Sekolah / Universitas|Individual</v>
      </c>
      <c r="P386"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387" spans="1:16" ht="14.25" customHeight="1" x14ac:dyDescent="0.35">
      <c r="A387" s="1" t="s">
        <v>1721</v>
      </c>
      <c r="B387" s="1" t="s">
        <v>1722</v>
      </c>
      <c r="C387" s="1" t="s">
        <v>1537</v>
      </c>
      <c r="D387" s="1">
        <v>2022</v>
      </c>
      <c r="E387" s="1" t="s">
        <v>1723</v>
      </c>
      <c r="F387" s="1" t="s">
        <v>1539</v>
      </c>
      <c r="G387" s="1" t="s">
        <v>970</v>
      </c>
      <c r="H387" s="1">
        <v>20221</v>
      </c>
      <c r="I387" s="1" t="s">
        <v>28</v>
      </c>
      <c r="J387" s="1" t="s">
        <v>29</v>
      </c>
      <c r="K387" s="1" t="s">
        <v>44</v>
      </c>
      <c r="L387" s="1">
        <v>31</v>
      </c>
      <c r="M387" s="1" t="s">
        <v>1635</v>
      </c>
      <c r="N387" s="1" t="e">
        <f>VLOOKUP(Table1[[#This Row],[Status]], Grading22[], 2, FALSE)</f>
        <v>#N/A</v>
      </c>
      <c r="O387" s="1" t="str">
        <f>CLEAN(TRIM(Table1[[#This Row],[Status]] &amp; "|" &amp; Table1[[#This Row],[Level]] &amp; "|" &amp; Table1[[#This Row],[Participant As]]))</f>
        <v>Pengabdian kepada Masyarakat|External Regional|Individual</v>
      </c>
      <c r="P387"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388" spans="1:16" ht="14.25" customHeight="1" x14ac:dyDescent="0.35">
      <c r="A388" s="1" t="s">
        <v>1727</v>
      </c>
      <c r="B388" s="1" t="s">
        <v>1728</v>
      </c>
      <c r="C388" s="1" t="s">
        <v>1537</v>
      </c>
      <c r="D388" s="1">
        <v>2022</v>
      </c>
      <c r="E388" s="1" t="s">
        <v>1729</v>
      </c>
      <c r="F388" s="1" t="s">
        <v>1539</v>
      </c>
      <c r="G388" s="1" t="s">
        <v>970</v>
      </c>
      <c r="H388" s="1">
        <v>20221</v>
      </c>
      <c r="I388" s="1" t="s">
        <v>28</v>
      </c>
      <c r="J388" s="1" t="s">
        <v>29</v>
      </c>
      <c r="K388" s="1" t="s">
        <v>44</v>
      </c>
      <c r="L388" s="1">
        <v>25</v>
      </c>
      <c r="M388" s="1" t="s">
        <v>1661</v>
      </c>
      <c r="N388" s="1" t="e">
        <f>VLOOKUP(Table1[[#This Row],[Status]], Grading22[], 2, FALSE)</f>
        <v>#N/A</v>
      </c>
      <c r="O388" s="1" t="str">
        <f>CLEAN(TRIM(Table1[[#This Row],[Status]] &amp; "|" &amp; Table1[[#This Row],[Level]] &amp; "|" &amp; Table1[[#This Row],[Participant As]]))</f>
        <v>Pengabdian kepada Masyarakat|External Regional|Individual</v>
      </c>
      <c r="P388"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389" spans="1:16" ht="14.25" customHeight="1" x14ac:dyDescent="0.35">
      <c r="A389" s="1" t="s">
        <v>1733</v>
      </c>
      <c r="B389" s="1" t="s">
        <v>1734</v>
      </c>
      <c r="C389" s="1" t="s">
        <v>1537</v>
      </c>
      <c r="D389" s="1">
        <v>2022</v>
      </c>
      <c r="E389" s="1" t="s">
        <v>1735</v>
      </c>
      <c r="F389" s="1" t="s">
        <v>1736</v>
      </c>
      <c r="G389" s="1" t="s">
        <v>970</v>
      </c>
      <c r="H389" s="1">
        <v>20221</v>
      </c>
      <c r="I389" s="1" t="s">
        <v>28</v>
      </c>
      <c r="J389" s="1" t="s">
        <v>29</v>
      </c>
      <c r="K389" s="1" t="s">
        <v>44</v>
      </c>
      <c r="L389" s="1">
        <v>22</v>
      </c>
      <c r="M389" s="1" t="s">
        <v>1740</v>
      </c>
      <c r="N389" s="1" t="e">
        <f>VLOOKUP(Table1[[#This Row],[Status]], Grading22[], 2, FALSE)</f>
        <v>#N/A</v>
      </c>
      <c r="O389" s="1" t="str">
        <f>CLEAN(TRIM(Table1[[#This Row],[Status]] &amp; "|" &amp; Table1[[#This Row],[Level]] &amp; "|" &amp; Table1[[#This Row],[Participant As]]))</f>
        <v>Pengabdian kepada Masyarakat|External Regional|Individual</v>
      </c>
      <c r="P389"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390" spans="1:16" ht="14.25" customHeight="1" x14ac:dyDescent="0.35">
      <c r="A390" s="1" t="s">
        <v>1733</v>
      </c>
      <c r="B390" s="1" t="s">
        <v>1734</v>
      </c>
      <c r="C390" s="1" t="s">
        <v>1537</v>
      </c>
      <c r="D390" s="1">
        <v>2022</v>
      </c>
      <c r="E390" s="1" t="s">
        <v>1741</v>
      </c>
      <c r="F390" s="1" t="s">
        <v>39</v>
      </c>
      <c r="G390" s="1" t="s">
        <v>40</v>
      </c>
      <c r="H390" s="1">
        <v>20231</v>
      </c>
      <c r="I390" s="1" t="s">
        <v>389</v>
      </c>
      <c r="J390" s="1" t="s">
        <v>43</v>
      </c>
      <c r="K390" s="1" t="s">
        <v>44</v>
      </c>
      <c r="M390" s="1" t="s">
        <v>1742</v>
      </c>
      <c r="N390" s="1" t="e">
        <f>VLOOKUP(Table1[[#This Row],[Status]], Grading22[], 2, FALSE)</f>
        <v>#N/A</v>
      </c>
      <c r="O390" s="1" t="str">
        <f>CLEAN(TRIM(Table1[[#This Row],[Status]] &amp; "|" &amp; Table1[[#This Row],[Level]] &amp; "|" &amp; Table1[[#This Row],[Participant As]]))</f>
        <v>Koordinator Departemen UKM|Internal Sekolah / Universitas|Individual</v>
      </c>
      <c r="P390"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391" spans="1:16" ht="14.25" customHeight="1" x14ac:dyDescent="0.35">
      <c r="A391" s="1" t="s">
        <v>1743</v>
      </c>
      <c r="B391" s="1" t="s">
        <v>1744</v>
      </c>
      <c r="C391" s="1" t="s">
        <v>1537</v>
      </c>
      <c r="D391" s="1">
        <v>2022</v>
      </c>
      <c r="E391" s="1" t="s">
        <v>1745</v>
      </c>
      <c r="F391" s="1" t="s">
        <v>1746</v>
      </c>
      <c r="G391" s="1" t="s">
        <v>1669</v>
      </c>
      <c r="H391" s="1">
        <v>20221</v>
      </c>
      <c r="I391" s="1" t="s">
        <v>55</v>
      </c>
      <c r="J391" s="1" t="s">
        <v>29</v>
      </c>
      <c r="K391" s="1" t="s">
        <v>44</v>
      </c>
      <c r="L391" s="1">
        <v>10</v>
      </c>
      <c r="M391" s="1" t="s">
        <v>1749</v>
      </c>
      <c r="N391" s="1" t="e">
        <f>VLOOKUP(Table1[[#This Row],[Status]], Grading22[], 2, FALSE)</f>
        <v>#N/A</v>
      </c>
      <c r="O391" s="1" t="str">
        <f>CLEAN(TRIM(Table1[[#This Row],[Status]] &amp; "|" &amp; Table1[[#This Row],[Level]] &amp; "|" &amp; Table1[[#This Row],[Participant As]]))</f>
        <v>Narasumber / Pemateri Acara Seminar / Workshop / Pemakalah|External Regional|Individual</v>
      </c>
      <c r="P391"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392" spans="1:16" ht="14.25" customHeight="1" x14ac:dyDescent="0.35">
      <c r="A392" s="1" t="s">
        <v>1750</v>
      </c>
      <c r="B392" s="1" t="s">
        <v>1751</v>
      </c>
      <c r="C392" s="1" t="s">
        <v>1537</v>
      </c>
      <c r="D392" s="1">
        <v>2022</v>
      </c>
      <c r="E392" s="1" t="s">
        <v>1538</v>
      </c>
      <c r="F392" s="1" t="s">
        <v>1752</v>
      </c>
      <c r="G392" s="1" t="s">
        <v>1393</v>
      </c>
      <c r="H392" s="1">
        <v>20222</v>
      </c>
      <c r="I392" s="1" t="s">
        <v>28</v>
      </c>
      <c r="J392" s="1" t="s">
        <v>29</v>
      </c>
      <c r="K392" s="1" t="s">
        <v>44</v>
      </c>
      <c r="L392" s="1">
        <v>31</v>
      </c>
      <c r="M392" s="1" t="s">
        <v>1755</v>
      </c>
      <c r="N392" s="1" t="e">
        <f>VLOOKUP(Table1[[#This Row],[Status]], Grading22[], 2, FALSE)</f>
        <v>#N/A</v>
      </c>
      <c r="O392" s="1" t="str">
        <f>CLEAN(TRIM(Table1[[#This Row],[Status]] &amp; "|" &amp; Table1[[#This Row],[Level]] &amp; "|" &amp; Table1[[#This Row],[Participant As]]))</f>
        <v>Pengabdian kepada Masyarakat|External Regional|Individual</v>
      </c>
      <c r="P392"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393" spans="1:16" ht="14.25" customHeight="1" x14ac:dyDescent="0.35">
      <c r="A393" s="1" t="s">
        <v>1750</v>
      </c>
      <c r="B393" s="1" t="s">
        <v>1751</v>
      </c>
      <c r="C393" s="1" t="s">
        <v>1537</v>
      </c>
      <c r="D393" s="1">
        <v>2022</v>
      </c>
      <c r="E393" s="1" t="s">
        <v>1756</v>
      </c>
      <c r="F393" s="1" t="s">
        <v>53</v>
      </c>
      <c r="G393" s="1" t="s">
        <v>1757</v>
      </c>
      <c r="H393" s="1">
        <v>20231</v>
      </c>
      <c r="I393" s="1" t="s">
        <v>830</v>
      </c>
      <c r="J393" s="1" t="s">
        <v>86</v>
      </c>
      <c r="K393" s="1" t="s">
        <v>30</v>
      </c>
      <c r="L393" s="1">
        <v>5</v>
      </c>
      <c r="M393" s="1" t="s">
        <v>1761</v>
      </c>
      <c r="N393" s="1" t="e">
        <f>VLOOKUP(Table1[[#This Row],[Status]], Grading22[], 2, FALSE)</f>
        <v>#N/A</v>
      </c>
      <c r="O393" s="1" t="str">
        <f>CLEAN(TRIM(Table1[[#This Row],[Status]] &amp; "|" &amp; Table1[[#This Row],[Level]] &amp; "|" &amp; Table1[[#This Row],[Participant As]]))</f>
        <v>Jurnal terindeks sinta 3-4 |External National|Team</v>
      </c>
      <c r="P393"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394" spans="1:16" ht="14.25" customHeight="1" x14ac:dyDescent="0.35">
      <c r="A394" s="1" t="s">
        <v>1750</v>
      </c>
      <c r="B394" s="1" t="s">
        <v>1751</v>
      </c>
      <c r="C394" s="1" t="s">
        <v>1537</v>
      </c>
      <c r="D394" s="1">
        <v>2022</v>
      </c>
      <c r="E394" s="1" t="s">
        <v>1762</v>
      </c>
      <c r="F394" s="1" t="s">
        <v>1763</v>
      </c>
      <c r="G394" s="1" t="s">
        <v>1763</v>
      </c>
      <c r="H394" s="1">
        <v>20231</v>
      </c>
      <c r="I394" s="1" t="s">
        <v>28</v>
      </c>
      <c r="J394" s="1" t="s">
        <v>29</v>
      </c>
      <c r="K394" s="1" t="s">
        <v>44</v>
      </c>
      <c r="L394" s="1">
        <v>15</v>
      </c>
      <c r="M394" s="1" t="s">
        <v>101</v>
      </c>
      <c r="N394" s="1" t="e">
        <f>VLOOKUP(Table1[[#This Row],[Status]], Grading22[], 2, FALSE)</f>
        <v>#N/A</v>
      </c>
      <c r="O394" s="1" t="str">
        <f>CLEAN(TRIM(Table1[[#This Row],[Status]] &amp; "|" &amp; Table1[[#This Row],[Level]] &amp; "|" &amp; Table1[[#This Row],[Participant As]]))</f>
        <v>Pengabdian kepada Masyarakat|External Regional|Individual</v>
      </c>
      <c r="P394"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395" spans="1:16" ht="14.25" customHeight="1" x14ac:dyDescent="0.35">
      <c r="A395" s="1" t="s">
        <v>1750</v>
      </c>
      <c r="B395" s="1" t="s">
        <v>1751</v>
      </c>
      <c r="C395" s="1" t="s">
        <v>1537</v>
      </c>
      <c r="D395" s="1">
        <v>2022</v>
      </c>
      <c r="E395" s="1" t="s">
        <v>1767</v>
      </c>
      <c r="F395" s="1" t="s">
        <v>1768</v>
      </c>
      <c r="G395" s="1" t="s">
        <v>1241</v>
      </c>
      <c r="H395" s="1">
        <v>20232</v>
      </c>
      <c r="I395" s="1" t="s">
        <v>55</v>
      </c>
      <c r="J395" s="1" t="s">
        <v>29</v>
      </c>
      <c r="K395" s="1" t="s">
        <v>44</v>
      </c>
      <c r="L395" s="1">
        <v>30</v>
      </c>
      <c r="M395" s="1" t="s">
        <v>1771</v>
      </c>
      <c r="N395" s="1" t="e">
        <f>VLOOKUP(Table1[[#This Row],[Status]], Grading22[], 2, FALSE)</f>
        <v>#N/A</v>
      </c>
      <c r="O395" s="1" t="str">
        <f>CLEAN(TRIM(Table1[[#This Row],[Status]] &amp; "|" &amp; Table1[[#This Row],[Level]] &amp; "|" &amp; Table1[[#This Row],[Participant As]]))</f>
        <v>Narasumber / Pemateri Acara Seminar / Workshop / Pemakalah|External Regional|Individual</v>
      </c>
      <c r="P395"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396" spans="1:16" ht="14.25" customHeight="1" x14ac:dyDescent="0.35">
      <c r="A396" s="1" t="s">
        <v>1772</v>
      </c>
      <c r="B396" s="1" t="s">
        <v>1773</v>
      </c>
      <c r="C396" s="1" t="s">
        <v>1537</v>
      </c>
      <c r="D396" s="1">
        <v>2022</v>
      </c>
      <c r="E396" s="1" t="s">
        <v>720</v>
      </c>
      <c r="F396" s="1" t="s">
        <v>39</v>
      </c>
      <c r="G396" s="1" t="s">
        <v>40</v>
      </c>
      <c r="H396" s="1">
        <v>20231</v>
      </c>
      <c r="I396" s="1" t="s">
        <v>389</v>
      </c>
      <c r="J396" s="1" t="s">
        <v>43</v>
      </c>
      <c r="K396" s="1" t="s">
        <v>44</v>
      </c>
      <c r="M396" s="1" t="s">
        <v>721</v>
      </c>
      <c r="N396" s="1" t="e">
        <f>VLOOKUP(Table1[[#This Row],[Status]], Grading22[], 2, FALSE)</f>
        <v>#N/A</v>
      </c>
      <c r="O396" s="1" t="str">
        <f>CLEAN(TRIM(Table1[[#This Row],[Status]] &amp; "|" &amp; Table1[[#This Row],[Level]] &amp; "|" &amp; Table1[[#This Row],[Participant As]]))</f>
        <v>Koordinator Departemen UKM|Internal Sekolah / Universitas|Individual</v>
      </c>
      <c r="P396"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397" spans="1:16" ht="14.25" customHeight="1" x14ac:dyDescent="0.35">
      <c r="A397" s="1" t="s">
        <v>1772</v>
      </c>
      <c r="B397" s="1" t="s">
        <v>1773</v>
      </c>
      <c r="C397" s="1" t="s">
        <v>1537</v>
      </c>
      <c r="D397" s="1">
        <v>2022</v>
      </c>
      <c r="E397" s="1" t="s">
        <v>1774</v>
      </c>
      <c r="F397" s="1" t="s">
        <v>47</v>
      </c>
      <c r="G397" s="1" t="s">
        <v>48</v>
      </c>
      <c r="H397" s="1">
        <v>20232</v>
      </c>
      <c r="I397" s="1" t="s">
        <v>389</v>
      </c>
      <c r="J397" s="1" t="s">
        <v>43</v>
      </c>
      <c r="K397" s="1" t="s">
        <v>44</v>
      </c>
      <c r="M397" s="1" t="s">
        <v>721</v>
      </c>
      <c r="N397" s="1" t="e">
        <f>VLOOKUP(Table1[[#This Row],[Status]], Grading22[], 2, FALSE)</f>
        <v>#N/A</v>
      </c>
      <c r="O397" s="1" t="str">
        <f>CLEAN(TRIM(Table1[[#This Row],[Status]] &amp; "|" &amp; Table1[[#This Row],[Level]] &amp; "|" &amp; Table1[[#This Row],[Participant As]]))</f>
        <v>Koordinator Departemen UKM|Internal Sekolah / Universitas|Individual</v>
      </c>
      <c r="P397"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398" spans="1:16" ht="14.25" customHeight="1" x14ac:dyDescent="0.35">
      <c r="A398" s="1" t="s">
        <v>1775</v>
      </c>
      <c r="B398" s="1" t="s">
        <v>1776</v>
      </c>
      <c r="C398" s="1" t="s">
        <v>1537</v>
      </c>
      <c r="D398" s="1">
        <v>2022</v>
      </c>
      <c r="E398" s="1" t="s">
        <v>1735</v>
      </c>
      <c r="F398" s="1" t="s">
        <v>1539</v>
      </c>
      <c r="G398" s="1" t="s">
        <v>970</v>
      </c>
      <c r="H398" s="1">
        <v>20221</v>
      </c>
      <c r="I398" s="1" t="s">
        <v>28</v>
      </c>
      <c r="J398" s="1" t="s">
        <v>116</v>
      </c>
      <c r="K398" s="1" t="s">
        <v>44</v>
      </c>
      <c r="L398" s="1">
        <v>50</v>
      </c>
      <c r="M398" s="1" t="s">
        <v>1780</v>
      </c>
      <c r="N398" s="1" t="e">
        <f>VLOOKUP(Table1[[#This Row],[Status]], Grading22[], 2, FALSE)</f>
        <v>#N/A</v>
      </c>
      <c r="O398" s="1" t="str">
        <f>CLEAN(TRIM(Table1[[#This Row],[Status]] &amp; "|" &amp; Table1[[#This Row],[Level]] &amp; "|" &amp; Table1[[#This Row],[Participant As]]))</f>
        <v>Pengabdian kepada Masyarakat|External Provinsi|Individual</v>
      </c>
      <c r="P398"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399" spans="1:16" ht="14.25" customHeight="1" x14ac:dyDescent="0.35">
      <c r="A399" s="1" t="s">
        <v>1781</v>
      </c>
      <c r="B399" s="1" t="s">
        <v>1782</v>
      </c>
      <c r="C399" s="1" t="s">
        <v>1537</v>
      </c>
      <c r="D399" s="1">
        <v>2022</v>
      </c>
      <c r="E399" s="1" t="s">
        <v>1538</v>
      </c>
      <c r="F399" s="1" t="s">
        <v>1752</v>
      </c>
      <c r="G399" s="1" t="s">
        <v>1783</v>
      </c>
      <c r="H399" s="1">
        <v>20222</v>
      </c>
      <c r="I399" s="1" t="s">
        <v>28</v>
      </c>
      <c r="J399" s="1" t="s">
        <v>29</v>
      </c>
      <c r="K399" s="1" t="s">
        <v>44</v>
      </c>
      <c r="L399" s="1">
        <v>10</v>
      </c>
      <c r="M399" s="1" t="s">
        <v>1786</v>
      </c>
      <c r="N399" s="1" t="e">
        <f>VLOOKUP(Table1[[#This Row],[Status]], Grading22[], 2, FALSE)</f>
        <v>#N/A</v>
      </c>
      <c r="O399" s="1" t="str">
        <f>CLEAN(TRIM(Table1[[#This Row],[Status]] &amp; "|" &amp; Table1[[#This Row],[Level]] &amp; "|" &amp; Table1[[#This Row],[Participant As]]))</f>
        <v>Pengabdian kepada Masyarakat|External Regional|Individual</v>
      </c>
      <c r="P399"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400" spans="1:16" ht="14.25" customHeight="1" x14ac:dyDescent="0.35">
      <c r="A400" s="1" t="s">
        <v>1787</v>
      </c>
      <c r="B400" s="1" t="s">
        <v>1788</v>
      </c>
      <c r="C400" s="1" t="s">
        <v>1537</v>
      </c>
      <c r="D400" s="1">
        <v>2022</v>
      </c>
      <c r="E400" s="1" t="s">
        <v>1789</v>
      </c>
      <c r="F400" s="1" t="s">
        <v>1752</v>
      </c>
      <c r="G400" s="1" t="s">
        <v>1783</v>
      </c>
      <c r="H400" s="1">
        <v>20222</v>
      </c>
      <c r="I400" s="1" t="s">
        <v>28</v>
      </c>
      <c r="J400" s="1" t="s">
        <v>29</v>
      </c>
      <c r="K400" s="1" t="s">
        <v>44</v>
      </c>
      <c r="L400" s="1">
        <v>10</v>
      </c>
      <c r="M400" s="1" t="s">
        <v>1792</v>
      </c>
      <c r="N400" s="1" t="e">
        <f>VLOOKUP(Table1[[#This Row],[Status]], Grading22[], 2, FALSE)</f>
        <v>#N/A</v>
      </c>
      <c r="O400" s="1" t="str">
        <f>CLEAN(TRIM(Table1[[#This Row],[Status]] &amp; "|" &amp; Table1[[#This Row],[Level]] &amp; "|" &amp; Table1[[#This Row],[Participant As]]))</f>
        <v>Pengabdian kepada Masyarakat|External Regional|Individual</v>
      </c>
      <c r="P400"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401" spans="1:16" ht="14.25" customHeight="1" x14ac:dyDescent="0.35">
      <c r="A401" s="1" t="s">
        <v>1787</v>
      </c>
      <c r="B401" s="1" t="s">
        <v>1788</v>
      </c>
      <c r="C401" s="1" t="s">
        <v>1537</v>
      </c>
      <c r="D401" s="1">
        <v>2022</v>
      </c>
      <c r="E401" s="1" t="s">
        <v>1793</v>
      </c>
      <c r="F401" s="1" t="s">
        <v>53</v>
      </c>
      <c r="G401" s="1" t="s">
        <v>1757</v>
      </c>
      <c r="H401" s="1">
        <v>20231</v>
      </c>
      <c r="I401" s="1" t="s">
        <v>830</v>
      </c>
      <c r="J401" s="1" t="s">
        <v>86</v>
      </c>
      <c r="K401" s="1" t="s">
        <v>30</v>
      </c>
      <c r="L401" s="1">
        <v>5</v>
      </c>
      <c r="M401" s="1" t="s">
        <v>101</v>
      </c>
      <c r="N401" s="1" t="e">
        <f>VLOOKUP(Table1[[#This Row],[Status]], Grading22[], 2, FALSE)</f>
        <v>#N/A</v>
      </c>
      <c r="O401" s="1" t="str">
        <f>CLEAN(TRIM(Table1[[#This Row],[Status]] &amp; "|" &amp; Table1[[#This Row],[Level]] &amp; "|" &amp; Table1[[#This Row],[Participant As]]))</f>
        <v>Jurnal terindeks sinta 3-4 |External National|Team</v>
      </c>
      <c r="P401"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402" spans="1:16" ht="14.25" customHeight="1" x14ac:dyDescent="0.35">
      <c r="A402" s="1" t="s">
        <v>1796</v>
      </c>
      <c r="B402" s="1" t="s">
        <v>1797</v>
      </c>
      <c r="C402" s="1" t="s">
        <v>1537</v>
      </c>
      <c r="D402" s="1">
        <v>2022</v>
      </c>
      <c r="E402" s="1" t="s">
        <v>1798</v>
      </c>
      <c r="F402" s="1" t="s">
        <v>1539</v>
      </c>
      <c r="G402" s="1" t="s">
        <v>970</v>
      </c>
      <c r="H402" s="1">
        <v>20221</v>
      </c>
      <c r="I402" s="1" t="s">
        <v>28</v>
      </c>
      <c r="J402" s="1" t="s">
        <v>29</v>
      </c>
      <c r="K402" s="1" t="s">
        <v>44</v>
      </c>
      <c r="L402" s="1">
        <v>22</v>
      </c>
      <c r="M402" s="1" t="s">
        <v>1635</v>
      </c>
      <c r="N402" s="1" t="e">
        <f>VLOOKUP(Table1[[#This Row],[Status]], Grading22[], 2, FALSE)</f>
        <v>#N/A</v>
      </c>
      <c r="O402" s="1" t="str">
        <f>CLEAN(TRIM(Table1[[#This Row],[Status]] &amp; "|" &amp; Table1[[#This Row],[Level]] &amp; "|" &amp; Table1[[#This Row],[Participant As]]))</f>
        <v>Pengabdian kepada Masyarakat|External Regional|Individual</v>
      </c>
      <c r="P402"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403" spans="1:16" ht="14.25" customHeight="1" x14ac:dyDescent="0.35">
      <c r="A403" s="1" t="s">
        <v>1802</v>
      </c>
      <c r="B403" s="1" t="s">
        <v>1803</v>
      </c>
      <c r="C403" s="1" t="s">
        <v>1537</v>
      </c>
      <c r="D403" s="1">
        <v>2022</v>
      </c>
      <c r="E403" s="1" t="s">
        <v>1735</v>
      </c>
      <c r="F403" s="1" t="s">
        <v>1539</v>
      </c>
      <c r="G403" s="1" t="s">
        <v>970</v>
      </c>
      <c r="H403" s="1">
        <v>20221</v>
      </c>
      <c r="I403" s="1" t="s">
        <v>28</v>
      </c>
      <c r="J403" s="1" t="s">
        <v>116</v>
      </c>
      <c r="K403" s="1" t="s">
        <v>44</v>
      </c>
      <c r="L403" s="1">
        <v>22</v>
      </c>
      <c r="M403" s="1" t="s">
        <v>1807</v>
      </c>
      <c r="N403" s="1" t="e">
        <f>VLOOKUP(Table1[[#This Row],[Status]], Grading22[], 2, FALSE)</f>
        <v>#N/A</v>
      </c>
      <c r="O403" s="1" t="str">
        <f>CLEAN(TRIM(Table1[[#This Row],[Status]] &amp; "|" &amp; Table1[[#This Row],[Level]] &amp; "|" &amp; Table1[[#This Row],[Participant As]]))</f>
        <v>Pengabdian kepada Masyarakat|External Provinsi|Individual</v>
      </c>
      <c r="P403"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404" spans="1:16" ht="14.25" customHeight="1" x14ac:dyDescent="0.35">
      <c r="A404" s="1" t="s">
        <v>1808</v>
      </c>
      <c r="B404" s="1" t="s">
        <v>1809</v>
      </c>
      <c r="C404" s="1" t="s">
        <v>1537</v>
      </c>
      <c r="D404" s="1">
        <v>2022</v>
      </c>
      <c r="E404" s="1" t="s">
        <v>1810</v>
      </c>
      <c r="F404" s="1" t="s">
        <v>1811</v>
      </c>
      <c r="G404" s="1" t="s">
        <v>1811</v>
      </c>
      <c r="H404" s="1">
        <v>20222</v>
      </c>
      <c r="I404" s="1" t="s">
        <v>85</v>
      </c>
      <c r="J404" s="1" t="s">
        <v>56</v>
      </c>
      <c r="K404" s="1" t="s">
        <v>44</v>
      </c>
      <c r="L404" s="1">
        <v>2300</v>
      </c>
      <c r="M404" s="1" t="s">
        <v>1813</v>
      </c>
      <c r="N404" s="1" t="e">
        <f>VLOOKUP(Table1[[#This Row],[Status]], Grading22[], 2, FALSE)</f>
        <v>#N/A</v>
      </c>
      <c r="O404" s="1" t="str">
        <f>CLEAN(TRIM(Table1[[#This Row],[Status]] &amp; "|" &amp; Table1[[#This Row],[Level]] &amp; "|" &amp; Table1[[#This Row],[Participant As]]))</f>
        <v>Juara 3 Lomba/Kompetisi|External International|Individual</v>
      </c>
      <c r="P404"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405" spans="1:16" ht="14.25" customHeight="1" x14ac:dyDescent="0.35">
      <c r="A405" s="1" t="s">
        <v>1817</v>
      </c>
      <c r="B405" s="1" t="s">
        <v>1818</v>
      </c>
      <c r="C405" s="1" t="s">
        <v>1819</v>
      </c>
      <c r="D405" s="1">
        <v>2022</v>
      </c>
      <c r="E405" s="1" t="s">
        <v>1820</v>
      </c>
      <c r="F405" s="1" t="s">
        <v>1821</v>
      </c>
      <c r="G405" s="1" t="s">
        <v>235</v>
      </c>
      <c r="H405" s="1">
        <v>20221</v>
      </c>
      <c r="I405" s="1" t="s">
        <v>105</v>
      </c>
      <c r="J405" s="1" t="s">
        <v>86</v>
      </c>
      <c r="K405" s="1" t="s">
        <v>30</v>
      </c>
      <c r="L405" s="1">
        <v>3</v>
      </c>
      <c r="M405" s="1" t="s">
        <v>1825</v>
      </c>
      <c r="N405" s="1" t="e">
        <f>VLOOKUP(Table1[[#This Row],[Status]], Grading22[], 2, FALSE)</f>
        <v>#N/A</v>
      </c>
      <c r="O405" s="1" t="str">
        <f>CLEAN(TRIM(Table1[[#This Row],[Status]] &amp; "|" &amp; Table1[[#This Row],[Level]] &amp; "|" &amp; Table1[[#This Row],[Participant As]]))</f>
        <v>Juara 2 Lomba/Kompetisi|External National|Team</v>
      </c>
      <c r="P405"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406" spans="1:16" ht="14.25" customHeight="1" x14ac:dyDescent="0.35">
      <c r="A406" s="1" t="s">
        <v>1817</v>
      </c>
      <c r="B406" s="1" t="s">
        <v>1818</v>
      </c>
      <c r="C406" s="1" t="s">
        <v>1819</v>
      </c>
      <c r="D406" s="1">
        <v>2022</v>
      </c>
      <c r="E406" s="1" t="s">
        <v>1826</v>
      </c>
      <c r="F406" s="1" t="s">
        <v>1539</v>
      </c>
      <c r="G406" s="1" t="s">
        <v>148</v>
      </c>
      <c r="H406" s="1">
        <v>20221</v>
      </c>
      <c r="I406" s="1" t="s">
        <v>28</v>
      </c>
      <c r="J406" s="1" t="s">
        <v>29</v>
      </c>
      <c r="K406" s="1" t="s">
        <v>30</v>
      </c>
      <c r="L406" s="1">
        <v>10</v>
      </c>
      <c r="M406" s="1" t="s">
        <v>101</v>
      </c>
      <c r="N406" s="1" t="e">
        <f>VLOOKUP(Table1[[#This Row],[Status]], Grading22[], 2, FALSE)</f>
        <v>#N/A</v>
      </c>
      <c r="O406" s="1" t="str">
        <f>CLEAN(TRIM(Table1[[#This Row],[Status]] &amp; "|" &amp; Table1[[#This Row],[Level]] &amp; "|" &amp; Table1[[#This Row],[Participant As]]))</f>
        <v>Pengabdian kepada Masyarakat|External Regional|Team</v>
      </c>
      <c r="P406"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407" spans="1:16" ht="14.25" customHeight="1" x14ac:dyDescent="0.35">
      <c r="A407" s="1" t="s">
        <v>1817</v>
      </c>
      <c r="B407" s="1" t="s">
        <v>1818</v>
      </c>
      <c r="C407" s="1" t="s">
        <v>1819</v>
      </c>
      <c r="D407" s="1">
        <v>2022</v>
      </c>
      <c r="E407" s="1" t="s">
        <v>1830</v>
      </c>
      <c r="F407" s="1" t="s">
        <v>97</v>
      </c>
      <c r="G407" s="1" t="s">
        <v>1088</v>
      </c>
      <c r="H407" s="1">
        <v>20222</v>
      </c>
      <c r="I407" s="1" t="s">
        <v>28</v>
      </c>
      <c r="J407" s="1" t="s">
        <v>29</v>
      </c>
      <c r="K407" s="1" t="s">
        <v>30</v>
      </c>
      <c r="L407" s="1">
        <v>7</v>
      </c>
      <c r="M407" s="1" t="s">
        <v>1834</v>
      </c>
      <c r="N407" s="1" t="e">
        <f>VLOOKUP(Table1[[#This Row],[Status]], Grading22[], 2, FALSE)</f>
        <v>#N/A</v>
      </c>
      <c r="O407" s="1" t="str">
        <f>CLEAN(TRIM(Table1[[#This Row],[Status]] &amp; "|" &amp; Table1[[#This Row],[Level]] &amp; "|" &amp; Table1[[#This Row],[Participant As]]))</f>
        <v>Pengabdian kepada Masyarakat|External Regional|Team</v>
      </c>
      <c r="P407"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408" spans="1:16" ht="14.25" customHeight="1" x14ac:dyDescent="0.35">
      <c r="A408" s="1" t="s">
        <v>1817</v>
      </c>
      <c r="B408" s="1" t="s">
        <v>1818</v>
      </c>
      <c r="C408" s="1" t="s">
        <v>1819</v>
      </c>
      <c r="D408" s="1">
        <v>2022</v>
      </c>
      <c r="E408" s="1" t="s">
        <v>1835</v>
      </c>
      <c r="F408" s="1" t="s">
        <v>1836</v>
      </c>
      <c r="G408" s="1" t="s">
        <v>486</v>
      </c>
      <c r="H408" s="1">
        <v>20232</v>
      </c>
      <c r="I408" s="1" t="s">
        <v>350</v>
      </c>
      <c r="J408" s="1" t="s">
        <v>86</v>
      </c>
      <c r="K408" s="1" t="s">
        <v>30</v>
      </c>
      <c r="L408" s="1">
        <v>6</v>
      </c>
      <c r="M408" s="1" t="s">
        <v>1819</v>
      </c>
      <c r="N408" s="1" t="e">
        <f>VLOOKUP(Table1[[#This Row],[Status]], Grading22[], 2, FALSE)</f>
        <v>#N/A</v>
      </c>
      <c r="O408" s="1" t="str">
        <f>CLEAN(TRIM(Table1[[#This Row],[Status]] &amp; "|" &amp; Table1[[#This Row],[Level]] &amp; "|" &amp; Table1[[#This Row],[Participant As]]))</f>
        <v>Hak Kekayaan Intelektual (HKI) non paten (Hak Cipta)|External National|Team</v>
      </c>
      <c r="P408"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409" spans="1:16" ht="14.25" customHeight="1" x14ac:dyDescent="0.35">
      <c r="A409" s="1" t="s">
        <v>1840</v>
      </c>
      <c r="B409" s="1" t="s">
        <v>1841</v>
      </c>
      <c r="C409" s="1" t="s">
        <v>1819</v>
      </c>
      <c r="D409" s="1">
        <v>2022</v>
      </c>
      <c r="E409" s="1" t="s">
        <v>1842</v>
      </c>
      <c r="F409" s="1" t="s">
        <v>1843</v>
      </c>
      <c r="G409" s="1" t="s">
        <v>1844</v>
      </c>
      <c r="H409" s="1">
        <v>20221</v>
      </c>
      <c r="I409" s="1" t="s">
        <v>28</v>
      </c>
      <c r="J409" s="1" t="s">
        <v>29</v>
      </c>
      <c r="K409" s="1" t="s">
        <v>30</v>
      </c>
      <c r="L409" s="1">
        <v>2</v>
      </c>
      <c r="M409" s="1" t="s">
        <v>1848</v>
      </c>
      <c r="N409" s="1" t="e">
        <f>VLOOKUP(Table1[[#This Row],[Status]], Grading22[], 2, FALSE)</f>
        <v>#N/A</v>
      </c>
      <c r="O409" s="1" t="str">
        <f>CLEAN(TRIM(Table1[[#This Row],[Status]] &amp; "|" &amp; Table1[[#This Row],[Level]] &amp; "|" &amp; Table1[[#This Row],[Participant As]]))</f>
        <v>Pengabdian kepada Masyarakat|External Regional|Team</v>
      </c>
      <c r="P409"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410" spans="1:16" ht="14.25" customHeight="1" x14ac:dyDescent="0.35">
      <c r="A410" s="1" t="s">
        <v>1840</v>
      </c>
      <c r="B410" s="1" t="s">
        <v>1841</v>
      </c>
      <c r="C410" s="1" t="s">
        <v>1819</v>
      </c>
      <c r="D410" s="1">
        <v>2022</v>
      </c>
      <c r="E410" s="1" t="s">
        <v>1849</v>
      </c>
      <c r="F410" s="1" t="s">
        <v>1006</v>
      </c>
      <c r="G410" s="1" t="s">
        <v>1850</v>
      </c>
      <c r="H410" s="1">
        <v>20221</v>
      </c>
      <c r="I410" s="1" t="s">
        <v>350</v>
      </c>
      <c r="J410" s="1" t="s">
        <v>86</v>
      </c>
      <c r="K410" s="1" t="s">
        <v>44</v>
      </c>
      <c r="L410" s="1">
        <v>1</v>
      </c>
      <c r="M410" s="1" t="s">
        <v>490</v>
      </c>
      <c r="N410" s="1" t="e">
        <f>VLOOKUP(Table1[[#This Row],[Status]], Grading22[], 2, FALSE)</f>
        <v>#N/A</v>
      </c>
      <c r="O410" s="1" t="str">
        <f>CLEAN(TRIM(Table1[[#This Row],[Status]] &amp; "|" &amp; Table1[[#This Row],[Level]] &amp; "|" &amp; Table1[[#This Row],[Participant As]]))</f>
        <v>Hak Kekayaan Intelektual (HKI) non paten (Hak Cipta)|External National|Individual</v>
      </c>
      <c r="P410"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411" spans="1:16" ht="14.25" customHeight="1" x14ac:dyDescent="0.35">
      <c r="A411" s="1" t="s">
        <v>1840</v>
      </c>
      <c r="B411" s="1" t="s">
        <v>1841</v>
      </c>
      <c r="C411" s="1" t="s">
        <v>1819</v>
      </c>
      <c r="D411" s="1">
        <v>2022</v>
      </c>
      <c r="E411" s="1" t="s">
        <v>1830</v>
      </c>
      <c r="F411" s="1" t="s">
        <v>97</v>
      </c>
      <c r="G411" s="1" t="s">
        <v>1088</v>
      </c>
      <c r="H411" s="1">
        <v>20222</v>
      </c>
      <c r="I411" s="1" t="s">
        <v>28</v>
      </c>
      <c r="J411" s="1" t="s">
        <v>29</v>
      </c>
      <c r="K411" s="1" t="s">
        <v>30</v>
      </c>
      <c r="L411" s="1">
        <v>7</v>
      </c>
      <c r="M411" s="1" t="s">
        <v>1834</v>
      </c>
      <c r="N411" s="1" t="e">
        <f>VLOOKUP(Table1[[#This Row],[Status]], Grading22[], 2, FALSE)</f>
        <v>#N/A</v>
      </c>
      <c r="O411" s="1" t="str">
        <f>CLEAN(TRIM(Table1[[#This Row],[Status]] &amp; "|" &amp; Table1[[#This Row],[Level]] &amp; "|" &amp; Table1[[#This Row],[Participant As]]))</f>
        <v>Pengabdian kepada Masyarakat|External Regional|Team</v>
      </c>
      <c r="P411"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412" spans="1:16" ht="14.25" customHeight="1" x14ac:dyDescent="0.35">
      <c r="A412" s="1" t="s">
        <v>1840</v>
      </c>
      <c r="B412" s="1" t="s">
        <v>1841</v>
      </c>
      <c r="C412" s="1" t="s">
        <v>1819</v>
      </c>
      <c r="D412" s="1">
        <v>2022</v>
      </c>
      <c r="E412" s="1" t="s">
        <v>1855</v>
      </c>
      <c r="F412" s="1" t="s">
        <v>39</v>
      </c>
      <c r="G412" s="1" t="s">
        <v>40</v>
      </c>
      <c r="H412" s="1">
        <v>20231</v>
      </c>
      <c r="I412" s="1" t="s">
        <v>389</v>
      </c>
      <c r="J412" s="1" t="s">
        <v>43</v>
      </c>
      <c r="K412" s="1" t="s">
        <v>44</v>
      </c>
      <c r="M412" s="1" t="s">
        <v>45</v>
      </c>
      <c r="N412" s="1" t="e">
        <f>VLOOKUP(Table1[[#This Row],[Status]], Grading22[], 2, FALSE)</f>
        <v>#N/A</v>
      </c>
      <c r="O412" s="1" t="str">
        <f>CLEAN(TRIM(Table1[[#This Row],[Status]] &amp; "|" &amp; Table1[[#This Row],[Level]] &amp; "|" &amp; Table1[[#This Row],[Participant As]]))</f>
        <v>Koordinator Departemen UKM|Internal Sekolah / Universitas|Individual</v>
      </c>
      <c r="P412"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413" spans="1:16" ht="14.25" customHeight="1" x14ac:dyDescent="0.35">
      <c r="A413" s="1" t="s">
        <v>1840</v>
      </c>
      <c r="B413" s="1" t="s">
        <v>1841</v>
      </c>
      <c r="C413" s="1" t="s">
        <v>1819</v>
      </c>
      <c r="D413" s="1">
        <v>2022</v>
      </c>
      <c r="E413" s="1" t="s">
        <v>1856</v>
      </c>
      <c r="F413" s="1" t="s">
        <v>47</v>
      </c>
      <c r="G413" s="1" t="s">
        <v>48</v>
      </c>
      <c r="H413" s="1">
        <v>20232</v>
      </c>
      <c r="I413" s="1" t="s">
        <v>389</v>
      </c>
      <c r="J413" s="1" t="s">
        <v>43</v>
      </c>
      <c r="K413" s="1" t="s">
        <v>44</v>
      </c>
      <c r="M413" s="1" t="s">
        <v>45</v>
      </c>
      <c r="N413" s="1" t="e">
        <f>VLOOKUP(Table1[[#This Row],[Status]], Grading22[], 2, FALSE)</f>
        <v>#N/A</v>
      </c>
      <c r="O413" s="1" t="str">
        <f>CLEAN(TRIM(Table1[[#This Row],[Status]] &amp; "|" &amp; Table1[[#This Row],[Level]] &amp; "|" &amp; Table1[[#This Row],[Participant As]]))</f>
        <v>Koordinator Departemen UKM|Internal Sekolah / Universitas|Individual</v>
      </c>
      <c r="P413"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414" spans="1:16" ht="14.25" customHeight="1" x14ac:dyDescent="0.35">
      <c r="A414" s="1" t="s">
        <v>1857</v>
      </c>
      <c r="B414" s="1" t="s">
        <v>1858</v>
      </c>
      <c r="C414" s="1" t="s">
        <v>1819</v>
      </c>
      <c r="D414" s="1">
        <v>2022</v>
      </c>
      <c r="E414" s="1" t="s">
        <v>1830</v>
      </c>
      <c r="F414" s="1" t="s">
        <v>97</v>
      </c>
      <c r="G414" s="1" t="s">
        <v>1088</v>
      </c>
      <c r="H414" s="1">
        <v>20222</v>
      </c>
      <c r="I414" s="1" t="s">
        <v>28</v>
      </c>
      <c r="J414" s="1" t="s">
        <v>29</v>
      </c>
      <c r="K414" s="1" t="s">
        <v>30</v>
      </c>
      <c r="L414" s="1">
        <v>7</v>
      </c>
      <c r="M414" s="1" t="s">
        <v>1834</v>
      </c>
      <c r="N414" s="1" t="e">
        <f>VLOOKUP(Table1[[#This Row],[Status]], Grading22[], 2, FALSE)</f>
        <v>#N/A</v>
      </c>
      <c r="O414" s="1" t="str">
        <f>CLEAN(TRIM(Table1[[#This Row],[Status]] &amp; "|" &amp; Table1[[#This Row],[Level]] &amp; "|" &amp; Table1[[#This Row],[Participant As]]))</f>
        <v>Pengabdian kepada Masyarakat|External Regional|Team</v>
      </c>
      <c r="P414"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415" spans="1:16" ht="14.25" customHeight="1" x14ac:dyDescent="0.35">
      <c r="A415" s="1" t="s">
        <v>1859</v>
      </c>
      <c r="B415" s="1" t="s">
        <v>1860</v>
      </c>
      <c r="C415" s="1" t="s">
        <v>1819</v>
      </c>
      <c r="D415" s="1">
        <v>2022</v>
      </c>
      <c r="E415" s="1" t="s">
        <v>1842</v>
      </c>
      <c r="F415" s="1" t="s">
        <v>1843</v>
      </c>
      <c r="G415" s="1" t="s">
        <v>1844</v>
      </c>
      <c r="H415" s="1">
        <v>20221</v>
      </c>
      <c r="I415" s="1" t="s">
        <v>28</v>
      </c>
      <c r="J415" s="1" t="s">
        <v>29</v>
      </c>
      <c r="K415" s="1" t="s">
        <v>30</v>
      </c>
      <c r="L415" s="1">
        <v>2</v>
      </c>
      <c r="M415" s="1" t="s">
        <v>1848</v>
      </c>
      <c r="N415" s="1" t="e">
        <f>VLOOKUP(Table1[[#This Row],[Status]], Grading22[], 2, FALSE)</f>
        <v>#N/A</v>
      </c>
      <c r="O415" s="1" t="str">
        <f>CLEAN(TRIM(Table1[[#This Row],[Status]] &amp; "|" &amp; Table1[[#This Row],[Level]] &amp; "|" &amp; Table1[[#This Row],[Participant As]]))</f>
        <v>Pengabdian kepada Masyarakat|External Regional|Team</v>
      </c>
      <c r="P415"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416" spans="1:16" ht="14.25" customHeight="1" x14ac:dyDescent="0.35">
      <c r="A416" s="1" t="s">
        <v>1861</v>
      </c>
      <c r="B416" s="1" t="s">
        <v>1862</v>
      </c>
      <c r="C416" s="1" t="s">
        <v>1819</v>
      </c>
      <c r="D416" s="1">
        <v>2022</v>
      </c>
      <c r="E416" s="1" t="s">
        <v>1863</v>
      </c>
      <c r="F416" s="1" t="s">
        <v>1843</v>
      </c>
      <c r="G416" s="1" t="s">
        <v>1864</v>
      </c>
      <c r="H416" s="1">
        <v>20221</v>
      </c>
      <c r="I416" s="1" t="s">
        <v>28</v>
      </c>
      <c r="J416" s="1" t="s">
        <v>29</v>
      </c>
      <c r="K416" s="1" t="s">
        <v>30</v>
      </c>
      <c r="L416" s="1">
        <v>3</v>
      </c>
      <c r="M416" s="1" t="s">
        <v>1834</v>
      </c>
      <c r="N416" s="1" t="e">
        <f>VLOOKUP(Table1[[#This Row],[Status]], Grading22[], 2, FALSE)</f>
        <v>#N/A</v>
      </c>
      <c r="O416" s="1" t="str">
        <f>CLEAN(TRIM(Table1[[#This Row],[Status]] &amp; "|" &amp; Table1[[#This Row],[Level]] &amp; "|" &amp; Table1[[#This Row],[Participant As]]))</f>
        <v>Pengabdian kepada Masyarakat|External Regional|Team</v>
      </c>
      <c r="P416"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417" spans="1:16" ht="14.25" customHeight="1" x14ac:dyDescent="0.35">
      <c r="A417" s="1" t="s">
        <v>1861</v>
      </c>
      <c r="B417" s="1" t="s">
        <v>1862</v>
      </c>
      <c r="C417" s="1" t="s">
        <v>1819</v>
      </c>
      <c r="D417" s="1">
        <v>2022</v>
      </c>
      <c r="E417" s="1" t="s">
        <v>1868</v>
      </c>
      <c r="F417" s="1" t="s">
        <v>1539</v>
      </c>
      <c r="G417" s="1" t="s">
        <v>148</v>
      </c>
      <c r="H417" s="1">
        <v>20221</v>
      </c>
      <c r="I417" s="1" t="s">
        <v>28</v>
      </c>
      <c r="J417" s="1" t="s">
        <v>29</v>
      </c>
      <c r="K417" s="1" t="s">
        <v>44</v>
      </c>
      <c r="L417" s="1">
        <v>8</v>
      </c>
      <c r="M417" s="1" t="s">
        <v>101</v>
      </c>
      <c r="N417" s="1" t="e">
        <f>VLOOKUP(Table1[[#This Row],[Status]], Grading22[], 2, FALSE)</f>
        <v>#N/A</v>
      </c>
      <c r="O417" s="1" t="str">
        <f>CLEAN(TRIM(Table1[[#This Row],[Status]] &amp; "|" &amp; Table1[[#This Row],[Level]] &amp; "|" &amp; Table1[[#This Row],[Participant As]]))</f>
        <v>Pengabdian kepada Masyarakat|External Regional|Individual</v>
      </c>
      <c r="P417"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418" spans="1:16" ht="14.25" customHeight="1" x14ac:dyDescent="0.35">
      <c r="A418" s="1" t="s">
        <v>1872</v>
      </c>
      <c r="B418" s="1" t="s">
        <v>1873</v>
      </c>
      <c r="C418" s="1" t="s">
        <v>1819</v>
      </c>
      <c r="D418" s="1">
        <v>2022</v>
      </c>
      <c r="E418" s="1" t="s">
        <v>933</v>
      </c>
      <c r="F418" s="1" t="s">
        <v>496</v>
      </c>
      <c r="G418" s="1" t="s">
        <v>496</v>
      </c>
      <c r="H418" s="1">
        <v>20231</v>
      </c>
      <c r="I418" s="1" t="s">
        <v>126</v>
      </c>
      <c r="J418" s="1" t="s">
        <v>29</v>
      </c>
      <c r="K418" s="1" t="s">
        <v>30</v>
      </c>
      <c r="M418" s="1" t="s">
        <v>938</v>
      </c>
      <c r="N418" s="1" t="e">
        <f>VLOOKUP(Table1[[#This Row],[Status]], Grading22[], 2, FALSE)</f>
        <v>#N/A</v>
      </c>
      <c r="O418" s="1" t="str">
        <f>CLEAN(TRIM(Table1[[#This Row],[Status]] &amp; "|" &amp; Table1[[#This Row],[Level]] &amp; "|" &amp; Table1[[#This Row],[Participant As]]))</f>
        <v>Juara I Lomba/Kompetisi|External Regional|Team</v>
      </c>
      <c r="P418"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419" spans="1:16" ht="14.25" customHeight="1" x14ac:dyDescent="0.35">
      <c r="A419" s="1" t="s">
        <v>1872</v>
      </c>
      <c r="B419" s="1" t="s">
        <v>1873</v>
      </c>
      <c r="C419" s="1" t="s">
        <v>1819</v>
      </c>
      <c r="D419" s="1">
        <v>2022</v>
      </c>
      <c r="E419" s="1" t="s">
        <v>939</v>
      </c>
      <c r="F419" s="1" t="s">
        <v>940</v>
      </c>
      <c r="G419" s="1" t="s">
        <v>940</v>
      </c>
      <c r="H419" s="1">
        <v>20232</v>
      </c>
      <c r="I419" s="1" t="s">
        <v>105</v>
      </c>
      <c r="J419" s="1" t="s">
        <v>29</v>
      </c>
      <c r="K419" s="1" t="s">
        <v>30</v>
      </c>
      <c r="M419" s="1" t="s">
        <v>945</v>
      </c>
      <c r="N419" s="1" t="e">
        <f>VLOOKUP(Table1[[#This Row],[Status]], Grading22[], 2, FALSE)</f>
        <v>#N/A</v>
      </c>
      <c r="O419" s="1" t="str">
        <f>CLEAN(TRIM(Table1[[#This Row],[Status]] &amp; "|" &amp; Table1[[#This Row],[Level]] &amp; "|" &amp; Table1[[#This Row],[Participant As]]))</f>
        <v>Juara 2 Lomba/Kompetisi|External Regional|Team</v>
      </c>
      <c r="P419"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420" spans="1:16" ht="14.25" customHeight="1" x14ac:dyDescent="0.35">
      <c r="A420" s="1" t="s">
        <v>1874</v>
      </c>
      <c r="B420" s="1" t="s">
        <v>1875</v>
      </c>
      <c r="C420" s="1" t="s">
        <v>1819</v>
      </c>
      <c r="D420" s="1">
        <v>2022</v>
      </c>
      <c r="E420" s="1" t="s">
        <v>1820</v>
      </c>
      <c r="F420" s="1" t="s">
        <v>1081</v>
      </c>
      <c r="G420" s="1" t="s">
        <v>1844</v>
      </c>
      <c r="H420" s="1">
        <v>20221</v>
      </c>
      <c r="I420" s="1" t="s">
        <v>105</v>
      </c>
      <c r="J420" s="1" t="s">
        <v>86</v>
      </c>
      <c r="K420" s="1" t="s">
        <v>30</v>
      </c>
      <c r="L420" s="1">
        <v>3</v>
      </c>
      <c r="M420" s="1" t="s">
        <v>1880</v>
      </c>
      <c r="N420" s="1" t="e">
        <f>VLOOKUP(Table1[[#This Row],[Status]], Grading22[], 2, FALSE)</f>
        <v>#N/A</v>
      </c>
      <c r="O420" s="1" t="str">
        <f>CLEAN(TRIM(Table1[[#This Row],[Status]] &amp; "|" &amp; Table1[[#This Row],[Level]] &amp; "|" &amp; Table1[[#This Row],[Participant As]]))</f>
        <v>Juara 2 Lomba/Kompetisi|External National|Team</v>
      </c>
      <c r="P420"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421" spans="1:16" ht="14.25" customHeight="1" x14ac:dyDescent="0.35">
      <c r="A421" s="1" t="s">
        <v>1874</v>
      </c>
      <c r="B421" s="1" t="s">
        <v>1875</v>
      </c>
      <c r="C421" s="1" t="s">
        <v>1819</v>
      </c>
      <c r="D421" s="1">
        <v>2022</v>
      </c>
      <c r="E421" s="1" t="s">
        <v>1830</v>
      </c>
      <c r="F421" s="1" t="s">
        <v>97</v>
      </c>
      <c r="G421" s="1" t="s">
        <v>1088</v>
      </c>
      <c r="H421" s="1">
        <v>20222</v>
      </c>
      <c r="I421" s="1" t="s">
        <v>28</v>
      </c>
      <c r="J421" s="1" t="s">
        <v>29</v>
      </c>
      <c r="K421" s="1" t="s">
        <v>30</v>
      </c>
      <c r="L421" s="1">
        <v>7</v>
      </c>
      <c r="M421" s="1" t="s">
        <v>1834</v>
      </c>
      <c r="N421" s="1" t="e">
        <f>VLOOKUP(Table1[[#This Row],[Status]], Grading22[], 2, FALSE)</f>
        <v>#N/A</v>
      </c>
      <c r="O421" s="1" t="str">
        <f>CLEAN(TRIM(Table1[[#This Row],[Status]] &amp; "|" &amp; Table1[[#This Row],[Level]] &amp; "|" &amp; Table1[[#This Row],[Participant As]]))</f>
        <v>Pengabdian kepada Masyarakat|External Regional|Team</v>
      </c>
      <c r="P421"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422" spans="1:16" ht="14.25" customHeight="1" x14ac:dyDescent="0.35">
      <c r="A422" s="1" t="s">
        <v>1874</v>
      </c>
      <c r="B422" s="1" t="s">
        <v>1875</v>
      </c>
      <c r="C422" s="1" t="s">
        <v>1819</v>
      </c>
      <c r="D422" s="1">
        <v>2022</v>
      </c>
      <c r="E422" s="1" t="s">
        <v>1881</v>
      </c>
      <c r="F422" s="1" t="s">
        <v>1836</v>
      </c>
      <c r="G422" s="1" t="s">
        <v>486</v>
      </c>
      <c r="H422" s="1">
        <v>20232</v>
      </c>
      <c r="I422" s="1" t="s">
        <v>350</v>
      </c>
      <c r="J422" s="1" t="s">
        <v>86</v>
      </c>
      <c r="K422" s="1" t="s">
        <v>30</v>
      </c>
      <c r="L422" s="1">
        <v>6</v>
      </c>
      <c r="M422" s="1" t="s">
        <v>1819</v>
      </c>
      <c r="N422" s="1" t="e">
        <f>VLOOKUP(Table1[[#This Row],[Status]], Grading22[], 2, FALSE)</f>
        <v>#N/A</v>
      </c>
      <c r="O422" s="1" t="str">
        <f>CLEAN(TRIM(Table1[[#This Row],[Status]] &amp; "|" &amp; Table1[[#This Row],[Level]] &amp; "|" &amp; Table1[[#This Row],[Participant As]]))</f>
        <v>Hak Kekayaan Intelektual (HKI) non paten (Hak Cipta)|External National|Team</v>
      </c>
      <c r="P422"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423" spans="1:16" ht="14.25" customHeight="1" x14ac:dyDescent="0.35">
      <c r="A423" s="1" t="s">
        <v>1885</v>
      </c>
      <c r="B423" s="1" t="s">
        <v>1886</v>
      </c>
      <c r="C423" s="1" t="s">
        <v>1819</v>
      </c>
      <c r="D423" s="1">
        <v>2022</v>
      </c>
      <c r="E423" s="1" t="s">
        <v>1887</v>
      </c>
      <c r="F423" s="1" t="s">
        <v>1888</v>
      </c>
      <c r="G423" s="1" t="s">
        <v>1889</v>
      </c>
      <c r="H423" s="1">
        <v>20221</v>
      </c>
      <c r="I423" s="1" t="s">
        <v>126</v>
      </c>
      <c r="J423" s="1" t="s">
        <v>29</v>
      </c>
      <c r="K423" s="1" t="s">
        <v>44</v>
      </c>
      <c r="L423" s="1">
        <v>20</v>
      </c>
      <c r="M423" s="1" t="s">
        <v>1893</v>
      </c>
      <c r="N423" s="1" t="e">
        <f>VLOOKUP(Table1[[#This Row],[Status]], Grading22[], 2, FALSE)</f>
        <v>#N/A</v>
      </c>
      <c r="O423" s="1" t="str">
        <f>CLEAN(TRIM(Table1[[#This Row],[Status]] &amp; "|" &amp; Table1[[#This Row],[Level]] &amp; "|" &amp; Table1[[#This Row],[Participant As]]))</f>
        <v>Juara I Lomba/Kompetisi|External Regional|Individual</v>
      </c>
      <c r="P423"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424" spans="1:16" ht="14.25" customHeight="1" x14ac:dyDescent="0.35">
      <c r="A424" s="1" t="s">
        <v>1885</v>
      </c>
      <c r="B424" s="1" t="s">
        <v>1886</v>
      </c>
      <c r="C424" s="1" t="s">
        <v>1819</v>
      </c>
      <c r="D424" s="1">
        <v>2022</v>
      </c>
      <c r="E424" s="1" t="s">
        <v>1894</v>
      </c>
      <c r="F424" s="1" t="s">
        <v>1539</v>
      </c>
      <c r="G424" s="1" t="s">
        <v>148</v>
      </c>
      <c r="H424" s="1">
        <v>20221</v>
      </c>
      <c r="I424" s="1" t="s">
        <v>28</v>
      </c>
      <c r="J424" s="1" t="s">
        <v>29</v>
      </c>
      <c r="K424" s="1" t="s">
        <v>44</v>
      </c>
      <c r="L424" s="1">
        <v>10</v>
      </c>
      <c r="M424" s="1" t="s">
        <v>1898</v>
      </c>
      <c r="N424" s="1" t="e">
        <f>VLOOKUP(Table1[[#This Row],[Status]], Grading22[], 2, FALSE)</f>
        <v>#N/A</v>
      </c>
      <c r="O424" s="1" t="str">
        <f>CLEAN(TRIM(Table1[[#This Row],[Status]] &amp; "|" &amp; Table1[[#This Row],[Level]] &amp; "|" &amp; Table1[[#This Row],[Participant As]]))</f>
        <v>Pengabdian kepada Masyarakat|External Regional|Individual</v>
      </c>
      <c r="P424"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425" spans="1:16" ht="14.25" customHeight="1" x14ac:dyDescent="0.35">
      <c r="A425" s="1" t="s">
        <v>1885</v>
      </c>
      <c r="B425" s="1" t="s">
        <v>1886</v>
      </c>
      <c r="C425" s="1" t="s">
        <v>1819</v>
      </c>
      <c r="D425" s="1">
        <v>2022</v>
      </c>
      <c r="E425" s="1" t="s">
        <v>1899</v>
      </c>
      <c r="F425" s="1" t="s">
        <v>1900</v>
      </c>
      <c r="G425" s="1" t="s">
        <v>305</v>
      </c>
      <c r="H425" s="1">
        <v>20231</v>
      </c>
      <c r="I425" s="1" t="s">
        <v>85</v>
      </c>
      <c r="J425" s="1" t="s">
        <v>86</v>
      </c>
      <c r="K425" s="1" t="s">
        <v>30</v>
      </c>
      <c r="M425" s="1" t="s">
        <v>1905</v>
      </c>
      <c r="N425" s="1" t="e">
        <f>VLOOKUP(Table1[[#This Row],[Status]], Grading22[], 2, FALSE)</f>
        <v>#N/A</v>
      </c>
      <c r="O425" s="1" t="str">
        <f>CLEAN(TRIM(Table1[[#This Row],[Status]] &amp; "|" &amp; Table1[[#This Row],[Level]] &amp; "|" &amp; Table1[[#This Row],[Participant As]]))</f>
        <v>Juara 3 Lomba/Kompetisi|External National|Team</v>
      </c>
      <c r="P425"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426" spans="1:16" ht="14.25" customHeight="1" x14ac:dyDescent="0.35">
      <c r="A426" s="1" t="s">
        <v>1885</v>
      </c>
      <c r="B426" s="1" t="s">
        <v>1886</v>
      </c>
      <c r="C426" s="1" t="s">
        <v>1819</v>
      </c>
      <c r="D426" s="1">
        <v>2022</v>
      </c>
      <c r="E426" s="1" t="s">
        <v>1906</v>
      </c>
      <c r="F426" s="1" t="s">
        <v>1907</v>
      </c>
      <c r="G426" s="1" t="s">
        <v>1167</v>
      </c>
      <c r="H426" s="1">
        <v>20231</v>
      </c>
      <c r="I426" s="1" t="s">
        <v>350</v>
      </c>
      <c r="J426" s="1" t="s">
        <v>86</v>
      </c>
      <c r="K426" s="1" t="s">
        <v>30</v>
      </c>
      <c r="L426" s="1">
        <v>61</v>
      </c>
      <c r="M426" s="1" t="s">
        <v>1898</v>
      </c>
      <c r="N426" s="1" t="e">
        <f>VLOOKUP(Table1[[#This Row],[Status]], Grading22[], 2, FALSE)</f>
        <v>#N/A</v>
      </c>
      <c r="O426" s="1" t="str">
        <f>CLEAN(TRIM(Table1[[#This Row],[Status]] &amp; "|" &amp; Table1[[#This Row],[Level]] &amp; "|" &amp; Table1[[#This Row],[Participant As]]))</f>
        <v>Hak Kekayaan Intelektual (HKI) non paten (Hak Cipta)|External National|Team</v>
      </c>
      <c r="P426"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427" spans="1:16" ht="14.25" customHeight="1" x14ac:dyDescent="0.35">
      <c r="A427" s="1" t="s">
        <v>1885</v>
      </c>
      <c r="B427" s="1" t="s">
        <v>1886</v>
      </c>
      <c r="C427" s="1" t="s">
        <v>1819</v>
      </c>
      <c r="D427" s="1">
        <v>2022</v>
      </c>
      <c r="E427" s="1" t="s">
        <v>1910</v>
      </c>
      <c r="F427" s="1" t="s">
        <v>1911</v>
      </c>
      <c r="G427" s="1" t="s">
        <v>1912</v>
      </c>
      <c r="H427" s="1">
        <v>20232</v>
      </c>
      <c r="I427" s="1" t="s">
        <v>749</v>
      </c>
      <c r="J427" s="1" t="s">
        <v>86</v>
      </c>
      <c r="K427" s="1" t="s">
        <v>44</v>
      </c>
      <c r="L427" s="1">
        <v>14</v>
      </c>
      <c r="M427" s="1" t="s">
        <v>1916</v>
      </c>
      <c r="N427" s="1" t="e">
        <f>VLOOKUP(Table1[[#This Row],[Status]], Grading22[], 2, FALSE)</f>
        <v>#N/A</v>
      </c>
      <c r="O427" s="1" t="str">
        <f>CLEAN(TRIM(Table1[[#This Row],[Status]] &amp; "|" &amp; Table1[[#This Row],[Level]] &amp; "|" &amp; Table1[[#This Row],[Participant As]]))</f>
        <v>Juri|External National|Individual</v>
      </c>
      <c r="P427"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428" spans="1:16" ht="14.25" customHeight="1" x14ac:dyDescent="0.35">
      <c r="A428" s="1" t="s">
        <v>1917</v>
      </c>
      <c r="B428" s="1" t="s">
        <v>1918</v>
      </c>
      <c r="C428" s="1" t="s">
        <v>1819</v>
      </c>
      <c r="D428" s="1">
        <v>2022</v>
      </c>
      <c r="E428" s="1" t="s">
        <v>1919</v>
      </c>
      <c r="F428" s="1" t="s">
        <v>1920</v>
      </c>
      <c r="G428" s="1" t="s">
        <v>1921</v>
      </c>
      <c r="H428" s="1">
        <v>20222</v>
      </c>
      <c r="I428" s="1" t="s">
        <v>350</v>
      </c>
      <c r="J428" s="1" t="s">
        <v>86</v>
      </c>
      <c r="K428" s="1" t="s">
        <v>30</v>
      </c>
      <c r="L428" s="1">
        <v>20</v>
      </c>
      <c r="M428" s="1" t="s">
        <v>1924</v>
      </c>
      <c r="N428" s="1" t="e">
        <f>VLOOKUP(Table1[[#This Row],[Status]], Grading22[], 2, FALSE)</f>
        <v>#N/A</v>
      </c>
      <c r="O428" s="1" t="str">
        <f>CLEAN(TRIM(Table1[[#This Row],[Status]] &amp; "|" &amp; Table1[[#This Row],[Level]] &amp; "|" &amp; Table1[[#This Row],[Participant As]]))</f>
        <v>Hak Kekayaan Intelektual (HKI) non paten (Hak Cipta)|External National|Team</v>
      </c>
      <c r="P428"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429" spans="1:16" ht="14.25" customHeight="1" x14ac:dyDescent="0.35">
      <c r="A429" s="1" t="s">
        <v>1917</v>
      </c>
      <c r="B429" s="1" t="s">
        <v>1918</v>
      </c>
      <c r="C429" s="1" t="s">
        <v>1819</v>
      </c>
      <c r="D429" s="1">
        <v>2022</v>
      </c>
      <c r="E429" s="1" t="s">
        <v>1925</v>
      </c>
      <c r="F429" s="1" t="s">
        <v>39</v>
      </c>
      <c r="G429" s="1" t="s">
        <v>474</v>
      </c>
      <c r="H429" s="1">
        <v>20231</v>
      </c>
      <c r="I429" s="1" t="s">
        <v>350</v>
      </c>
      <c r="J429" s="1" t="s">
        <v>86</v>
      </c>
      <c r="K429" s="1" t="s">
        <v>30</v>
      </c>
      <c r="L429" s="1">
        <v>5</v>
      </c>
      <c r="M429" s="1" t="s">
        <v>1928</v>
      </c>
      <c r="N429" s="1" t="e">
        <f>VLOOKUP(Table1[[#This Row],[Status]], Grading22[], 2, FALSE)</f>
        <v>#N/A</v>
      </c>
      <c r="O429" s="1" t="str">
        <f>CLEAN(TRIM(Table1[[#This Row],[Status]] &amp; "|" &amp; Table1[[#This Row],[Level]] &amp; "|" &amp; Table1[[#This Row],[Participant As]]))</f>
        <v>Hak Kekayaan Intelektual (HKI) non paten (Hak Cipta)|External National|Team</v>
      </c>
      <c r="P429"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430" spans="1:16" ht="14.25" customHeight="1" x14ac:dyDescent="0.35">
      <c r="A430" s="1" t="s">
        <v>1929</v>
      </c>
      <c r="B430" s="1" t="s">
        <v>1930</v>
      </c>
      <c r="C430" s="1" t="s">
        <v>1819</v>
      </c>
      <c r="D430" s="1">
        <v>2022</v>
      </c>
      <c r="E430" s="1" t="s">
        <v>1931</v>
      </c>
      <c r="F430" s="1" t="s">
        <v>184</v>
      </c>
      <c r="G430" s="1" t="s">
        <v>1850</v>
      </c>
      <c r="H430" s="1">
        <v>20221</v>
      </c>
      <c r="I430" s="1" t="s">
        <v>350</v>
      </c>
      <c r="J430" s="1" t="s">
        <v>86</v>
      </c>
      <c r="K430" s="1" t="s">
        <v>44</v>
      </c>
      <c r="L430" s="1">
        <v>2</v>
      </c>
      <c r="M430" s="1" t="s">
        <v>490</v>
      </c>
      <c r="N430" s="1" t="e">
        <f>VLOOKUP(Table1[[#This Row],[Status]], Grading22[], 2, FALSE)</f>
        <v>#N/A</v>
      </c>
      <c r="O430" s="1" t="str">
        <f>CLEAN(TRIM(Table1[[#This Row],[Status]] &amp; "|" &amp; Table1[[#This Row],[Level]] &amp; "|" &amp; Table1[[#This Row],[Participant As]]))</f>
        <v>Hak Kekayaan Intelektual (HKI) non paten (Hak Cipta)|External National|Individual</v>
      </c>
      <c r="P430"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431" spans="1:16" ht="14.25" customHeight="1" x14ac:dyDescent="0.35">
      <c r="A431" s="1" t="s">
        <v>1929</v>
      </c>
      <c r="B431" s="1" t="s">
        <v>1930</v>
      </c>
      <c r="C431" s="1" t="s">
        <v>1819</v>
      </c>
      <c r="D431" s="1">
        <v>2022</v>
      </c>
      <c r="E431" s="1" t="s">
        <v>933</v>
      </c>
      <c r="F431" s="1" t="s">
        <v>496</v>
      </c>
      <c r="G431" s="1" t="s">
        <v>496</v>
      </c>
      <c r="H431" s="1">
        <v>20231</v>
      </c>
      <c r="I431" s="1" t="s">
        <v>126</v>
      </c>
      <c r="J431" s="1" t="s">
        <v>29</v>
      </c>
      <c r="K431" s="1" t="s">
        <v>30</v>
      </c>
      <c r="M431" s="1" t="s">
        <v>938</v>
      </c>
      <c r="N431" s="1" t="e">
        <f>VLOOKUP(Table1[[#This Row],[Status]], Grading22[], 2, FALSE)</f>
        <v>#N/A</v>
      </c>
      <c r="O431" s="1" t="str">
        <f>CLEAN(TRIM(Table1[[#This Row],[Status]] &amp; "|" &amp; Table1[[#This Row],[Level]] &amp; "|" &amp; Table1[[#This Row],[Participant As]]))</f>
        <v>Juara I Lomba/Kompetisi|External Regional|Team</v>
      </c>
      <c r="P431"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432" spans="1:16" ht="14.25" customHeight="1" x14ac:dyDescent="0.35">
      <c r="A432" s="1" t="s">
        <v>1929</v>
      </c>
      <c r="B432" s="1" t="s">
        <v>1930</v>
      </c>
      <c r="C432" s="1" t="s">
        <v>1819</v>
      </c>
      <c r="D432" s="1">
        <v>2022</v>
      </c>
      <c r="E432" s="1" t="s">
        <v>939</v>
      </c>
      <c r="F432" s="1" t="s">
        <v>940</v>
      </c>
      <c r="G432" s="1" t="s">
        <v>940</v>
      </c>
      <c r="H432" s="1">
        <v>20232</v>
      </c>
      <c r="I432" s="1" t="s">
        <v>105</v>
      </c>
      <c r="J432" s="1" t="s">
        <v>29</v>
      </c>
      <c r="K432" s="1" t="s">
        <v>30</v>
      </c>
      <c r="M432" s="1" t="s">
        <v>945</v>
      </c>
      <c r="N432" s="1" t="e">
        <f>VLOOKUP(Table1[[#This Row],[Status]], Grading22[], 2, FALSE)</f>
        <v>#N/A</v>
      </c>
      <c r="O432" s="1" t="str">
        <f>CLEAN(TRIM(Table1[[#This Row],[Status]] &amp; "|" &amp; Table1[[#This Row],[Level]] &amp; "|" &amp; Table1[[#This Row],[Participant As]]))</f>
        <v>Juara 2 Lomba/Kompetisi|External Regional|Team</v>
      </c>
      <c r="P432"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433" spans="1:16" ht="14.25" customHeight="1" x14ac:dyDescent="0.35">
      <c r="A433" s="1" t="s">
        <v>1935</v>
      </c>
      <c r="B433" s="1" t="s">
        <v>1936</v>
      </c>
      <c r="C433" s="1" t="s">
        <v>1819</v>
      </c>
      <c r="D433" s="1">
        <v>2022</v>
      </c>
      <c r="E433" s="1" t="s">
        <v>1937</v>
      </c>
      <c r="F433" s="1" t="s">
        <v>1938</v>
      </c>
      <c r="G433" s="1" t="s">
        <v>1938</v>
      </c>
      <c r="H433" s="1">
        <v>20222</v>
      </c>
      <c r="I433" s="1" t="s">
        <v>105</v>
      </c>
      <c r="J433" s="1" t="s">
        <v>29</v>
      </c>
      <c r="K433" s="1" t="s">
        <v>44</v>
      </c>
      <c r="L433" s="1">
        <v>1</v>
      </c>
      <c r="M433" s="1" t="s">
        <v>1944</v>
      </c>
      <c r="N433" s="1" t="e">
        <f>VLOOKUP(Table1[[#This Row],[Status]], Grading22[], 2, FALSE)</f>
        <v>#N/A</v>
      </c>
      <c r="O433" s="1" t="str">
        <f>CLEAN(TRIM(Table1[[#This Row],[Status]] &amp; "|" &amp; Table1[[#This Row],[Level]] &amp; "|" &amp; Table1[[#This Row],[Participant As]]))</f>
        <v>Juara 2 Lomba/Kompetisi|External Regional|Individual</v>
      </c>
      <c r="P433"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434" spans="1:16" ht="14.25" customHeight="1" x14ac:dyDescent="0.35">
      <c r="A434" s="1" t="s">
        <v>1945</v>
      </c>
      <c r="B434" s="1" t="s">
        <v>1946</v>
      </c>
      <c r="C434" s="1" t="s">
        <v>1819</v>
      </c>
      <c r="D434" s="1">
        <v>2022</v>
      </c>
      <c r="E434" s="1" t="s">
        <v>1947</v>
      </c>
      <c r="F434" s="1" t="s">
        <v>1907</v>
      </c>
      <c r="G434" s="1" t="s">
        <v>1948</v>
      </c>
      <c r="H434" s="1">
        <v>20231</v>
      </c>
      <c r="I434" s="1" t="s">
        <v>350</v>
      </c>
      <c r="J434" s="1" t="s">
        <v>86</v>
      </c>
      <c r="K434" s="1" t="s">
        <v>30</v>
      </c>
      <c r="L434" s="1">
        <v>227</v>
      </c>
      <c r="M434" s="1" t="s">
        <v>1953</v>
      </c>
      <c r="N434" s="1" t="e">
        <f>VLOOKUP(Table1[[#This Row],[Status]], Grading22[], 2, FALSE)</f>
        <v>#N/A</v>
      </c>
      <c r="O434" s="1" t="str">
        <f>CLEAN(TRIM(Table1[[#This Row],[Status]] &amp; "|" &amp; Table1[[#This Row],[Level]] &amp; "|" &amp; Table1[[#This Row],[Participant As]]))</f>
        <v>Hak Kekayaan Intelektual (HKI) non paten (Hak Cipta)|External National|Team</v>
      </c>
      <c r="P434"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435" spans="1:16" ht="14.25" customHeight="1" x14ac:dyDescent="0.35">
      <c r="A435" s="1" t="s">
        <v>1954</v>
      </c>
      <c r="B435" s="1" t="s">
        <v>1955</v>
      </c>
      <c r="C435" s="1" t="s">
        <v>1819</v>
      </c>
      <c r="D435" s="1">
        <v>2022</v>
      </c>
      <c r="E435" s="1" t="s">
        <v>1956</v>
      </c>
      <c r="F435" s="1" t="s">
        <v>1843</v>
      </c>
      <c r="G435" s="1" t="s">
        <v>1864</v>
      </c>
      <c r="H435" s="1">
        <v>20221</v>
      </c>
      <c r="I435" s="1" t="s">
        <v>28</v>
      </c>
      <c r="J435" s="1" t="s">
        <v>29</v>
      </c>
      <c r="K435" s="1" t="s">
        <v>30</v>
      </c>
      <c r="L435" s="1">
        <v>3</v>
      </c>
      <c r="M435" s="1" t="s">
        <v>1834</v>
      </c>
      <c r="N435" s="1" t="e">
        <f>VLOOKUP(Table1[[#This Row],[Status]], Grading22[], 2, FALSE)</f>
        <v>#N/A</v>
      </c>
      <c r="O435" s="1" t="str">
        <f>CLEAN(TRIM(Table1[[#This Row],[Status]] &amp; "|" &amp; Table1[[#This Row],[Level]] &amp; "|" &amp; Table1[[#This Row],[Participant As]]))</f>
        <v>Pengabdian kepada Masyarakat|External Regional|Team</v>
      </c>
      <c r="P435"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436" spans="1:16" ht="14.25" customHeight="1" x14ac:dyDescent="0.35">
      <c r="A436" s="1" t="s">
        <v>1954</v>
      </c>
      <c r="B436" s="1" t="s">
        <v>1955</v>
      </c>
      <c r="C436" s="1" t="s">
        <v>1819</v>
      </c>
      <c r="D436" s="1">
        <v>2022</v>
      </c>
      <c r="E436" s="1" t="s">
        <v>1830</v>
      </c>
      <c r="F436" s="1" t="s">
        <v>97</v>
      </c>
      <c r="G436" s="1" t="s">
        <v>1088</v>
      </c>
      <c r="H436" s="1">
        <v>20222</v>
      </c>
      <c r="I436" s="1" t="s">
        <v>28</v>
      </c>
      <c r="J436" s="1" t="s">
        <v>29</v>
      </c>
      <c r="K436" s="1" t="s">
        <v>30</v>
      </c>
      <c r="L436" s="1">
        <v>7</v>
      </c>
      <c r="M436" s="1" t="s">
        <v>1834</v>
      </c>
      <c r="N436" s="1" t="e">
        <f>VLOOKUP(Table1[[#This Row],[Status]], Grading22[], 2, FALSE)</f>
        <v>#N/A</v>
      </c>
      <c r="O436" s="1" t="str">
        <f>CLEAN(TRIM(Table1[[#This Row],[Status]] &amp; "|" &amp; Table1[[#This Row],[Level]] &amp; "|" &amp; Table1[[#This Row],[Participant As]]))</f>
        <v>Pengabdian kepada Masyarakat|External Regional|Team</v>
      </c>
      <c r="P436"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437" spans="1:16" ht="14.25" customHeight="1" x14ac:dyDescent="0.35">
      <c r="A437" s="1" t="s">
        <v>1960</v>
      </c>
      <c r="B437" s="1" t="s">
        <v>1961</v>
      </c>
      <c r="C437" s="1" t="s">
        <v>1819</v>
      </c>
      <c r="D437" s="1">
        <v>2022</v>
      </c>
      <c r="E437" s="1" t="s">
        <v>1962</v>
      </c>
      <c r="F437" s="1" t="s">
        <v>1963</v>
      </c>
      <c r="G437" s="1" t="s">
        <v>1963</v>
      </c>
      <c r="H437" s="1">
        <v>20221</v>
      </c>
      <c r="I437" s="1" t="s">
        <v>105</v>
      </c>
      <c r="J437" s="1" t="s">
        <v>29</v>
      </c>
      <c r="K437" s="1" t="s">
        <v>44</v>
      </c>
      <c r="L437" s="1">
        <v>8</v>
      </c>
      <c r="M437" s="1" t="s">
        <v>1967</v>
      </c>
      <c r="N437" s="1" t="e">
        <f>VLOOKUP(Table1[[#This Row],[Status]], Grading22[], 2, FALSE)</f>
        <v>#N/A</v>
      </c>
      <c r="O437" s="1" t="str">
        <f>CLEAN(TRIM(Table1[[#This Row],[Status]] &amp; "|" &amp; Table1[[#This Row],[Level]] &amp; "|" &amp; Table1[[#This Row],[Participant As]]))</f>
        <v>Juara 2 Lomba/Kompetisi|External Regional|Individual</v>
      </c>
      <c r="P437"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438" spans="1:16" ht="14.25" customHeight="1" x14ac:dyDescent="0.35">
      <c r="A438" s="1" t="s">
        <v>1960</v>
      </c>
      <c r="B438" s="1" t="s">
        <v>1961</v>
      </c>
      <c r="C438" s="1" t="s">
        <v>1819</v>
      </c>
      <c r="D438" s="1">
        <v>2022</v>
      </c>
      <c r="E438" s="1" t="s">
        <v>1899</v>
      </c>
      <c r="F438" s="1" t="s">
        <v>1900</v>
      </c>
      <c r="G438" s="1" t="s">
        <v>305</v>
      </c>
      <c r="H438" s="1">
        <v>20231</v>
      </c>
      <c r="I438" s="1" t="s">
        <v>85</v>
      </c>
      <c r="J438" s="1" t="s">
        <v>86</v>
      </c>
      <c r="K438" s="1" t="s">
        <v>30</v>
      </c>
      <c r="M438" s="1" t="s">
        <v>1905</v>
      </c>
      <c r="N438" s="1" t="e">
        <f>VLOOKUP(Table1[[#This Row],[Status]], Grading22[], 2, FALSE)</f>
        <v>#N/A</v>
      </c>
      <c r="O438" s="1" t="str">
        <f>CLEAN(TRIM(Table1[[#This Row],[Status]] &amp; "|" &amp; Table1[[#This Row],[Level]] &amp; "|" &amp; Table1[[#This Row],[Participant As]]))</f>
        <v>Juara 3 Lomba/Kompetisi|External National|Team</v>
      </c>
      <c r="P438"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439" spans="1:16" ht="14.25" customHeight="1" x14ac:dyDescent="0.35">
      <c r="A439" s="1" t="s">
        <v>1968</v>
      </c>
      <c r="B439" s="1" t="s">
        <v>1969</v>
      </c>
      <c r="C439" s="1" t="s">
        <v>1819</v>
      </c>
      <c r="D439" s="1">
        <v>2022</v>
      </c>
      <c r="E439" s="1" t="s">
        <v>1970</v>
      </c>
      <c r="F439" s="1" t="s">
        <v>39</v>
      </c>
      <c r="G439" s="1" t="s">
        <v>1099</v>
      </c>
      <c r="H439" s="1">
        <v>20231</v>
      </c>
      <c r="I439" s="1" t="s">
        <v>350</v>
      </c>
      <c r="J439" s="1" t="s">
        <v>86</v>
      </c>
      <c r="K439" s="1" t="s">
        <v>30</v>
      </c>
      <c r="L439" s="1">
        <v>5</v>
      </c>
      <c r="M439" s="1" t="s">
        <v>1972</v>
      </c>
      <c r="N439" s="1" t="e">
        <f>VLOOKUP(Table1[[#This Row],[Status]], Grading22[], 2, FALSE)</f>
        <v>#N/A</v>
      </c>
      <c r="O439" s="1" t="str">
        <f>CLEAN(TRIM(Table1[[#This Row],[Status]] &amp; "|" &amp; Table1[[#This Row],[Level]] &amp; "|" &amp; Table1[[#This Row],[Participant As]]))</f>
        <v>Hak Kekayaan Intelektual (HKI) non paten (Hak Cipta)|External National|Team</v>
      </c>
      <c r="P439"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440" spans="1:16" ht="14.25" customHeight="1" x14ac:dyDescent="0.35">
      <c r="A440" s="1" t="s">
        <v>1973</v>
      </c>
      <c r="B440" s="1" t="s">
        <v>1974</v>
      </c>
      <c r="C440" s="1" t="s">
        <v>1819</v>
      </c>
      <c r="D440" s="1">
        <v>2022</v>
      </c>
      <c r="E440" s="1" t="s">
        <v>1925</v>
      </c>
      <c r="F440" s="1" t="s">
        <v>39</v>
      </c>
      <c r="G440" s="1" t="s">
        <v>474</v>
      </c>
      <c r="H440" s="1">
        <v>20231</v>
      </c>
      <c r="I440" s="1" t="s">
        <v>350</v>
      </c>
      <c r="J440" s="1" t="s">
        <v>86</v>
      </c>
      <c r="K440" s="1" t="s">
        <v>30</v>
      </c>
      <c r="L440" s="1">
        <v>5</v>
      </c>
      <c r="M440" s="1" t="s">
        <v>1972</v>
      </c>
      <c r="N440" s="1" t="e">
        <f>VLOOKUP(Table1[[#This Row],[Status]], Grading22[], 2, FALSE)</f>
        <v>#N/A</v>
      </c>
      <c r="O440" s="1" t="str">
        <f>CLEAN(TRIM(Table1[[#This Row],[Status]] &amp; "|" &amp; Table1[[#This Row],[Level]] &amp; "|" &amp; Table1[[#This Row],[Participant As]]))</f>
        <v>Hak Kekayaan Intelektual (HKI) non paten (Hak Cipta)|External National|Team</v>
      </c>
      <c r="P440"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441" spans="1:16" ht="14.25" customHeight="1" x14ac:dyDescent="0.35">
      <c r="A441" s="1" t="s">
        <v>1976</v>
      </c>
      <c r="B441" s="1" t="s">
        <v>1977</v>
      </c>
      <c r="C441" s="1" t="s">
        <v>1819</v>
      </c>
      <c r="D441" s="1">
        <v>2022</v>
      </c>
      <c r="E441" s="1" t="s">
        <v>1899</v>
      </c>
      <c r="F441" s="1" t="s">
        <v>1900</v>
      </c>
      <c r="G441" s="1" t="s">
        <v>1900</v>
      </c>
      <c r="H441" s="1">
        <v>20231</v>
      </c>
      <c r="I441" s="1" t="s">
        <v>105</v>
      </c>
      <c r="J441" s="1" t="s">
        <v>86</v>
      </c>
      <c r="K441" s="1" t="s">
        <v>30</v>
      </c>
      <c r="M441" s="1" t="s">
        <v>1905</v>
      </c>
      <c r="N441" s="1" t="e">
        <f>VLOOKUP(Table1[[#This Row],[Status]], Grading22[], 2, FALSE)</f>
        <v>#N/A</v>
      </c>
      <c r="O441" s="1" t="str">
        <f>CLEAN(TRIM(Table1[[#This Row],[Status]] &amp; "|" &amp; Table1[[#This Row],[Level]] &amp; "|" &amp; Table1[[#This Row],[Participant As]]))</f>
        <v>Juara 2 Lomba/Kompetisi|External National|Team</v>
      </c>
      <c r="P441"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442" spans="1:16" ht="14.25" customHeight="1" x14ac:dyDescent="0.35">
      <c r="A442" s="1" t="s">
        <v>1981</v>
      </c>
      <c r="B442" s="1" t="s">
        <v>1982</v>
      </c>
      <c r="C442" s="1" t="s">
        <v>1819</v>
      </c>
      <c r="D442" s="1">
        <v>2022</v>
      </c>
      <c r="E442" s="1" t="s">
        <v>1899</v>
      </c>
      <c r="F442" s="1" t="s">
        <v>1900</v>
      </c>
      <c r="G442" s="1" t="s">
        <v>1900</v>
      </c>
      <c r="H442" s="1">
        <v>20231</v>
      </c>
      <c r="I442" s="1" t="s">
        <v>105</v>
      </c>
      <c r="J442" s="1" t="s">
        <v>86</v>
      </c>
      <c r="K442" s="1" t="s">
        <v>30</v>
      </c>
      <c r="M442" s="1" t="s">
        <v>1905</v>
      </c>
      <c r="N442" s="1" t="e">
        <f>VLOOKUP(Table1[[#This Row],[Status]], Grading22[], 2, FALSE)</f>
        <v>#N/A</v>
      </c>
      <c r="O442" s="1" t="str">
        <f>CLEAN(TRIM(Table1[[#This Row],[Status]] &amp; "|" &amp; Table1[[#This Row],[Level]] &amp; "|" &amp; Table1[[#This Row],[Participant As]]))</f>
        <v>Juara 2 Lomba/Kompetisi|External National|Team</v>
      </c>
      <c r="P442"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443" spans="1:16" ht="14.25" customHeight="1" x14ac:dyDescent="0.35">
      <c r="A443" s="1" t="s">
        <v>1983</v>
      </c>
      <c r="B443" s="1" t="s">
        <v>1984</v>
      </c>
      <c r="C443" s="1" t="s">
        <v>1819</v>
      </c>
      <c r="D443" s="1">
        <v>2022</v>
      </c>
      <c r="E443" s="1" t="s">
        <v>1956</v>
      </c>
      <c r="F443" s="1" t="s">
        <v>1843</v>
      </c>
      <c r="G443" s="1" t="s">
        <v>1864</v>
      </c>
      <c r="H443" s="1">
        <v>20221</v>
      </c>
      <c r="I443" s="1" t="s">
        <v>28</v>
      </c>
      <c r="J443" s="1" t="s">
        <v>29</v>
      </c>
      <c r="K443" s="1" t="s">
        <v>30</v>
      </c>
      <c r="L443" s="1">
        <v>3</v>
      </c>
      <c r="M443" s="1" t="s">
        <v>1834</v>
      </c>
      <c r="N443" s="1" t="e">
        <f>VLOOKUP(Table1[[#This Row],[Status]], Grading22[], 2, FALSE)</f>
        <v>#N/A</v>
      </c>
      <c r="O443" s="1" t="str">
        <f>CLEAN(TRIM(Table1[[#This Row],[Status]] &amp; "|" &amp; Table1[[#This Row],[Level]] &amp; "|" &amp; Table1[[#This Row],[Participant As]]))</f>
        <v>Pengabdian kepada Masyarakat|External Regional|Team</v>
      </c>
      <c r="P443"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444" spans="1:16" ht="14.25" customHeight="1" x14ac:dyDescent="0.35">
      <c r="A444" s="1" t="s">
        <v>1983</v>
      </c>
      <c r="B444" s="1" t="s">
        <v>1984</v>
      </c>
      <c r="C444" s="1" t="s">
        <v>1819</v>
      </c>
      <c r="D444" s="1">
        <v>2022</v>
      </c>
      <c r="E444" s="1" t="s">
        <v>1820</v>
      </c>
      <c r="F444" s="1" t="s">
        <v>1081</v>
      </c>
      <c r="G444" s="1" t="s">
        <v>1844</v>
      </c>
      <c r="H444" s="1">
        <v>20221</v>
      </c>
      <c r="I444" s="1" t="s">
        <v>105</v>
      </c>
      <c r="J444" s="1" t="s">
        <v>86</v>
      </c>
      <c r="K444" s="1" t="s">
        <v>30</v>
      </c>
      <c r="L444" s="1">
        <v>3</v>
      </c>
      <c r="M444" s="1" t="s">
        <v>1825</v>
      </c>
      <c r="N444" s="1" t="e">
        <f>VLOOKUP(Table1[[#This Row],[Status]], Grading22[], 2, FALSE)</f>
        <v>#N/A</v>
      </c>
      <c r="O444" s="1" t="str">
        <f>CLEAN(TRIM(Table1[[#This Row],[Status]] &amp; "|" &amp; Table1[[#This Row],[Level]] &amp; "|" &amp; Table1[[#This Row],[Participant As]]))</f>
        <v>Juara 2 Lomba/Kompetisi|External National|Team</v>
      </c>
      <c r="P444"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445" spans="1:16" ht="14.25" customHeight="1" x14ac:dyDescent="0.35">
      <c r="A445" s="1" t="s">
        <v>1988</v>
      </c>
      <c r="B445" s="1" t="s">
        <v>1989</v>
      </c>
      <c r="C445" s="1" t="s">
        <v>1819</v>
      </c>
      <c r="D445" s="1">
        <v>2022</v>
      </c>
      <c r="E445" s="1" t="s">
        <v>1956</v>
      </c>
      <c r="F445" s="1" t="s">
        <v>1843</v>
      </c>
      <c r="G445" s="1" t="s">
        <v>1864</v>
      </c>
      <c r="H445" s="1">
        <v>20221</v>
      </c>
      <c r="I445" s="1" t="s">
        <v>28</v>
      </c>
      <c r="J445" s="1" t="s">
        <v>29</v>
      </c>
      <c r="K445" s="1" t="s">
        <v>30</v>
      </c>
      <c r="L445" s="1">
        <v>3</v>
      </c>
      <c r="M445" s="1" t="s">
        <v>1834</v>
      </c>
      <c r="N445" s="1" t="e">
        <f>VLOOKUP(Table1[[#This Row],[Status]], Grading22[], 2, FALSE)</f>
        <v>#N/A</v>
      </c>
      <c r="O445" s="1" t="str">
        <f>CLEAN(TRIM(Table1[[#This Row],[Status]] &amp; "|" &amp; Table1[[#This Row],[Level]] &amp; "|" &amp; Table1[[#This Row],[Participant As]]))</f>
        <v>Pengabdian kepada Masyarakat|External Regional|Team</v>
      </c>
      <c r="P445"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446" spans="1:16" ht="14.25" customHeight="1" x14ac:dyDescent="0.35">
      <c r="A446" s="1" t="s">
        <v>1988</v>
      </c>
      <c r="B446" s="1" t="s">
        <v>1989</v>
      </c>
      <c r="C446" s="1" t="s">
        <v>1819</v>
      </c>
      <c r="D446" s="1">
        <v>2022</v>
      </c>
      <c r="E446" s="1" t="s">
        <v>1830</v>
      </c>
      <c r="F446" s="1" t="s">
        <v>97</v>
      </c>
      <c r="G446" s="1" t="s">
        <v>1088</v>
      </c>
      <c r="H446" s="1">
        <v>20222</v>
      </c>
      <c r="I446" s="1" t="s">
        <v>28</v>
      </c>
      <c r="J446" s="1" t="s">
        <v>29</v>
      </c>
      <c r="K446" s="1" t="s">
        <v>30</v>
      </c>
      <c r="L446" s="1">
        <v>7</v>
      </c>
      <c r="M446" s="1" t="s">
        <v>1834</v>
      </c>
      <c r="N446" s="1" t="e">
        <f>VLOOKUP(Table1[[#This Row],[Status]], Grading22[], 2, FALSE)</f>
        <v>#N/A</v>
      </c>
      <c r="O446" s="1" t="str">
        <f>CLEAN(TRIM(Table1[[#This Row],[Status]] &amp; "|" &amp; Table1[[#This Row],[Level]] &amp; "|" &amp; Table1[[#This Row],[Participant As]]))</f>
        <v>Pengabdian kepada Masyarakat|External Regional|Team</v>
      </c>
      <c r="P446"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447" spans="1:16" ht="14.25" customHeight="1" x14ac:dyDescent="0.35">
      <c r="A447" s="1" t="s">
        <v>1990</v>
      </c>
      <c r="B447" s="1" t="s">
        <v>1991</v>
      </c>
      <c r="C447" s="1" t="s">
        <v>1819</v>
      </c>
      <c r="D447" s="1">
        <v>2022</v>
      </c>
      <c r="E447" s="1" t="s">
        <v>1947</v>
      </c>
      <c r="F447" s="1" t="s">
        <v>1907</v>
      </c>
      <c r="G447" s="1" t="s">
        <v>1948</v>
      </c>
      <c r="H447" s="1">
        <v>20231</v>
      </c>
      <c r="I447" s="1" t="s">
        <v>350</v>
      </c>
      <c r="J447" s="1" t="s">
        <v>86</v>
      </c>
      <c r="K447" s="1" t="s">
        <v>30</v>
      </c>
      <c r="L447" s="1">
        <v>227</v>
      </c>
      <c r="M447" s="1" t="s">
        <v>101</v>
      </c>
      <c r="N447" s="1" t="e">
        <f>VLOOKUP(Table1[[#This Row],[Status]], Grading22[], 2, FALSE)</f>
        <v>#N/A</v>
      </c>
      <c r="O447" s="1" t="str">
        <f>CLEAN(TRIM(Table1[[#This Row],[Status]] &amp; "|" &amp; Table1[[#This Row],[Level]] &amp; "|" &amp; Table1[[#This Row],[Participant As]]))</f>
        <v>Hak Kekayaan Intelektual (HKI) non paten (Hak Cipta)|External National|Team</v>
      </c>
      <c r="P447"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448" spans="1:16" ht="14.25" customHeight="1" x14ac:dyDescent="0.35">
      <c r="A448" s="1" t="s">
        <v>1993</v>
      </c>
      <c r="B448" s="1" t="s">
        <v>1994</v>
      </c>
      <c r="C448" s="1" t="s">
        <v>1819</v>
      </c>
      <c r="D448" s="1">
        <v>2022</v>
      </c>
      <c r="E448" s="1" t="s">
        <v>1899</v>
      </c>
      <c r="F448" s="1" t="s">
        <v>1900</v>
      </c>
      <c r="G448" s="1" t="s">
        <v>1900</v>
      </c>
      <c r="H448" s="1">
        <v>20231</v>
      </c>
      <c r="I448" s="1" t="s">
        <v>105</v>
      </c>
      <c r="J448" s="1" t="s">
        <v>86</v>
      </c>
      <c r="K448" s="1" t="s">
        <v>30</v>
      </c>
      <c r="M448" s="1" t="s">
        <v>1905</v>
      </c>
      <c r="N448" s="1" t="e">
        <f>VLOOKUP(Table1[[#This Row],[Status]], Grading22[], 2, FALSE)</f>
        <v>#N/A</v>
      </c>
      <c r="O448" s="1" t="str">
        <f>CLEAN(TRIM(Table1[[#This Row],[Status]] &amp; "|" &amp; Table1[[#This Row],[Level]] &amp; "|" &amp; Table1[[#This Row],[Participant As]]))</f>
        <v>Juara 2 Lomba/Kompetisi|External National|Team</v>
      </c>
      <c r="P448"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449" spans="1:16" ht="14.25" customHeight="1" x14ac:dyDescent="0.35">
      <c r="A449" s="1" t="s">
        <v>1995</v>
      </c>
      <c r="B449" s="1" t="s">
        <v>1996</v>
      </c>
      <c r="C449" s="1" t="s">
        <v>1819</v>
      </c>
      <c r="D449" s="1">
        <v>2022</v>
      </c>
      <c r="E449" s="1" t="s">
        <v>1997</v>
      </c>
      <c r="F449" s="1" t="s">
        <v>1998</v>
      </c>
      <c r="G449" s="1" t="s">
        <v>1999</v>
      </c>
      <c r="H449" s="1">
        <v>20212</v>
      </c>
      <c r="I449" s="1" t="s">
        <v>28</v>
      </c>
      <c r="J449" s="1" t="s">
        <v>29</v>
      </c>
      <c r="K449" s="1" t="s">
        <v>44</v>
      </c>
      <c r="L449" s="1">
        <v>100</v>
      </c>
      <c r="M449" s="1" t="s">
        <v>2003</v>
      </c>
      <c r="N449" s="1" t="e">
        <f>VLOOKUP(Table1[[#This Row],[Status]], Grading22[], 2, FALSE)</f>
        <v>#N/A</v>
      </c>
      <c r="O449" s="1" t="str">
        <f>CLEAN(TRIM(Table1[[#This Row],[Status]] &amp; "|" &amp; Table1[[#This Row],[Level]] &amp; "|" &amp; Table1[[#This Row],[Participant As]]))</f>
        <v>Pengabdian kepada Masyarakat|External Regional|Individual</v>
      </c>
      <c r="P449"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450" spans="1:16" ht="14.25" customHeight="1" x14ac:dyDescent="0.35">
      <c r="A450" s="1" t="s">
        <v>2004</v>
      </c>
      <c r="B450" s="1" t="s">
        <v>2005</v>
      </c>
      <c r="C450" s="1" t="s">
        <v>1819</v>
      </c>
      <c r="D450" s="1">
        <v>2022</v>
      </c>
      <c r="E450" s="1" t="s">
        <v>1863</v>
      </c>
      <c r="F450" s="1" t="s">
        <v>1843</v>
      </c>
      <c r="G450" s="1" t="s">
        <v>1864</v>
      </c>
      <c r="H450" s="1">
        <v>20221</v>
      </c>
      <c r="I450" s="1" t="s">
        <v>28</v>
      </c>
      <c r="J450" s="1" t="s">
        <v>29</v>
      </c>
      <c r="K450" s="1" t="s">
        <v>30</v>
      </c>
      <c r="L450" s="1">
        <v>3</v>
      </c>
      <c r="M450" s="1" t="s">
        <v>1834</v>
      </c>
      <c r="N450" s="1" t="e">
        <f>VLOOKUP(Table1[[#This Row],[Status]], Grading22[], 2, FALSE)</f>
        <v>#N/A</v>
      </c>
      <c r="O450" s="1" t="str">
        <f>CLEAN(TRIM(Table1[[#This Row],[Status]] &amp; "|" &amp; Table1[[#This Row],[Level]] &amp; "|" &amp; Table1[[#This Row],[Participant As]]))</f>
        <v>Pengabdian kepada Masyarakat|External Regional|Team</v>
      </c>
      <c r="P450"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451" spans="1:16" ht="14.25" customHeight="1" x14ac:dyDescent="0.35">
      <c r="A451" s="1" t="s">
        <v>2004</v>
      </c>
      <c r="B451" s="1" t="s">
        <v>2005</v>
      </c>
      <c r="C451" s="1" t="s">
        <v>1819</v>
      </c>
      <c r="D451" s="1">
        <v>2022</v>
      </c>
      <c r="E451" s="1" t="s">
        <v>1830</v>
      </c>
      <c r="F451" s="1" t="s">
        <v>97</v>
      </c>
      <c r="G451" s="1" t="s">
        <v>1088</v>
      </c>
      <c r="H451" s="1">
        <v>20222</v>
      </c>
      <c r="I451" s="1" t="s">
        <v>28</v>
      </c>
      <c r="J451" s="1" t="s">
        <v>29</v>
      </c>
      <c r="K451" s="1" t="s">
        <v>30</v>
      </c>
      <c r="L451" s="1">
        <v>7</v>
      </c>
      <c r="M451" s="1" t="s">
        <v>1834</v>
      </c>
      <c r="N451" s="1" t="e">
        <f>VLOOKUP(Table1[[#This Row],[Status]], Grading22[], 2, FALSE)</f>
        <v>#N/A</v>
      </c>
      <c r="O451" s="1" t="str">
        <f>CLEAN(TRIM(Table1[[#This Row],[Status]] &amp; "|" &amp; Table1[[#This Row],[Level]] &amp; "|" &amp; Table1[[#This Row],[Participant As]]))</f>
        <v>Pengabdian kepada Masyarakat|External Regional|Team</v>
      </c>
      <c r="P451"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452" spans="1:16" ht="14.25" customHeight="1" x14ac:dyDescent="0.35">
      <c r="A452" s="1" t="s">
        <v>2006</v>
      </c>
      <c r="B452" s="1" t="s">
        <v>2007</v>
      </c>
      <c r="C452" s="1" t="s">
        <v>1819</v>
      </c>
      <c r="D452" s="1">
        <v>2022</v>
      </c>
      <c r="E452" s="1" t="s">
        <v>644</v>
      </c>
      <c r="F452" s="1" t="s">
        <v>39</v>
      </c>
      <c r="G452" s="1" t="s">
        <v>40</v>
      </c>
      <c r="H452" s="1">
        <v>20231</v>
      </c>
      <c r="I452" s="1" t="s">
        <v>389</v>
      </c>
      <c r="J452" s="1" t="s">
        <v>43</v>
      </c>
      <c r="K452" s="1" t="s">
        <v>44</v>
      </c>
      <c r="M452" s="1" t="s">
        <v>645</v>
      </c>
      <c r="N452" s="1" t="e">
        <f>VLOOKUP(Table1[[#This Row],[Status]], Grading22[], 2, FALSE)</f>
        <v>#N/A</v>
      </c>
      <c r="O452" s="1" t="str">
        <f>CLEAN(TRIM(Table1[[#This Row],[Status]] &amp; "|" &amp; Table1[[#This Row],[Level]] &amp; "|" &amp; Table1[[#This Row],[Participant As]]))</f>
        <v>Koordinator Departemen UKM|Internal Sekolah / Universitas|Individual</v>
      </c>
      <c r="P452"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453" spans="1:16" ht="14.25" customHeight="1" x14ac:dyDescent="0.35">
      <c r="A453" s="1" t="s">
        <v>2006</v>
      </c>
      <c r="B453" s="1" t="s">
        <v>2007</v>
      </c>
      <c r="C453" s="1" t="s">
        <v>1819</v>
      </c>
      <c r="D453" s="1">
        <v>2022</v>
      </c>
      <c r="E453" s="1" t="s">
        <v>646</v>
      </c>
      <c r="F453" s="1" t="s">
        <v>47</v>
      </c>
      <c r="G453" s="1" t="s">
        <v>48</v>
      </c>
      <c r="H453" s="1">
        <v>20232</v>
      </c>
      <c r="I453" s="1" t="s">
        <v>389</v>
      </c>
      <c r="J453" s="1" t="s">
        <v>43</v>
      </c>
      <c r="K453" s="1" t="s">
        <v>44</v>
      </c>
      <c r="M453" s="1" t="s">
        <v>645</v>
      </c>
      <c r="N453" s="1" t="e">
        <f>VLOOKUP(Table1[[#This Row],[Status]], Grading22[], 2, FALSE)</f>
        <v>#N/A</v>
      </c>
      <c r="O453" s="1" t="str">
        <f>CLEAN(TRIM(Table1[[#This Row],[Status]] &amp; "|" &amp; Table1[[#This Row],[Level]] &amp; "|" &amp; Table1[[#This Row],[Participant As]]))</f>
        <v>Koordinator Departemen UKM|Internal Sekolah / Universitas|Individual</v>
      </c>
      <c r="P453"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454" spans="1:16" ht="14.25" customHeight="1" x14ac:dyDescent="0.35">
      <c r="A454" s="1" t="s">
        <v>2008</v>
      </c>
      <c r="B454" s="1" t="s">
        <v>2009</v>
      </c>
      <c r="C454" s="1" t="s">
        <v>1819</v>
      </c>
      <c r="D454" s="1">
        <v>2022</v>
      </c>
      <c r="E454" s="1" t="s">
        <v>2010</v>
      </c>
      <c r="F454" s="1" t="s">
        <v>39</v>
      </c>
      <c r="G454" s="1" t="s">
        <v>40</v>
      </c>
      <c r="H454" s="1">
        <v>20231</v>
      </c>
      <c r="I454" s="1" t="s">
        <v>389</v>
      </c>
      <c r="J454" s="1" t="s">
        <v>43</v>
      </c>
      <c r="K454" s="1" t="s">
        <v>44</v>
      </c>
      <c r="M454" s="1" t="s">
        <v>245</v>
      </c>
      <c r="N454" s="1" t="e">
        <f>VLOOKUP(Table1[[#This Row],[Status]], Grading22[], 2, FALSE)</f>
        <v>#N/A</v>
      </c>
      <c r="O454" s="1" t="str">
        <f>CLEAN(TRIM(Table1[[#This Row],[Status]] &amp; "|" &amp; Table1[[#This Row],[Level]] &amp; "|" &amp; Table1[[#This Row],[Participant As]]))</f>
        <v>Koordinator Departemen UKM|Internal Sekolah / Universitas|Individual</v>
      </c>
      <c r="P454"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455" spans="1:16" ht="14.25" customHeight="1" x14ac:dyDescent="0.35">
      <c r="A455" s="1" t="s">
        <v>2008</v>
      </c>
      <c r="B455" s="1" t="s">
        <v>2009</v>
      </c>
      <c r="C455" s="1" t="s">
        <v>1819</v>
      </c>
      <c r="D455" s="1">
        <v>2022</v>
      </c>
      <c r="E455" s="1" t="s">
        <v>481</v>
      </c>
      <c r="F455" s="1" t="s">
        <v>47</v>
      </c>
      <c r="G455" s="1" t="s">
        <v>48</v>
      </c>
      <c r="H455" s="1">
        <v>20232</v>
      </c>
      <c r="I455" s="1" t="s">
        <v>389</v>
      </c>
      <c r="J455" s="1" t="s">
        <v>43</v>
      </c>
      <c r="K455" s="1" t="s">
        <v>44</v>
      </c>
      <c r="M455" s="1" t="s">
        <v>245</v>
      </c>
      <c r="N455" s="1" t="e">
        <f>VLOOKUP(Table1[[#This Row],[Status]], Grading22[], 2, FALSE)</f>
        <v>#N/A</v>
      </c>
      <c r="O455" s="1" t="str">
        <f>CLEAN(TRIM(Table1[[#This Row],[Status]] &amp; "|" &amp; Table1[[#This Row],[Level]] &amp; "|" &amp; Table1[[#This Row],[Participant As]]))</f>
        <v>Koordinator Departemen UKM|Internal Sekolah / Universitas|Individual</v>
      </c>
      <c r="P455"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456" spans="1:16" ht="14.25" customHeight="1" x14ac:dyDescent="0.35">
      <c r="A456" s="1" t="s">
        <v>2011</v>
      </c>
      <c r="B456" s="1" t="s">
        <v>2012</v>
      </c>
      <c r="C456" s="1" t="s">
        <v>1819</v>
      </c>
      <c r="D456" s="1">
        <v>2022</v>
      </c>
      <c r="E456" s="1" t="s">
        <v>2013</v>
      </c>
      <c r="F456" s="1" t="s">
        <v>861</v>
      </c>
      <c r="G456" s="1" t="s">
        <v>861</v>
      </c>
      <c r="H456" s="1">
        <v>20222</v>
      </c>
      <c r="I456" s="1" t="s">
        <v>28</v>
      </c>
      <c r="J456" s="1" t="s">
        <v>29</v>
      </c>
      <c r="K456" s="1" t="s">
        <v>44</v>
      </c>
      <c r="L456" s="1">
        <v>42</v>
      </c>
      <c r="M456" s="1" t="s">
        <v>240</v>
      </c>
      <c r="N456" s="1" t="e">
        <f>VLOOKUP(Table1[[#This Row],[Status]], Grading22[], 2, FALSE)</f>
        <v>#N/A</v>
      </c>
      <c r="O456" s="1" t="str">
        <f>CLEAN(TRIM(Table1[[#This Row],[Status]] &amp; "|" &amp; Table1[[#This Row],[Level]] &amp; "|" &amp; Table1[[#This Row],[Participant As]]))</f>
        <v>Pengabdian kepada Masyarakat|External Regional|Individual</v>
      </c>
      <c r="P456"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457" spans="1:16" ht="14.25" customHeight="1" x14ac:dyDescent="0.35">
      <c r="A457" s="1" t="s">
        <v>2017</v>
      </c>
      <c r="B457" s="1" t="s">
        <v>2018</v>
      </c>
      <c r="C457" s="1" t="s">
        <v>1819</v>
      </c>
      <c r="D457" s="1">
        <v>2022</v>
      </c>
      <c r="E457" s="1" t="s">
        <v>2019</v>
      </c>
      <c r="F457" s="1" t="s">
        <v>1539</v>
      </c>
      <c r="G457" s="1" t="s">
        <v>861</v>
      </c>
      <c r="H457" s="1">
        <v>20221</v>
      </c>
      <c r="I457" s="1" t="s">
        <v>28</v>
      </c>
      <c r="J457" s="1" t="s">
        <v>29</v>
      </c>
      <c r="K457" s="1" t="s">
        <v>237</v>
      </c>
      <c r="L457" s="1">
        <v>44</v>
      </c>
      <c r="M457" s="1" t="s">
        <v>2023</v>
      </c>
      <c r="N457" s="1" t="e">
        <f>VLOOKUP(Table1[[#This Row],[Status]], Grading22[], 2, FALSE)</f>
        <v>#N/A</v>
      </c>
      <c r="O457" s="1" t="str">
        <f>CLEAN(TRIM(Table1[[#This Row],[Status]] &amp; "|" &amp; Table1[[#This Row],[Level]] &amp; "|" &amp; Table1[[#This Row],[Participant As]]))</f>
        <v>Pengabdian kepada Masyarakat|External Regional|Student Organization</v>
      </c>
      <c r="P457"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458" spans="1:16" ht="14.25" customHeight="1" x14ac:dyDescent="0.35">
      <c r="A458" s="1" t="s">
        <v>2024</v>
      </c>
      <c r="B458" s="1" t="s">
        <v>2025</v>
      </c>
      <c r="C458" s="1" t="s">
        <v>1819</v>
      </c>
      <c r="D458" s="1">
        <v>2022</v>
      </c>
      <c r="E458" s="1" t="s">
        <v>1997</v>
      </c>
      <c r="F458" s="1" t="s">
        <v>1998</v>
      </c>
      <c r="G458" s="1" t="s">
        <v>1999</v>
      </c>
      <c r="H458" s="1">
        <v>20212</v>
      </c>
      <c r="I458" s="1" t="s">
        <v>28</v>
      </c>
      <c r="J458" s="1" t="s">
        <v>29</v>
      </c>
      <c r="K458" s="1" t="s">
        <v>44</v>
      </c>
      <c r="L458" s="1">
        <v>100</v>
      </c>
      <c r="M458" s="1" t="s">
        <v>2003</v>
      </c>
      <c r="N458" s="1" t="e">
        <f>VLOOKUP(Table1[[#This Row],[Status]], Grading22[], 2, FALSE)</f>
        <v>#N/A</v>
      </c>
      <c r="O458" s="1" t="str">
        <f>CLEAN(TRIM(Table1[[#This Row],[Status]] &amp; "|" &amp; Table1[[#This Row],[Level]] &amp; "|" &amp; Table1[[#This Row],[Participant As]]))</f>
        <v>Pengabdian kepada Masyarakat|External Regional|Individual</v>
      </c>
      <c r="P458"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459" spans="1:16" ht="14.25" customHeight="1" x14ac:dyDescent="0.35">
      <c r="A459" s="1" t="s">
        <v>2026</v>
      </c>
      <c r="B459" s="1" t="s">
        <v>2027</v>
      </c>
      <c r="C459" s="1" t="s">
        <v>1819</v>
      </c>
      <c r="D459" s="1">
        <v>2022</v>
      </c>
      <c r="E459" s="1" t="s">
        <v>2028</v>
      </c>
      <c r="F459" s="1" t="s">
        <v>2029</v>
      </c>
      <c r="G459" s="1" t="s">
        <v>2029</v>
      </c>
      <c r="H459" s="1">
        <v>20221</v>
      </c>
      <c r="I459" s="1" t="s">
        <v>55</v>
      </c>
      <c r="J459" s="1" t="s">
        <v>29</v>
      </c>
      <c r="K459" s="1" t="s">
        <v>44</v>
      </c>
      <c r="L459" s="1">
        <v>0</v>
      </c>
      <c r="M459" s="1" t="s">
        <v>538</v>
      </c>
      <c r="N459" s="1" t="e">
        <f>VLOOKUP(Table1[[#This Row],[Status]], Grading22[], 2, FALSE)</f>
        <v>#N/A</v>
      </c>
      <c r="O459" s="1" t="str">
        <f>CLEAN(TRIM(Table1[[#This Row],[Status]] &amp; "|" &amp; Table1[[#This Row],[Level]] &amp; "|" &amp; Table1[[#This Row],[Participant As]]))</f>
        <v>Narasumber / Pemateri Acara Seminar / Workshop / Pemakalah|External Regional|Individual</v>
      </c>
      <c r="P459"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460" spans="1:16" ht="14.25" customHeight="1" x14ac:dyDescent="0.35">
      <c r="A460" s="1" t="s">
        <v>2033</v>
      </c>
      <c r="B460" s="1" t="s">
        <v>2034</v>
      </c>
      <c r="C460" s="1" t="s">
        <v>2035</v>
      </c>
      <c r="D460" s="1">
        <v>2022</v>
      </c>
      <c r="E460" s="1" t="s">
        <v>2036</v>
      </c>
      <c r="F460" s="1" t="s">
        <v>319</v>
      </c>
      <c r="G460" s="1" t="s">
        <v>319</v>
      </c>
      <c r="H460" s="1">
        <v>20232</v>
      </c>
      <c r="I460" s="1" t="s">
        <v>28</v>
      </c>
      <c r="J460" s="1" t="s">
        <v>29</v>
      </c>
      <c r="K460" s="1" t="s">
        <v>44</v>
      </c>
      <c r="L460" s="1">
        <v>1</v>
      </c>
      <c r="M460" s="1" t="s">
        <v>2040</v>
      </c>
      <c r="N460" s="1" t="e">
        <f>VLOOKUP(Table1[[#This Row],[Status]], Grading22[], 2, FALSE)</f>
        <v>#N/A</v>
      </c>
      <c r="O460" s="1" t="str">
        <f>CLEAN(TRIM(Table1[[#This Row],[Status]] &amp; "|" &amp; Table1[[#This Row],[Level]] &amp; "|" &amp; Table1[[#This Row],[Participant As]]))</f>
        <v>Pengabdian kepada Masyarakat|External Regional|Individual</v>
      </c>
      <c r="P460"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461" spans="1:16" ht="14.25" customHeight="1" x14ac:dyDescent="0.35">
      <c r="A461" s="1" t="s">
        <v>2041</v>
      </c>
      <c r="B461" s="1" t="s">
        <v>2042</v>
      </c>
      <c r="C461" s="1" t="s">
        <v>2035</v>
      </c>
      <c r="D461" s="1">
        <v>2022</v>
      </c>
      <c r="E461" s="1" t="s">
        <v>2043</v>
      </c>
      <c r="F461" s="1" t="s">
        <v>25</v>
      </c>
      <c r="G461" s="1" t="s">
        <v>2044</v>
      </c>
      <c r="H461" s="1">
        <v>20222</v>
      </c>
      <c r="I461" s="1" t="s">
        <v>28</v>
      </c>
      <c r="J461" s="1" t="s">
        <v>86</v>
      </c>
      <c r="K461" s="1" t="s">
        <v>30</v>
      </c>
      <c r="L461" s="1">
        <v>100</v>
      </c>
      <c r="M461" s="1" t="s">
        <v>2048</v>
      </c>
      <c r="N461" s="1" t="e">
        <f>VLOOKUP(Table1[[#This Row],[Status]], Grading22[], 2, FALSE)</f>
        <v>#N/A</v>
      </c>
      <c r="O461" s="1" t="str">
        <f>CLEAN(TRIM(Table1[[#This Row],[Status]] &amp; "|" &amp; Table1[[#This Row],[Level]] &amp; "|" &amp; Table1[[#This Row],[Participant As]]))</f>
        <v>Pengabdian kepada Masyarakat|External National|Team</v>
      </c>
      <c r="P461"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462" spans="1:16" ht="14.25" customHeight="1" x14ac:dyDescent="0.35">
      <c r="A462" s="1" t="s">
        <v>2049</v>
      </c>
      <c r="B462" s="1" t="s">
        <v>2050</v>
      </c>
      <c r="C462" s="1" t="s">
        <v>2035</v>
      </c>
      <c r="D462" s="1">
        <v>2022</v>
      </c>
      <c r="E462" s="1" t="s">
        <v>2051</v>
      </c>
      <c r="F462" s="1" t="s">
        <v>39</v>
      </c>
      <c r="G462" s="1" t="s">
        <v>40</v>
      </c>
      <c r="H462" s="1">
        <v>20231</v>
      </c>
      <c r="I462" s="1" t="s">
        <v>244</v>
      </c>
      <c r="J462" s="1" t="s">
        <v>43</v>
      </c>
      <c r="K462" s="1" t="s">
        <v>44</v>
      </c>
      <c r="M462" s="1" t="s">
        <v>2052</v>
      </c>
      <c r="N462" s="1" t="e">
        <f>VLOOKUP(Table1[[#This Row],[Status]], Grading22[], 2, FALSE)</f>
        <v>#N/A</v>
      </c>
      <c r="O462" s="1" t="str">
        <f>CLEAN(TRIM(Table1[[#This Row],[Status]] &amp; "|" &amp; Table1[[#This Row],[Level]] &amp; "|" &amp; Table1[[#This Row],[Participant As]]))</f>
        <v>Sekretaris/Bendahara UKM|Internal Sekolah / Universitas|Individual</v>
      </c>
      <c r="P462"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463" spans="1:16" ht="14.25" customHeight="1" x14ac:dyDescent="0.35">
      <c r="A463" s="1" t="s">
        <v>2049</v>
      </c>
      <c r="B463" s="1" t="s">
        <v>2050</v>
      </c>
      <c r="C463" s="1" t="s">
        <v>2035</v>
      </c>
      <c r="D463" s="1">
        <v>2022</v>
      </c>
      <c r="E463" s="1" t="s">
        <v>2053</v>
      </c>
      <c r="F463" s="1" t="s">
        <v>47</v>
      </c>
      <c r="G463" s="1" t="s">
        <v>48</v>
      </c>
      <c r="H463" s="1">
        <v>20232</v>
      </c>
      <c r="I463" s="1" t="s">
        <v>244</v>
      </c>
      <c r="J463" s="1" t="s">
        <v>43</v>
      </c>
      <c r="K463" s="1" t="s">
        <v>44</v>
      </c>
      <c r="M463" s="1" t="s">
        <v>2052</v>
      </c>
      <c r="N463" s="1" t="e">
        <f>VLOOKUP(Table1[[#This Row],[Status]], Grading22[], 2, FALSE)</f>
        <v>#N/A</v>
      </c>
      <c r="O463" s="1" t="str">
        <f>CLEAN(TRIM(Table1[[#This Row],[Status]] &amp; "|" &amp; Table1[[#This Row],[Level]] &amp; "|" &amp; Table1[[#This Row],[Participant As]]))</f>
        <v>Sekretaris/Bendahara UKM|Internal Sekolah / Universitas|Individual</v>
      </c>
      <c r="P463"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464" spans="1:16" ht="14.25" customHeight="1" x14ac:dyDescent="0.35">
      <c r="A464" s="1" t="s">
        <v>2054</v>
      </c>
      <c r="B464" s="1" t="s">
        <v>2055</v>
      </c>
      <c r="C464" s="1" t="s">
        <v>2035</v>
      </c>
      <c r="D464" s="1">
        <v>2022</v>
      </c>
      <c r="E464" s="1" t="s">
        <v>2056</v>
      </c>
      <c r="F464" s="1" t="s">
        <v>2057</v>
      </c>
      <c r="G464" s="1" t="s">
        <v>2058</v>
      </c>
      <c r="H464" s="1">
        <v>20222</v>
      </c>
      <c r="I464" s="1" t="s">
        <v>105</v>
      </c>
      <c r="J464" s="1" t="s">
        <v>86</v>
      </c>
      <c r="K464" s="1" t="s">
        <v>44</v>
      </c>
      <c r="L464" s="1">
        <v>50</v>
      </c>
      <c r="M464" s="1" t="s">
        <v>2063</v>
      </c>
      <c r="N464" s="1" t="e">
        <f>VLOOKUP(Table1[[#This Row],[Status]], Grading22[], 2, FALSE)</f>
        <v>#N/A</v>
      </c>
      <c r="O464" s="1" t="str">
        <f>CLEAN(TRIM(Table1[[#This Row],[Status]] &amp; "|" &amp; Table1[[#This Row],[Level]] &amp; "|" &amp; Table1[[#This Row],[Participant As]]))</f>
        <v>Juara 2 Lomba/Kompetisi|External National|Individual</v>
      </c>
      <c r="P464"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465" spans="1:16" ht="14.25" customHeight="1" x14ac:dyDescent="0.35">
      <c r="A465" s="1" t="s">
        <v>2064</v>
      </c>
      <c r="B465" s="1" t="s">
        <v>2065</v>
      </c>
      <c r="C465" s="1" t="s">
        <v>2035</v>
      </c>
      <c r="D465" s="1">
        <v>2022</v>
      </c>
      <c r="E465" s="1" t="s">
        <v>2043</v>
      </c>
      <c r="F465" s="1" t="s">
        <v>25</v>
      </c>
      <c r="G465" s="1" t="s">
        <v>2044</v>
      </c>
      <c r="H465" s="1">
        <v>20222</v>
      </c>
      <c r="I465" s="1" t="s">
        <v>28</v>
      </c>
      <c r="J465" s="1" t="s">
        <v>86</v>
      </c>
      <c r="K465" s="1" t="s">
        <v>30</v>
      </c>
      <c r="L465" s="1">
        <v>100</v>
      </c>
      <c r="M465" s="1" t="s">
        <v>2048</v>
      </c>
      <c r="N465" s="1" t="e">
        <f>VLOOKUP(Table1[[#This Row],[Status]], Grading22[], 2, FALSE)</f>
        <v>#N/A</v>
      </c>
      <c r="O465" s="1" t="str">
        <f>CLEAN(TRIM(Table1[[#This Row],[Status]] &amp; "|" &amp; Table1[[#This Row],[Level]] &amp; "|" &amp; Table1[[#This Row],[Participant As]]))</f>
        <v>Pengabdian kepada Masyarakat|External National|Team</v>
      </c>
      <c r="P465"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466" spans="1:16" ht="14.25" customHeight="1" x14ac:dyDescent="0.35">
      <c r="A466" s="1" t="s">
        <v>2066</v>
      </c>
      <c r="B466" s="1" t="s">
        <v>2067</v>
      </c>
      <c r="C466" s="1" t="s">
        <v>2035</v>
      </c>
      <c r="D466" s="1">
        <v>2022</v>
      </c>
      <c r="E466" s="1" t="s">
        <v>2043</v>
      </c>
      <c r="F466" s="1" t="s">
        <v>25</v>
      </c>
      <c r="G466" s="1" t="s">
        <v>2044</v>
      </c>
      <c r="H466" s="1">
        <v>20222</v>
      </c>
      <c r="I466" s="1" t="s">
        <v>28</v>
      </c>
      <c r="J466" s="1" t="s">
        <v>86</v>
      </c>
      <c r="K466" s="1" t="s">
        <v>30</v>
      </c>
      <c r="L466" s="1">
        <v>100</v>
      </c>
      <c r="M466" s="1" t="s">
        <v>2048</v>
      </c>
      <c r="N466" s="1" t="e">
        <f>VLOOKUP(Table1[[#This Row],[Status]], Grading22[], 2, FALSE)</f>
        <v>#N/A</v>
      </c>
      <c r="O466" s="1" t="str">
        <f>CLEAN(TRIM(Table1[[#This Row],[Status]] &amp; "|" &amp; Table1[[#This Row],[Level]] &amp; "|" &amp; Table1[[#This Row],[Participant As]]))</f>
        <v>Pengabdian kepada Masyarakat|External National|Team</v>
      </c>
      <c r="P466"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467" spans="1:16" ht="14.25" customHeight="1" x14ac:dyDescent="0.35">
      <c r="A467" s="1" t="s">
        <v>2068</v>
      </c>
      <c r="B467" s="1" t="s">
        <v>2069</v>
      </c>
      <c r="C467" s="1" t="s">
        <v>2035</v>
      </c>
      <c r="D467" s="1">
        <v>2022</v>
      </c>
      <c r="E467" s="1" t="s">
        <v>2043</v>
      </c>
      <c r="F467" s="1" t="s">
        <v>25</v>
      </c>
      <c r="G467" s="1" t="s">
        <v>2044</v>
      </c>
      <c r="H467" s="1">
        <v>20222</v>
      </c>
      <c r="I467" s="1" t="s">
        <v>28</v>
      </c>
      <c r="J467" s="1" t="s">
        <v>86</v>
      </c>
      <c r="K467" s="1" t="s">
        <v>30</v>
      </c>
      <c r="L467" s="1">
        <v>100</v>
      </c>
      <c r="M467" s="1" t="s">
        <v>2048</v>
      </c>
      <c r="N467" s="1" t="e">
        <f>VLOOKUP(Table1[[#This Row],[Status]], Grading22[], 2, FALSE)</f>
        <v>#N/A</v>
      </c>
      <c r="O467" s="1" t="str">
        <f>CLEAN(TRIM(Table1[[#This Row],[Status]] &amp; "|" &amp; Table1[[#This Row],[Level]] &amp; "|" &amp; Table1[[#This Row],[Participant As]]))</f>
        <v>Pengabdian kepada Masyarakat|External National|Team</v>
      </c>
      <c r="P467"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468" spans="1:16" ht="14.25" customHeight="1" x14ac:dyDescent="0.35">
      <c r="A468" s="1" t="s">
        <v>2070</v>
      </c>
      <c r="B468" s="1" t="s">
        <v>2071</v>
      </c>
      <c r="C468" s="1" t="s">
        <v>2035</v>
      </c>
      <c r="D468" s="1">
        <v>2022</v>
      </c>
      <c r="E468" s="1" t="s">
        <v>2072</v>
      </c>
      <c r="F468" s="1" t="s">
        <v>422</v>
      </c>
      <c r="G468" s="1" t="s">
        <v>2073</v>
      </c>
      <c r="H468" s="1">
        <v>20232</v>
      </c>
      <c r="I468" s="1" t="s">
        <v>105</v>
      </c>
      <c r="J468" s="1" t="s">
        <v>56</v>
      </c>
      <c r="K468" s="1" t="s">
        <v>30</v>
      </c>
      <c r="N468" s="1" t="e">
        <f>VLOOKUP(Table1[[#This Row],[Status]], Grading22[], 2, FALSE)</f>
        <v>#N/A</v>
      </c>
      <c r="O468" s="1" t="str">
        <f>CLEAN(TRIM(Table1[[#This Row],[Status]] &amp; "|" &amp; Table1[[#This Row],[Level]] &amp; "|" &amp; Table1[[#This Row],[Participant As]]))</f>
        <v>Juara 2 Lomba/Kompetisi|External International|Team</v>
      </c>
      <c r="P468"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469" spans="1:16" ht="14.25" customHeight="1" x14ac:dyDescent="0.35">
      <c r="A469" s="1" t="s">
        <v>2078</v>
      </c>
      <c r="B469" s="1" t="s">
        <v>2079</v>
      </c>
      <c r="C469" s="1" t="s">
        <v>2035</v>
      </c>
      <c r="D469" s="1">
        <v>2022</v>
      </c>
      <c r="E469" s="1" t="s">
        <v>2043</v>
      </c>
      <c r="F469" s="1" t="s">
        <v>25</v>
      </c>
      <c r="G469" s="1" t="s">
        <v>2044</v>
      </c>
      <c r="H469" s="1">
        <v>20222</v>
      </c>
      <c r="I469" s="1" t="s">
        <v>28</v>
      </c>
      <c r="J469" s="1" t="s">
        <v>86</v>
      </c>
      <c r="K469" s="1" t="s">
        <v>30</v>
      </c>
      <c r="L469" s="1">
        <v>100</v>
      </c>
      <c r="M469" s="1" t="s">
        <v>2048</v>
      </c>
      <c r="N469" s="1" t="e">
        <f>VLOOKUP(Table1[[#This Row],[Status]], Grading22[], 2, FALSE)</f>
        <v>#N/A</v>
      </c>
      <c r="O469" s="1" t="str">
        <f>CLEAN(TRIM(Table1[[#This Row],[Status]] &amp; "|" &amp; Table1[[#This Row],[Level]] &amp; "|" &amp; Table1[[#This Row],[Participant As]]))</f>
        <v>Pengabdian kepada Masyarakat|External National|Team</v>
      </c>
      <c r="P469"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470" spans="1:16" ht="14.25" customHeight="1" x14ac:dyDescent="0.35">
      <c r="A470" s="1" t="s">
        <v>2080</v>
      </c>
      <c r="B470" s="1" t="s">
        <v>2081</v>
      </c>
      <c r="C470" s="1" t="s">
        <v>2035</v>
      </c>
      <c r="D470" s="1">
        <v>2022</v>
      </c>
      <c r="E470" s="1" t="s">
        <v>1863</v>
      </c>
      <c r="F470" s="1" t="s">
        <v>1843</v>
      </c>
      <c r="G470" s="1" t="s">
        <v>1864</v>
      </c>
      <c r="H470" s="1">
        <v>20221</v>
      </c>
      <c r="I470" s="1" t="s">
        <v>28</v>
      </c>
      <c r="J470" s="1" t="s">
        <v>29</v>
      </c>
      <c r="K470" s="1" t="s">
        <v>30</v>
      </c>
      <c r="L470" s="1">
        <v>3</v>
      </c>
      <c r="M470" s="1" t="s">
        <v>1834</v>
      </c>
      <c r="N470" s="1" t="e">
        <f>VLOOKUP(Table1[[#This Row],[Status]], Grading22[], 2, FALSE)</f>
        <v>#N/A</v>
      </c>
      <c r="O470" s="1" t="str">
        <f>CLEAN(TRIM(Table1[[#This Row],[Status]] &amp; "|" &amp; Table1[[#This Row],[Level]] &amp; "|" &amp; Table1[[#This Row],[Participant As]]))</f>
        <v>Pengabdian kepada Masyarakat|External Regional|Team</v>
      </c>
      <c r="P470"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471" spans="1:16" ht="14.25" customHeight="1" x14ac:dyDescent="0.35">
      <c r="A471" s="1" t="s">
        <v>2080</v>
      </c>
      <c r="B471" s="1" t="s">
        <v>2081</v>
      </c>
      <c r="C471" s="1" t="s">
        <v>2035</v>
      </c>
      <c r="D471" s="1">
        <v>2022</v>
      </c>
      <c r="E471" s="1" t="s">
        <v>2043</v>
      </c>
      <c r="F471" s="1" t="s">
        <v>25</v>
      </c>
      <c r="G471" s="1" t="s">
        <v>2044</v>
      </c>
      <c r="H471" s="1">
        <v>20222</v>
      </c>
      <c r="I471" s="1" t="s">
        <v>28</v>
      </c>
      <c r="J471" s="1" t="s">
        <v>86</v>
      </c>
      <c r="K471" s="1" t="s">
        <v>30</v>
      </c>
      <c r="L471" s="1">
        <v>100</v>
      </c>
      <c r="M471" s="1" t="s">
        <v>2048</v>
      </c>
      <c r="N471" s="1" t="e">
        <f>VLOOKUP(Table1[[#This Row],[Status]], Grading22[], 2, FALSE)</f>
        <v>#N/A</v>
      </c>
      <c r="O471" s="1" t="str">
        <f>CLEAN(TRIM(Table1[[#This Row],[Status]] &amp; "|" &amp; Table1[[#This Row],[Level]] &amp; "|" &amp; Table1[[#This Row],[Participant As]]))</f>
        <v>Pengabdian kepada Masyarakat|External National|Team</v>
      </c>
      <c r="P471"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472" spans="1:16" ht="14.25" customHeight="1" x14ac:dyDescent="0.35">
      <c r="A472" s="1" t="s">
        <v>2080</v>
      </c>
      <c r="B472" s="1" t="s">
        <v>2081</v>
      </c>
      <c r="C472" s="1" t="s">
        <v>2035</v>
      </c>
      <c r="D472" s="1">
        <v>2022</v>
      </c>
      <c r="E472" s="1" t="s">
        <v>2082</v>
      </c>
      <c r="F472" s="1" t="s">
        <v>1571</v>
      </c>
      <c r="G472" s="1" t="s">
        <v>1571</v>
      </c>
      <c r="H472" s="1">
        <v>20222</v>
      </c>
      <c r="I472" s="1" t="s">
        <v>85</v>
      </c>
      <c r="J472" s="1" t="s">
        <v>86</v>
      </c>
      <c r="K472" s="1" t="s">
        <v>44</v>
      </c>
      <c r="L472" s="1">
        <v>50</v>
      </c>
      <c r="M472" s="1" t="s">
        <v>2087</v>
      </c>
      <c r="N472" s="1" t="e">
        <f>VLOOKUP(Table1[[#This Row],[Status]], Grading22[], 2, FALSE)</f>
        <v>#N/A</v>
      </c>
      <c r="O472" s="1" t="str">
        <f>CLEAN(TRIM(Table1[[#This Row],[Status]] &amp; "|" &amp; Table1[[#This Row],[Level]] &amp; "|" &amp; Table1[[#This Row],[Participant As]]))</f>
        <v>Juara 3 Lomba/Kompetisi|External National|Individual</v>
      </c>
      <c r="P472"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473" spans="1:16" ht="14.25" customHeight="1" x14ac:dyDescent="0.35">
      <c r="A473" s="1" t="s">
        <v>2080</v>
      </c>
      <c r="B473" s="1" t="s">
        <v>2081</v>
      </c>
      <c r="C473" s="1" t="s">
        <v>2035</v>
      </c>
      <c r="D473" s="1">
        <v>2022</v>
      </c>
      <c r="E473" s="1" t="s">
        <v>1617</v>
      </c>
      <c r="F473" s="1" t="s">
        <v>1618</v>
      </c>
      <c r="G473" s="1" t="s">
        <v>1618</v>
      </c>
      <c r="H473" s="1">
        <v>20232</v>
      </c>
      <c r="I473" s="1" t="s">
        <v>55</v>
      </c>
      <c r="J473" s="1" t="s">
        <v>29</v>
      </c>
      <c r="K473" s="1" t="s">
        <v>44</v>
      </c>
      <c r="L473" s="1">
        <v>16</v>
      </c>
      <c r="M473" s="1" t="s">
        <v>71</v>
      </c>
      <c r="N473" s="1" t="e">
        <f>VLOOKUP(Table1[[#This Row],[Status]], Grading22[], 2, FALSE)</f>
        <v>#N/A</v>
      </c>
      <c r="O473" s="1" t="str">
        <f>CLEAN(TRIM(Table1[[#This Row],[Status]] &amp; "|" &amp; Table1[[#This Row],[Level]] &amp; "|" &amp; Table1[[#This Row],[Participant As]]))</f>
        <v>Narasumber / Pemateri Acara Seminar / Workshop / Pemakalah|External Regional|Individual</v>
      </c>
      <c r="P473"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474" spans="1:16" ht="14.25" customHeight="1" x14ac:dyDescent="0.35">
      <c r="A474" s="1" t="s">
        <v>2088</v>
      </c>
      <c r="B474" s="1" t="s">
        <v>2089</v>
      </c>
      <c r="C474" s="1" t="s">
        <v>2035</v>
      </c>
      <c r="D474" s="1">
        <v>2022</v>
      </c>
      <c r="E474" s="1" t="s">
        <v>2043</v>
      </c>
      <c r="F474" s="1" t="s">
        <v>25</v>
      </c>
      <c r="G474" s="1" t="s">
        <v>2044</v>
      </c>
      <c r="H474" s="1">
        <v>20222</v>
      </c>
      <c r="I474" s="1" t="s">
        <v>28</v>
      </c>
      <c r="J474" s="1" t="s">
        <v>86</v>
      </c>
      <c r="K474" s="1" t="s">
        <v>30</v>
      </c>
      <c r="L474" s="1">
        <v>100</v>
      </c>
      <c r="M474" s="1" t="s">
        <v>2048</v>
      </c>
      <c r="N474" s="1" t="e">
        <f>VLOOKUP(Table1[[#This Row],[Status]], Grading22[], 2, FALSE)</f>
        <v>#N/A</v>
      </c>
      <c r="O474" s="1" t="str">
        <f>CLEAN(TRIM(Table1[[#This Row],[Status]] &amp; "|" &amp; Table1[[#This Row],[Level]] &amp; "|" &amp; Table1[[#This Row],[Participant As]]))</f>
        <v>Pengabdian kepada Masyarakat|External National|Team</v>
      </c>
      <c r="P474"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475" spans="1:16" ht="14.25" customHeight="1" x14ac:dyDescent="0.35">
      <c r="A475" s="1" t="s">
        <v>2090</v>
      </c>
      <c r="B475" s="1" t="s">
        <v>2091</v>
      </c>
      <c r="C475" s="1" t="s">
        <v>2092</v>
      </c>
      <c r="D475" s="1">
        <v>2022</v>
      </c>
      <c r="E475" s="1" t="s">
        <v>2093</v>
      </c>
      <c r="F475" s="1" t="s">
        <v>2094</v>
      </c>
      <c r="G475" s="1" t="s">
        <v>2095</v>
      </c>
      <c r="H475" s="1">
        <v>20221</v>
      </c>
      <c r="I475" s="1" t="s">
        <v>28</v>
      </c>
      <c r="J475" s="1" t="s">
        <v>29</v>
      </c>
      <c r="K475" s="1" t="s">
        <v>44</v>
      </c>
      <c r="L475" s="1">
        <v>200</v>
      </c>
      <c r="M475" s="1" t="s">
        <v>2098</v>
      </c>
      <c r="N475" s="1" t="e">
        <f>VLOOKUP(Table1[[#This Row],[Status]], Grading22[], 2, FALSE)</f>
        <v>#N/A</v>
      </c>
      <c r="O475" s="1" t="str">
        <f>CLEAN(TRIM(Table1[[#This Row],[Status]] &amp; "|" &amp; Table1[[#This Row],[Level]] &amp; "|" &amp; Table1[[#This Row],[Participant As]]))</f>
        <v>Pengabdian kepada Masyarakat|External Regional|Individual</v>
      </c>
      <c r="P475"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476" spans="1:16" ht="14.25" customHeight="1" x14ac:dyDescent="0.35">
      <c r="A476" s="1" t="s">
        <v>2090</v>
      </c>
      <c r="B476" s="1" t="s">
        <v>2091</v>
      </c>
      <c r="C476" s="1" t="s">
        <v>2092</v>
      </c>
      <c r="D476" s="1">
        <v>2022</v>
      </c>
      <c r="E476" s="1" t="s">
        <v>2099</v>
      </c>
      <c r="F476" s="1" t="s">
        <v>25</v>
      </c>
      <c r="G476" s="1" t="s">
        <v>1388</v>
      </c>
      <c r="H476" s="1">
        <v>20222</v>
      </c>
      <c r="I476" s="1" t="s">
        <v>28</v>
      </c>
      <c r="J476" s="1" t="s">
        <v>29</v>
      </c>
      <c r="K476" s="1" t="s">
        <v>30</v>
      </c>
      <c r="L476" s="1">
        <v>1000</v>
      </c>
      <c r="M476" s="1" t="s">
        <v>2104</v>
      </c>
      <c r="N476" s="1" t="e">
        <f>VLOOKUP(Table1[[#This Row],[Status]], Grading22[], 2, FALSE)</f>
        <v>#N/A</v>
      </c>
      <c r="O476" s="1" t="str">
        <f>CLEAN(TRIM(Table1[[#This Row],[Status]] &amp; "|" &amp; Table1[[#This Row],[Level]] &amp; "|" &amp; Table1[[#This Row],[Participant As]]))</f>
        <v>Pengabdian kepada Masyarakat|External Regional|Team</v>
      </c>
      <c r="P476"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477" spans="1:16" ht="14.25" customHeight="1" x14ac:dyDescent="0.35">
      <c r="A477" s="1" t="s">
        <v>2105</v>
      </c>
      <c r="B477" s="1" t="s">
        <v>2106</v>
      </c>
      <c r="C477" s="1" t="s">
        <v>2092</v>
      </c>
      <c r="D477" s="1">
        <v>2022</v>
      </c>
      <c r="E477" s="1" t="s">
        <v>2093</v>
      </c>
      <c r="F477" s="1" t="s">
        <v>2094</v>
      </c>
      <c r="G477" s="1" t="s">
        <v>2095</v>
      </c>
      <c r="H477" s="1">
        <v>20221</v>
      </c>
      <c r="I477" s="1" t="s">
        <v>28</v>
      </c>
      <c r="J477" s="1" t="s">
        <v>29</v>
      </c>
      <c r="K477" s="1" t="s">
        <v>44</v>
      </c>
      <c r="L477" s="1">
        <v>200</v>
      </c>
      <c r="M477" s="1" t="s">
        <v>2098</v>
      </c>
      <c r="N477" s="1" t="e">
        <f>VLOOKUP(Table1[[#This Row],[Status]], Grading22[], 2, FALSE)</f>
        <v>#N/A</v>
      </c>
      <c r="O477" s="1" t="str">
        <f>CLEAN(TRIM(Table1[[#This Row],[Status]] &amp; "|" &amp; Table1[[#This Row],[Level]] &amp; "|" &amp; Table1[[#This Row],[Participant As]]))</f>
        <v>Pengabdian kepada Masyarakat|External Regional|Individual</v>
      </c>
      <c r="P477"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478" spans="1:16" ht="14.25" customHeight="1" x14ac:dyDescent="0.35">
      <c r="A478" s="1" t="s">
        <v>2105</v>
      </c>
      <c r="B478" s="1" t="s">
        <v>2106</v>
      </c>
      <c r="C478" s="1" t="s">
        <v>2092</v>
      </c>
      <c r="D478" s="1">
        <v>2022</v>
      </c>
      <c r="E478" s="1" t="s">
        <v>2107</v>
      </c>
      <c r="F478" s="1" t="s">
        <v>1462</v>
      </c>
      <c r="G478" s="1" t="s">
        <v>1999</v>
      </c>
      <c r="H478" s="1">
        <v>20221</v>
      </c>
      <c r="I478" s="1" t="s">
        <v>28</v>
      </c>
      <c r="J478" s="1" t="s">
        <v>56</v>
      </c>
      <c r="K478" s="1" t="s">
        <v>44</v>
      </c>
      <c r="L478" s="1">
        <v>100</v>
      </c>
      <c r="M478" s="1" t="s">
        <v>2111</v>
      </c>
      <c r="N478" s="1" t="e">
        <f>VLOOKUP(Table1[[#This Row],[Status]], Grading22[], 2, FALSE)</f>
        <v>#N/A</v>
      </c>
      <c r="O478" s="1" t="str">
        <f>CLEAN(TRIM(Table1[[#This Row],[Status]] &amp; "|" &amp; Table1[[#This Row],[Level]] &amp; "|" &amp; Table1[[#This Row],[Participant As]]))</f>
        <v>Pengabdian kepada Masyarakat|External International|Individual</v>
      </c>
      <c r="P478"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479" spans="1:16" ht="14.25" customHeight="1" x14ac:dyDescent="0.35">
      <c r="A479" s="1" t="s">
        <v>2105</v>
      </c>
      <c r="B479" s="1" t="s">
        <v>2106</v>
      </c>
      <c r="C479" s="1" t="s">
        <v>2092</v>
      </c>
      <c r="D479" s="1">
        <v>2022</v>
      </c>
      <c r="E479" s="1" t="s">
        <v>2112</v>
      </c>
      <c r="F479" s="1" t="s">
        <v>2113</v>
      </c>
      <c r="G479" s="1" t="s">
        <v>2113</v>
      </c>
      <c r="H479" s="1">
        <v>20222</v>
      </c>
      <c r="I479" s="1" t="s">
        <v>350</v>
      </c>
      <c r="J479" s="1" t="s">
        <v>86</v>
      </c>
      <c r="K479" s="1" t="s">
        <v>30</v>
      </c>
      <c r="L479" s="1">
        <v>6</v>
      </c>
      <c r="M479" s="1" t="s">
        <v>490</v>
      </c>
      <c r="N479" s="1" t="e">
        <f>VLOOKUP(Table1[[#This Row],[Status]], Grading22[], 2, FALSE)</f>
        <v>#N/A</v>
      </c>
      <c r="O479" s="1" t="str">
        <f>CLEAN(TRIM(Table1[[#This Row],[Status]] &amp; "|" &amp; Table1[[#This Row],[Level]] &amp; "|" &amp; Table1[[#This Row],[Participant As]]))</f>
        <v>Hak Kekayaan Intelektual (HKI) non paten (Hak Cipta)|External National|Team</v>
      </c>
      <c r="P479"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480" spans="1:16" ht="14.25" customHeight="1" x14ac:dyDescent="0.35">
      <c r="A480" s="1" t="s">
        <v>2117</v>
      </c>
      <c r="B480" s="1" t="s">
        <v>2118</v>
      </c>
      <c r="C480" s="1" t="s">
        <v>2092</v>
      </c>
      <c r="D480" s="1">
        <v>2022</v>
      </c>
      <c r="E480" s="1" t="s">
        <v>2093</v>
      </c>
      <c r="F480" s="1" t="s">
        <v>2094</v>
      </c>
      <c r="G480" s="1" t="s">
        <v>2095</v>
      </c>
      <c r="H480" s="1">
        <v>20221</v>
      </c>
      <c r="I480" s="1" t="s">
        <v>28</v>
      </c>
      <c r="J480" s="1" t="s">
        <v>29</v>
      </c>
      <c r="K480" s="1" t="s">
        <v>44</v>
      </c>
      <c r="L480" s="1">
        <v>200</v>
      </c>
      <c r="M480" s="1" t="s">
        <v>2098</v>
      </c>
      <c r="N480" s="1" t="e">
        <f>VLOOKUP(Table1[[#This Row],[Status]], Grading22[], 2, FALSE)</f>
        <v>#N/A</v>
      </c>
      <c r="O480" s="1" t="str">
        <f>CLEAN(TRIM(Table1[[#This Row],[Status]] &amp; "|" &amp; Table1[[#This Row],[Level]] &amp; "|" &amp; Table1[[#This Row],[Participant As]]))</f>
        <v>Pengabdian kepada Masyarakat|External Regional|Individual</v>
      </c>
      <c r="P480"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481" spans="1:16" ht="14.25" customHeight="1" x14ac:dyDescent="0.35">
      <c r="A481" s="1" t="s">
        <v>2119</v>
      </c>
      <c r="B481" s="1" t="s">
        <v>2120</v>
      </c>
      <c r="C481" s="1" t="s">
        <v>2092</v>
      </c>
      <c r="D481" s="1">
        <v>2022</v>
      </c>
      <c r="E481" s="1" t="s">
        <v>2121</v>
      </c>
      <c r="F481" s="1" t="s">
        <v>2122</v>
      </c>
      <c r="G481" s="1" t="s">
        <v>1613</v>
      </c>
      <c r="H481" s="1">
        <v>20221</v>
      </c>
      <c r="I481" s="1" t="s">
        <v>350</v>
      </c>
      <c r="J481" s="1" t="s">
        <v>86</v>
      </c>
      <c r="K481" s="1" t="s">
        <v>30</v>
      </c>
      <c r="L481" s="1">
        <v>5</v>
      </c>
      <c r="M481" s="1" t="s">
        <v>2125</v>
      </c>
      <c r="N481" s="1" t="e">
        <f>VLOOKUP(Table1[[#This Row],[Status]], Grading22[], 2, FALSE)</f>
        <v>#N/A</v>
      </c>
      <c r="O481" s="1" t="str">
        <f>CLEAN(TRIM(Table1[[#This Row],[Status]] &amp; "|" &amp; Table1[[#This Row],[Level]] &amp; "|" &amp; Table1[[#This Row],[Participant As]]))</f>
        <v>Hak Kekayaan Intelektual (HKI) non paten (Hak Cipta)|External National|Team</v>
      </c>
      <c r="P481"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482" spans="1:16" ht="14.25" customHeight="1" x14ac:dyDescent="0.35">
      <c r="A482" s="1" t="s">
        <v>2119</v>
      </c>
      <c r="B482" s="1" t="s">
        <v>2120</v>
      </c>
      <c r="C482" s="1" t="s">
        <v>2092</v>
      </c>
      <c r="D482" s="1">
        <v>2022</v>
      </c>
      <c r="E482" s="1" t="s">
        <v>2126</v>
      </c>
      <c r="F482" s="1" t="s">
        <v>39</v>
      </c>
      <c r="G482" s="1" t="s">
        <v>2127</v>
      </c>
      <c r="H482" s="1">
        <v>20231</v>
      </c>
      <c r="I482" s="1" t="s">
        <v>28</v>
      </c>
      <c r="J482" s="1" t="s">
        <v>29</v>
      </c>
      <c r="K482" s="1" t="s">
        <v>30</v>
      </c>
      <c r="L482" s="1">
        <v>18</v>
      </c>
      <c r="M482" s="1" t="s">
        <v>2130</v>
      </c>
      <c r="N482" s="1" t="e">
        <f>VLOOKUP(Table1[[#This Row],[Status]], Grading22[], 2, FALSE)</f>
        <v>#N/A</v>
      </c>
      <c r="O482" s="1" t="str">
        <f>CLEAN(TRIM(Table1[[#This Row],[Status]] &amp; "|" &amp; Table1[[#This Row],[Level]] &amp; "|" &amp; Table1[[#This Row],[Participant As]]))</f>
        <v>Pengabdian kepada Masyarakat|External Regional|Team</v>
      </c>
      <c r="P482"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483" spans="1:16" ht="14.25" customHeight="1" x14ac:dyDescent="0.35">
      <c r="A483" s="1" t="s">
        <v>2119</v>
      </c>
      <c r="B483" s="1" t="s">
        <v>2120</v>
      </c>
      <c r="C483" s="1" t="s">
        <v>2092</v>
      </c>
      <c r="D483" s="1">
        <v>2022</v>
      </c>
      <c r="E483" s="1" t="s">
        <v>2131</v>
      </c>
      <c r="F483" s="1" t="s">
        <v>2132</v>
      </c>
      <c r="G483" s="1" t="s">
        <v>2132</v>
      </c>
      <c r="H483" s="1">
        <v>20232</v>
      </c>
      <c r="I483" s="1" t="s">
        <v>350</v>
      </c>
      <c r="J483" s="1" t="s">
        <v>86</v>
      </c>
      <c r="K483" s="1" t="s">
        <v>30</v>
      </c>
      <c r="L483" s="1">
        <v>3</v>
      </c>
      <c r="M483" s="1" t="s">
        <v>2135</v>
      </c>
      <c r="N483" s="1" t="e">
        <f>VLOOKUP(Table1[[#This Row],[Status]], Grading22[], 2, FALSE)</f>
        <v>#N/A</v>
      </c>
      <c r="O483" s="1" t="str">
        <f>CLEAN(TRIM(Table1[[#This Row],[Status]] &amp; "|" &amp; Table1[[#This Row],[Level]] &amp; "|" &amp; Table1[[#This Row],[Participant As]]))</f>
        <v>Hak Kekayaan Intelektual (HKI) non paten (Hak Cipta)|External National|Team</v>
      </c>
      <c r="P483"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484" spans="1:16" ht="14.25" customHeight="1" x14ac:dyDescent="0.35">
      <c r="A484" s="1" t="s">
        <v>2136</v>
      </c>
      <c r="B484" s="1" t="s">
        <v>2137</v>
      </c>
      <c r="C484" s="1" t="s">
        <v>2092</v>
      </c>
      <c r="D484" s="1">
        <v>2022</v>
      </c>
      <c r="E484" s="1" t="s">
        <v>2099</v>
      </c>
      <c r="F484" s="1" t="s">
        <v>25</v>
      </c>
      <c r="G484" s="1" t="s">
        <v>1388</v>
      </c>
      <c r="H484" s="1">
        <v>20222</v>
      </c>
      <c r="I484" s="1" t="s">
        <v>28</v>
      </c>
      <c r="J484" s="1" t="s">
        <v>29</v>
      </c>
      <c r="K484" s="1" t="s">
        <v>30</v>
      </c>
      <c r="L484" s="1">
        <v>1000</v>
      </c>
      <c r="M484" s="1" t="s">
        <v>2104</v>
      </c>
      <c r="N484" s="1" t="e">
        <f>VLOOKUP(Table1[[#This Row],[Status]], Grading22[], 2, FALSE)</f>
        <v>#N/A</v>
      </c>
      <c r="O484" s="1" t="str">
        <f>CLEAN(TRIM(Table1[[#This Row],[Status]] &amp; "|" &amp; Table1[[#This Row],[Level]] &amp; "|" &amp; Table1[[#This Row],[Participant As]]))</f>
        <v>Pengabdian kepada Masyarakat|External Regional|Team</v>
      </c>
      <c r="P484"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485" spans="1:16" ht="14.25" customHeight="1" x14ac:dyDescent="0.35">
      <c r="A485" s="1" t="s">
        <v>2136</v>
      </c>
      <c r="B485" s="1" t="s">
        <v>2137</v>
      </c>
      <c r="C485" s="1" t="s">
        <v>2092</v>
      </c>
      <c r="D485" s="1">
        <v>2022</v>
      </c>
      <c r="E485" s="1" t="s">
        <v>65</v>
      </c>
      <c r="F485" s="1" t="s">
        <v>66</v>
      </c>
      <c r="G485" s="1" t="s">
        <v>67</v>
      </c>
      <c r="H485" s="1">
        <v>20222</v>
      </c>
      <c r="I485" s="1" t="s">
        <v>28</v>
      </c>
      <c r="J485" s="1" t="s">
        <v>29</v>
      </c>
      <c r="K485" s="1" t="s">
        <v>44</v>
      </c>
      <c r="L485" s="1">
        <v>30</v>
      </c>
      <c r="M485" s="1" t="s">
        <v>71</v>
      </c>
      <c r="N485" s="1" t="e">
        <f>VLOOKUP(Table1[[#This Row],[Status]], Grading22[], 2, FALSE)</f>
        <v>#N/A</v>
      </c>
      <c r="O485" s="1" t="str">
        <f>CLEAN(TRIM(Table1[[#This Row],[Status]] &amp; "|" &amp; Table1[[#This Row],[Level]] &amp; "|" &amp; Table1[[#This Row],[Participant As]]))</f>
        <v>Pengabdian kepada Masyarakat|External Regional|Individual</v>
      </c>
      <c r="P485"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486" spans="1:16" ht="14.25" customHeight="1" x14ac:dyDescent="0.35">
      <c r="A486" s="1" t="s">
        <v>2136</v>
      </c>
      <c r="B486" s="1" t="s">
        <v>2137</v>
      </c>
      <c r="C486" s="1" t="s">
        <v>2092</v>
      </c>
      <c r="D486" s="1">
        <v>2022</v>
      </c>
      <c r="E486" s="1" t="s">
        <v>51</v>
      </c>
      <c r="F486" s="1" t="s">
        <v>52</v>
      </c>
      <c r="G486" s="1" t="s">
        <v>53</v>
      </c>
      <c r="H486" s="1">
        <v>20231</v>
      </c>
      <c r="I486" s="1" t="s">
        <v>55</v>
      </c>
      <c r="J486" s="1" t="s">
        <v>56</v>
      </c>
      <c r="K486" s="1" t="s">
        <v>44</v>
      </c>
      <c r="L486" s="1">
        <v>500</v>
      </c>
      <c r="M486" s="1" t="s">
        <v>60</v>
      </c>
      <c r="N486" s="1" t="e">
        <f>VLOOKUP(Table1[[#This Row],[Status]], Grading22[], 2, FALSE)</f>
        <v>#N/A</v>
      </c>
      <c r="O486" s="1" t="str">
        <f>CLEAN(TRIM(Table1[[#This Row],[Status]] &amp; "|" &amp; Table1[[#This Row],[Level]] &amp; "|" &amp; Table1[[#This Row],[Participant As]]))</f>
        <v>Narasumber / Pemateri Acara Seminar / Workshop / Pemakalah|External International|Individual</v>
      </c>
      <c r="P486"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487" spans="1:16" ht="14.25" customHeight="1" x14ac:dyDescent="0.35">
      <c r="A487" s="1" t="s">
        <v>2138</v>
      </c>
      <c r="B487" s="1" t="s">
        <v>2139</v>
      </c>
      <c r="C487" s="1" t="s">
        <v>2092</v>
      </c>
      <c r="D487" s="1">
        <v>2022</v>
      </c>
      <c r="E487" s="1" t="s">
        <v>2093</v>
      </c>
      <c r="F487" s="1" t="s">
        <v>2094</v>
      </c>
      <c r="G487" s="1" t="s">
        <v>2095</v>
      </c>
      <c r="H487" s="1">
        <v>20221</v>
      </c>
      <c r="I487" s="1" t="s">
        <v>28</v>
      </c>
      <c r="J487" s="1" t="s">
        <v>29</v>
      </c>
      <c r="K487" s="1" t="s">
        <v>44</v>
      </c>
      <c r="L487" s="1">
        <v>200</v>
      </c>
      <c r="M487" s="1" t="s">
        <v>2098</v>
      </c>
      <c r="N487" s="1" t="e">
        <f>VLOOKUP(Table1[[#This Row],[Status]], Grading22[], 2, FALSE)</f>
        <v>#N/A</v>
      </c>
      <c r="O487" s="1" t="str">
        <f>CLEAN(TRIM(Table1[[#This Row],[Status]] &amp; "|" &amp; Table1[[#This Row],[Level]] &amp; "|" &amp; Table1[[#This Row],[Participant As]]))</f>
        <v>Pengabdian kepada Masyarakat|External Regional|Individual</v>
      </c>
      <c r="P487"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488" spans="1:16" ht="14.25" customHeight="1" x14ac:dyDescent="0.35">
      <c r="A488" s="1" t="s">
        <v>2138</v>
      </c>
      <c r="B488" s="1" t="s">
        <v>2139</v>
      </c>
      <c r="C488" s="1" t="s">
        <v>2092</v>
      </c>
      <c r="D488" s="1">
        <v>2022</v>
      </c>
      <c r="E488" s="1" t="s">
        <v>2140</v>
      </c>
      <c r="F488" s="1" t="s">
        <v>747</v>
      </c>
      <c r="G488" s="1" t="s">
        <v>747</v>
      </c>
      <c r="H488" s="1">
        <v>20222</v>
      </c>
      <c r="I488" s="1" t="s">
        <v>350</v>
      </c>
      <c r="J488" s="1" t="s">
        <v>86</v>
      </c>
      <c r="K488" s="1" t="s">
        <v>30</v>
      </c>
      <c r="L488" s="1">
        <v>6</v>
      </c>
      <c r="M488" s="1" t="s">
        <v>490</v>
      </c>
      <c r="N488" s="1" t="e">
        <f>VLOOKUP(Table1[[#This Row],[Status]], Grading22[], 2, FALSE)</f>
        <v>#N/A</v>
      </c>
      <c r="O488" s="1" t="str">
        <f>CLEAN(TRIM(Table1[[#This Row],[Status]] &amp; "|" &amp; Table1[[#This Row],[Level]] &amp; "|" &amp; Table1[[#This Row],[Participant As]]))</f>
        <v>Hak Kekayaan Intelektual (HKI) non paten (Hak Cipta)|External National|Team</v>
      </c>
      <c r="P488"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489" spans="1:16" ht="14.25" customHeight="1" x14ac:dyDescent="0.35">
      <c r="A489" s="1" t="s">
        <v>2138</v>
      </c>
      <c r="B489" s="1" t="s">
        <v>2139</v>
      </c>
      <c r="C489" s="1" t="s">
        <v>2092</v>
      </c>
      <c r="D489" s="1">
        <v>2022</v>
      </c>
      <c r="E489" s="1" t="s">
        <v>2143</v>
      </c>
      <c r="F489" s="1" t="s">
        <v>39</v>
      </c>
      <c r="G489" s="1" t="s">
        <v>2127</v>
      </c>
      <c r="H489" s="1">
        <v>20231</v>
      </c>
      <c r="I489" s="1" t="s">
        <v>28</v>
      </c>
      <c r="J489" s="1" t="s">
        <v>29</v>
      </c>
      <c r="K489" s="1" t="s">
        <v>30</v>
      </c>
      <c r="L489" s="1">
        <v>7</v>
      </c>
      <c r="M489" s="1" t="s">
        <v>2147</v>
      </c>
      <c r="N489" s="1" t="e">
        <f>VLOOKUP(Table1[[#This Row],[Status]], Grading22[], 2, FALSE)</f>
        <v>#N/A</v>
      </c>
      <c r="O489" s="1" t="str">
        <f>CLEAN(TRIM(Table1[[#This Row],[Status]] &amp; "|" &amp; Table1[[#This Row],[Level]] &amp; "|" &amp; Table1[[#This Row],[Participant As]]))</f>
        <v>Pengabdian kepada Masyarakat|External Regional|Team</v>
      </c>
      <c r="P489"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490" spans="1:16" ht="14.25" customHeight="1" x14ac:dyDescent="0.35">
      <c r="A490" s="1" t="s">
        <v>2148</v>
      </c>
      <c r="B490" s="1" t="s">
        <v>2149</v>
      </c>
      <c r="C490" s="1" t="s">
        <v>2092</v>
      </c>
      <c r="D490" s="1">
        <v>2022</v>
      </c>
      <c r="E490" s="1" t="s">
        <v>2093</v>
      </c>
      <c r="F490" s="1" t="s">
        <v>2094</v>
      </c>
      <c r="G490" s="1" t="s">
        <v>2095</v>
      </c>
      <c r="H490" s="1">
        <v>20221</v>
      </c>
      <c r="I490" s="1" t="s">
        <v>28</v>
      </c>
      <c r="J490" s="1" t="s">
        <v>29</v>
      </c>
      <c r="K490" s="1" t="s">
        <v>44</v>
      </c>
      <c r="L490" s="1">
        <v>200</v>
      </c>
      <c r="M490" s="1" t="s">
        <v>2098</v>
      </c>
      <c r="N490" s="1" t="e">
        <f>VLOOKUP(Table1[[#This Row],[Status]], Grading22[], 2, FALSE)</f>
        <v>#N/A</v>
      </c>
      <c r="O490" s="1" t="str">
        <f>CLEAN(TRIM(Table1[[#This Row],[Status]] &amp; "|" &amp; Table1[[#This Row],[Level]] &amp; "|" &amp; Table1[[#This Row],[Participant As]]))</f>
        <v>Pengabdian kepada Masyarakat|External Regional|Individual</v>
      </c>
      <c r="P490"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491" spans="1:16" ht="14.25" customHeight="1" x14ac:dyDescent="0.35">
      <c r="A491" s="1" t="s">
        <v>2150</v>
      </c>
      <c r="B491" s="1" t="s">
        <v>2151</v>
      </c>
      <c r="C491" s="1" t="s">
        <v>2092</v>
      </c>
      <c r="D491" s="1">
        <v>2022</v>
      </c>
      <c r="E491" s="1" t="s">
        <v>2093</v>
      </c>
      <c r="F491" s="1" t="s">
        <v>2094</v>
      </c>
      <c r="G491" s="1" t="s">
        <v>2095</v>
      </c>
      <c r="H491" s="1">
        <v>20221</v>
      </c>
      <c r="I491" s="1" t="s">
        <v>28</v>
      </c>
      <c r="J491" s="1" t="s">
        <v>29</v>
      </c>
      <c r="K491" s="1" t="s">
        <v>44</v>
      </c>
      <c r="L491" s="1">
        <v>200</v>
      </c>
      <c r="M491" s="1" t="s">
        <v>2098</v>
      </c>
      <c r="N491" s="1" t="e">
        <f>VLOOKUP(Table1[[#This Row],[Status]], Grading22[], 2, FALSE)</f>
        <v>#N/A</v>
      </c>
      <c r="O491" s="1" t="str">
        <f>CLEAN(TRIM(Table1[[#This Row],[Status]] &amp; "|" &amp; Table1[[#This Row],[Level]] &amp; "|" &amp; Table1[[#This Row],[Participant As]]))</f>
        <v>Pengabdian kepada Masyarakat|External Regional|Individual</v>
      </c>
      <c r="P491"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492" spans="1:16" ht="14.25" customHeight="1" x14ac:dyDescent="0.35">
      <c r="A492" s="1" t="s">
        <v>2150</v>
      </c>
      <c r="B492" s="1" t="s">
        <v>2151</v>
      </c>
      <c r="C492" s="1" t="s">
        <v>2092</v>
      </c>
      <c r="D492" s="1">
        <v>2022</v>
      </c>
      <c r="E492" s="1" t="s">
        <v>2099</v>
      </c>
      <c r="F492" s="1" t="s">
        <v>25</v>
      </c>
      <c r="G492" s="1" t="s">
        <v>1388</v>
      </c>
      <c r="H492" s="1">
        <v>20222</v>
      </c>
      <c r="I492" s="1" t="s">
        <v>28</v>
      </c>
      <c r="J492" s="1" t="s">
        <v>29</v>
      </c>
      <c r="K492" s="1" t="s">
        <v>30</v>
      </c>
      <c r="L492" s="1">
        <v>1000</v>
      </c>
      <c r="M492" s="1" t="s">
        <v>2104</v>
      </c>
      <c r="N492" s="1" t="e">
        <f>VLOOKUP(Table1[[#This Row],[Status]], Grading22[], 2, FALSE)</f>
        <v>#N/A</v>
      </c>
      <c r="O492" s="1" t="str">
        <f>CLEAN(TRIM(Table1[[#This Row],[Status]] &amp; "|" &amp; Table1[[#This Row],[Level]] &amp; "|" &amp; Table1[[#This Row],[Participant As]]))</f>
        <v>Pengabdian kepada Masyarakat|External Regional|Team</v>
      </c>
      <c r="P492"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493" spans="1:16" ht="14.25" customHeight="1" x14ac:dyDescent="0.35">
      <c r="A493" s="1" t="s">
        <v>2150</v>
      </c>
      <c r="B493" s="1" t="s">
        <v>2151</v>
      </c>
      <c r="C493" s="1" t="s">
        <v>2092</v>
      </c>
      <c r="D493" s="1">
        <v>2022</v>
      </c>
      <c r="E493" s="1" t="s">
        <v>2152</v>
      </c>
      <c r="F493" s="1" t="s">
        <v>1374</v>
      </c>
      <c r="G493" s="1" t="s">
        <v>1374</v>
      </c>
      <c r="H493" s="1">
        <v>20222</v>
      </c>
      <c r="I493" s="1" t="s">
        <v>350</v>
      </c>
      <c r="J493" s="1" t="s">
        <v>86</v>
      </c>
      <c r="K493" s="1" t="s">
        <v>30</v>
      </c>
      <c r="L493" s="1">
        <v>6</v>
      </c>
      <c r="M493" s="1" t="s">
        <v>2155</v>
      </c>
      <c r="N493" s="1" t="e">
        <f>VLOOKUP(Table1[[#This Row],[Status]], Grading22[], 2, FALSE)</f>
        <v>#N/A</v>
      </c>
      <c r="O493" s="1" t="str">
        <f>CLEAN(TRIM(Table1[[#This Row],[Status]] &amp; "|" &amp; Table1[[#This Row],[Level]] &amp; "|" &amp; Table1[[#This Row],[Participant As]]))</f>
        <v>Hak Kekayaan Intelektual (HKI) non paten (Hak Cipta)|External National|Team</v>
      </c>
      <c r="P493"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494" spans="1:16" ht="14.25" customHeight="1" x14ac:dyDescent="0.35">
      <c r="A494" s="1" t="s">
        <v>2150</v>
      </c>
      <c r="B494" s="1" t="s">
        <v>2151</v>
      </c>
      <c r="C494" s="1" t="s">
        <v>2092</v>
      </c>
      <c r="D494" s="1">
        <v>2022</v>
      </c>
      <c r="E494" s="1" t="s">
        <v>2156</v>
      </c>
      <c r="F494" s="1" t="s">
        <v>1374</v>
      </c>
      <c r="G494" s="1" t="s">
        <v>1374</v>
      </c>
      <c r="H494" s="1">
        <v>20222</v>
      </c>
      <c r="I494" s="1" t="s">
        <v>350</v>
      </c>
      <c r="J494" s="1" t="s">
        <v>86</v>
      </c>
      <c r="K494" s="1" t="s">
        <v>30</v>
      </c>
      <c r="L494" s="1">
        <v>5</v>
      </c>
      <c r="M494" s="1" t="s">
        <v>101</v>
      </c>
      <c r="N494" s="1" t="e">
        <f>VLOOKUP(Table1[[#This Row],[Status]], Grading22[], 2, FALSE)</f>
        <v>#N/A</v>
      </c>
      <c r="O494" s="1" t="str">
        <f>CLEAN(TRIM(Table1[[#This Row],[Status]] &amp; "|" &amp; Table1[[#This Row],[Level]] &amp; "|" &amp; Table1[[#This Row],[Participant As]]))</f>
        <v>Hak Kekayaan Intelektual (HKI) non paten (Hak Cipta)|External National|Team</v>
      </c>
      <c r="P494"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495" spans="1:16" ht="14.25" customHeight="1" x14ac:dyDescent="0.35">
      <c r="A495" s="1" t="s">
        <v>2150</v>
      </c>
      <c r="B495" s="1" t="s">
        <v>2151</v>
      </c>
      <c r="C495" s="1" t="s">
        <v>2092</v>
      </c>
      <c r="D495" s="1">
        <v>2022</v>
      </c>
      <c r="E495" s="1" t="s">
        <v>2159</v>
      </c>
      <c r="F495" s="1" t="s">
        <v>98</v>
      </c>
      <c r="G495" s="1" t="s">
        <v>98</v>
      </c>
      <c r="H495" s="1">
        <v>20231</v>
      </c>
      <c r="I495" s="1" t="s">
        <v>350</v>
      </c>
      <c r="J495" s="1" t="s">
        <v>86</v>
      </c>
      <c r="K495" s="1" t="s">
        <v>44</v>
      </c>
      <c r="L495" s="1">
        <v>5</v>
      </c>
      <c r="M495" s="1" t="s">
        <v>101</v>
      </c>
      <c r="N495" s="1" t="e">
        <f>VLOOKUP(Table1[[#This Row],[Status]], Grading22[], 2, FALSE)</f>
        <v>#N/A</v>
      </c>
      <c r="O495" s="1" t="str">
        <f>CLEAN(TRIM(Table1[[#This Row],[Status]] &amp; "|" &amp; Table1[[#This Row],[Level]] &amp; "|" &amp; Table1[[#This Row],[Participant As]]))</f>
        <v>Hak Kekayaan Intelektual (HKI) non paten (Hak Cipta)|External National|Individual</v>
      </c>
      <c r="P495"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496" spans="1:16" ht="14.25" customHeight="1" x14ac:dyDescent="0.35">
      <c r="A496" s="1" t="s">
        <v>2163</v>
      </c>
      <c r="B496" s="1" t="s">
        <v>2164</v>
      </c>
      <c r="C496" s="1" t="s">
        <v>2092</v>
      </c>
      <c r="D496" s="1">
        <v>2022</v>
      </c>
      <c r="E496" s="1" t="s">
        <v>2093</v>
      </c>
      <c r="F496" s="1" t="s">
        <v>2094</v>
      </c>
      <c r="G496" s="1" t="s">
        <v>2095</v>
      </c>
      <c r="H496" s="1">
        <v>20221</v>
      </c>
      <c r="I496" s="1" t="s">
        <v>28</v>
      </c>
      <c r="J496" s="1" t="s">
        <v>29</v>
      </c>
      <c r="K496" s="1" t="s">
        <v>44</v>
      </c>
      <c r="L496" s="1">
        <v>200</v>
      </c>
      <c r="M496" s="1" t="s">
        <v>2098</v>
      </c>
      <c r="N496" s="1" t="e">
        <f>VLOOKUP(Table1[[#This Row],[Status]], Grading22[], 2, FALSE)</f>
        <v>#N/A</v>
      </c>
      <c r="O496" s="1" t="str">
        <f>CLEAN(TRIM(Table1[[#This Row],[Status]] &amp; "|" &amp; Table1[[#This Row],[Level]] &amp; "|" &amp; Table1[[#This Row],[Participant As]]))</f>
        <v>Pengabdian kepada Masyarakat|External Regional|Individual</v>
      </c>
      <c r="P496"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497" spans="1:16" ht="14.25" customHeight="1" x14ac:dyDescent="0.35">
      <c r="A497" s="1" t="s">
        <v>2163</v>
      </c>
      <c r="B497" s="1" t="s">
        <v>2164</v>
      </c>
      <c r="C497" s="1" t="s">
        <v>2092</v>
      </c>
      <c r="D497" s="1">
        <v>2022</v>
      </c>
      <c r="E497" s="1" t="s">
        <v>2099</v>
      </c>
      <c r="F497" s="1" t="s">
        <v>25</v>
      </c>
      <c r="G497" s="1" t="s">
        <v>1388</v>
      </c>
      <c r="H497" s="1">
        <v>20222</v>
      </c>
      <c r="I497" s="1" t="s">
        <v>28</v>
      </c>
      <c r="J497" s="1" t="s">
        <v>29</v>
      </c>
      <c r="K497" s="1" t="s">
        <v>30</v>
      </c>
      <c r="L497" s="1">
        <v>1000</v>
      </c>
      <c r="M497" s="1" t="s">
        <v>2104</v>
      </c>
      <c r="N497" s="1" t="e">
        <f>VLOOKUP(Table1[[#This Row],[Status]], Grading22[], 2, FALSE)</f>
        <v>#N/A</v>
      </c>
      <c r="O497" s="1" t="str">
        <f>CLEAN(TRIM(Table1[[#This Row],[Status]] &amp; "|" &amp; Table1[[#This Row],[Level]] &amp; "|" &amp; Table1[[#This Row],[Participant As]]))</f>
        <v>Pengabdian kepada Masyarakat|External Regional|Team</v>
      </c>
      <c r="P497"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498" spans="1:16" ht="14.25" customHeight="1" x14ac:dyDescent="0.35">
      <c r="A498" s="1" t="s">
        <v>2163</v>
      </c>
      <c r="B498" s="1" t="s">
        <v>2164</v>
      </c>
      <c r="C498" s="1" t="s">
        <v>2092</v>
      </c>
      <c r="D498" s="1">
        <v>2022</v>
      </c>
      <c r="E498" s="1" t="s">
        <v>2152</v>
      </c>
      <c r="F498" s="1" t="s">
        <v>2165</v>
      </c>
      <c r="G498" s="1" t="s">
        <v>2165</v>
      </c>
      <c r="H498" s="1">
        <v>20222</v>
      </c>
      <c r="I498" s="1" t="s">
        <v>350</v>
      </c>
      <c r="J498" s="1" t="s">
        <v>86</v>
      </c>
      <c r="K498" s="1" t="s">
        <v>30</v>
      </c>
      <c r="L498" s="1">
        <v>6</v>
      </c>
      <c r="M498" s="1" t="s">
        <v>2168</v>
      </c>
      <c r="N498" s="1" t="e">
        <f>VLOOKUP(Table1[[#This Row],[Status]], Grading22[], 2, FALSE)</f>
        <v>#N/A</v>
      </c>
      <c r="O498" s="1" t="str">
        <f>CLEAN(TRIM(Table1[[#This Row],[Status]] &amp; "|" &amp; Table1[[#This Row],[Level]] &amp; "|" &amp; Table1[[#This Row],[Participant As]]))</f>
        <v>Hak Kekayaan Intelektual (HKI) non paten (Hak Cipta)|External National|Team</v>
      </c>
      <c r="P498"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499" spans="1:16" ht="14.25" customHeight="1" x14ac:dyDescent="0.35">
      <c r="A499" s="1" t="s">
        <v>2163</v>
      </c>
      <c r="B499" s="1" t="s">
        <v>2164</v>
      </c>
      <c r="C499" s="1" t="s">
        <v>2092</v>
      </c>
      <c r="D499" s="1">
        <v>2022</v>
      </c>
      <c r="E499" s="1" t="s">
        <v>2169</v>
      </c>
      <c r="F499" s="1" t="s">
        <v>2170</v>
      </c>
      <c r="G499" s="1" t="s">
        <v>2170</v>
      </c>
      <c r="H499" s="1">
        <v>20232</v>
      </c>
      <c r="I499" s="1" t="s">
        <v>350</v>
      </c>
      <c r="J499" s="1" t="s">
        <v>86</v>
      </c>
      <c r="K499" s="1" t="s">
        <v>44</v>
      </c>
      <c r="L499" s="1">
        <v>4</v>
      </c>
      <c r="M499" s="1" t="s">
        <v>2168</v>
      </c>
      <c r="N499" s="1" t="e">
        <f>VLOOKUP(Table1[[#This Row],[Status]], Grading22[], 2, FALSE)</f>
        <v>#N/A</v>
      </c>
      <c r="O499" s="1" t="str">
        <f>CLEAN(TRIM(Table1[[#This Row],[Status]] &amp; "|" &amp; Table1[[#This Row],[Level]] &amp; "|" &amp; Table1[[#This Row],[Participant As]]))</f>
        <v>Hak Kekayaan Intelektual (HKI) non paten (Hak Cipta)|External National|Individual</v>
      </c>
      <c r="P499"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500" spans="1:16" ht="14.25" customHeight="1" x14ac:dyDescent="0.35">
      <c r="A500" s="1" t="s">
        <v>2173</v>
      </c>
      <c r="B500" s="1" t="s">
        <v>2174</v>
      </c>
      <c r="C500" s="1" t="s">
        <v>2092</v>
      </c>
      <c r="D500" s="1">
        <v>2022</v>
      </c>
      <c r="E500" s="1" t="s">
        <v>2093</v>
      </c>
      <c r="F500" s="1" t="s">
        <v>2094</v>
      </c>
      <c r="G500" s="1" t="s">
        <v>2095</v>
      </c>
      <c r="H500" s="1">
        <v>20221</v>
      </c>
      <c r="I500" s="1" t="s">
        <v>28</v>
      </c>
      <c r="J500" s="1" t="s">
        <v>29</v>
      </c>
      <c r="K500" s="1" t="s">
        <v>44</v>
      </c>
      <c r="L500" s="1">
        <v>200</v>
      </c>
      <c r="M500" s="1" t="s">
        <v>2098</v>
      </c>
      <c r="N500" s="1" t="e">
        <f>VLOOKUP(Table1[[#This Row],[Status]], Grading22[], 2, FALSE)</f>
        <v>#N/A</v>
      </c>
      <c r="O500" s="1" t="str">
        <f>CLEAN(TRIM(Table1[[#This Row],[Status]] &amp; "|" &amp; Table1[[#This Row],[Level]] &amp; "|" &amp; Table1[[#This Row],[Participant As]]))</f>
        <v>Pengabdian kepada Masyarakat|External Regional|Individual</v>
      </c>
      <c r="P500"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501" spans="1:16" ht="14.25" customHeight="1" x14ac:dyDescent="0.35">
      <c r="A501" s="1" t="s">
        <v>2173</v>
      </c>
      <c r="B501" s="1" t="s">
        <v>2174</v>
      </c>
      <c r="C501" s="1" t="s">
        <v>2092</v>
      </c>
      <c r="D501" s="1">
        <v>2022</v>
      </c>
      <c r="E501" s="1" t="s">
        <v>2099</v>
      </c>
      <c r="F501" s="1" t="s">
        <v>25</v>
      </c>
      <c r="G501" s="1" t="s">
        <v>1388</v>
      </c>
      <c r="H501" s="1">
        <v>20222</v>
      </c>
      <c r="I501" s="1" t="s">
        <v>28</v>
      </c>
      <c r="J501" s="1" t="s">
        <v>29</v>
      </c>
      <c r="K501" s="1" t="s">
        <v>30</v>
      </c>
      <c r="L501" s="1">
        <v>1000</v>
      </c>
      <c r="M501" s="1" t="s">
        <v>2104</v>
      </c>
      <c r="N501" s="1" t="e">
        <f>VLOOKUP(Table1[[#This Row],[Status]], Grading22[], 2, FALSE)</f>
        <v>#N/A</v>
      </c>
      <c r="O501" s="1" t="str">
        <f>CLEAN(TRIM(Table1[[#This Row],[Status]] &amp; "|" &amp; Table1[[#This Row],[Level]] &amp; "|" &amp; Table1[[#This Row],[Participant As]]))</f>
        <v>Pengabdian kepada Masyarakat|External Regional|Team</v>
      </c>
      <c r="P501"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502" spans="1:16" ht="14.25" customHeight="1" x14ac:dyDescent="0.35">
      <c r="A502" s="1" t="s">
        <v>2175</v>
      </c>
      <c r="B502" s="1" t="s">
        <v>2176</v>
      </c>
      <c r="C502" s="1" t="s">
        <v>2092</v>
      </c>
      <c r="D502" s="1">
        <v>2022</v>
      </c>
      <c r="E502" s="1" t="s">
        <v>2099</v>
      </c>
      <c r="F502" s="1" t="s">
        <v>25</v>
      </c>
      <c r="G502" s="1" t="s">
        <v>1388</v>
      </c>
      <c r="H502" s="1">
        <v>20222</v>
      </c>
      <c r="I502" s="1" t="s">
        <v>28</v>
      </c>
      <c r="J502" s="1" t="s">
        <v>29</v>
      </c>
      <c r="K502" s="1" t="s">
        <v>30</v>
      </c>
      <c r="L502" s="1">
        <v>1000</v>
      </c>
      <c r="M502" s="1" t="s">
        <v>2104</v>
      </c>
      <c r="N502" s="1" t="e">
        <f>VLOOKUP(Table1[[#This Row],[Status]], Grading22[], 2, FALSE)</f>
        <v>#N/A</v>
      </c>
      <c r="O502" s="1" t="str">
        <f>CLEAN(TRIM(Table1[[#This Row],[Status]] &amp; "|" &amp; Table1[[#This Row],[Level]] &amp; "|" &amp; Table1[[#This Row],[Participant As]]))</f>
        <v>Pengabdian kepada Masyarakat|External Regional|Team</v>
      </c>
      <c r="P502"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503" spans="1:16" ht="14.25" customHeight="1" x14ac:dyDescent="0.35">
      <c r="A503" s="1" t="s">
        <v>2175</v>
      </c>
      <c r="B503" s="1" t="s">
        <v>2176</v>
      </c>
      <c r="C503" s="1" t="s">
        <v>2092</v>
      </c>
      <c r="D503" s="1">
        <v>2022</v>
      </c>
      <c r="E503" s="1" t="s">
        <v>51</v>
      </c>
      <c r="F503" s="1" t="s">
        <v>52</v>
      </c>
      <c r="G503" s="1" t="s">
        <v>53</v>
      </c>
      <c r="H503" s="1">
        <v>20231</v>
      </c>
      <c r="I503" s="1" t="s">
        <v>55</v>
      </c>
      <c r="J503" s="1" t="s">
        <v>56</v>
      </c>
      <c r="K503" s="1" t="s">
        <v>44</v>
      </c>
      <c r="L503" s="1">
        <v>500</v>
      </c>
      <c r="M503" s="1" t="s">
        <v>60</v>
      </c>
      <c r="N503" s="1" t="e">
        <f>VLOOKUP(Table1[[#This Row],[Status]], Grading22[], 2, FALSE)</f>
        <v>#N/A</v>
      </c>
      <c r="O503" s="1" t="str">
        <f>CLEAN(TRIM(Table1[[#This Row],[Status]] &amp; "|" &amp; Table1[[#This Row],[Level]] &amp; "|" &amp; Table1[[#This Row],[Participant As]]))</f>
        <v>Narasumber / Pemateri Acara Seminar / Workshop / Pemakalah|External International|Individual</v>
      </c>
      <c r="P503"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504" spans="1:16" ht="14.25" customHeight="1" x14ac:dyDescent="0.35">
      <c r="A504" s="1" t="s">
        <v>2177</v>
      </c>
      <c r="B504" s="1" t="s">
        <v>2178</v>
      </c>
      <c r="C504" s="1" t="s">
        <v>2092</v>
      </c>
      <c r="D504" s="1">
        <v>2022</v>
      </c>
      <c r="E504" s="1" t="s">
        <v>2179</v>
      </c>
      <c r="F504" s="1" t="s">
        <v>2180</v>
      </c>
      <c r="G504" s="1" t="s">
        <v>1613</v>
      </c>
      <c r="H504" s="1">
        <v>20221</v>
      </c>
      <c r="I504" s="1" t="s">
        <v>350</v>
      </c>
      <c r="J504" s="1" t="s">
        <v>86</v>
      </c>
      <c r="K504" s="1" t="s">
        <v>30</v>
      </c>
      <c r="L504" s="1">
        <v>6</v>
      </c>
      <c r="M504" s="1" t="s">
        <v>2183</v>
      </c>
      <c r="N504" s="1" t="e">
        <f>VLOOKUP(Table1[[#This Row],[Status]], Grading22[], 2, FALSE)</f>
        <v>#N/A</v>
      </c>
      <c r="O504" s="1" t="str">
        <f>CLEAN(TRIM(Table1[[#This Row],[Status]] &amp; "|" &amp; Table1[[#This Row],[Level]] &amp; "|" &amp; Table1[[#This Row],[Participant As]]))</f>
        <v>Hak Kekayaan Intelektual (HKI) non paten (Hak Cipta)|External National|Team</v>
      </c>
      <c r="P504"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505" spans="1:16" ht="14.25" customHeight="1" x14ac:dyDescent="0.35">
      <c r="A505" s="1" t="s">
        <v>2177</v>
      </c>
      <c r="B505" s="1" t="s">
        <v>2178</v>
      </c>
      <c r="C505" s="1" t="s">
        <v>2092</v>
      </c>
      <c r="D505" s="1">
        <v>2022</v>
      </c>
      <c r="E505" s="1" t="s">
        <v>2093</v>
      </c>
      <c r="F505" s="1" t="s">
        <v>2094</v>
      </c>
      <c r="G505" s="1" t="s">
        <v>2095</v>
      </c>
      <c r="H505" s="1">
        <v>20221</v>
      </c>
      <c r="I505" s="1" t="s">
        <v>28</v>
      </c>
      <c r="J505" s="1" t="s">
        <v>29</v>
      </c>
      <c r="K505" s="1" t="s">
        <v>44</v>
      </c>
      <c r="L505" s="1">
        <v>200</v>
      </c>
      <c r="M505" s="1" t="s">
        <v>2098</v>
      </c>
      <c r="N505" s="1" t="e">
        <f>VLOOKUP(Table1[[#This Row],[Status]], Grading22[], 2, FALSE)</f>
        <v>#N/A</v>
      </c>
      <c r="O505" s="1" t="str">
        <f>CLEAN(TRIM(Table1[[#This Row],[Status]] &amp; "|" &amp; Table1[[#This Row],[Level]] &amp; "|" &amp; Table1[[#This Row],[Participant As]]))</f>
        <v>Pengabdian kepada Masyarakat|External Regional|Individual</v>
      </c>
      <c r="P505"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506" spans="1:16" ht="14.25" customHeight="1" x14ac:dyDescent="0.35">
      <c r="A506" s="1" t="s">
        <v>2184</v>
      </c>
      <c r="B506" s="1" t="s">
        <v>2185</v>
      </c>
      <c r="C506" s="1" t="s">
        <v>2092</v>
      </c>
      <c r="D506" s="1">
        <v>2022</v>
      </c>
      <c r="E506" s="1" t="s">
        <v>2186</v>
      </c>
      <c r="F506" s="1" t="s">
        <v>148</v>
      </c>
      <c r="G506" s="1" t="s">
        <v>148</v>
      </c>
      <c r="H506" s="1">
        <v>20222</v>
      </c>
      <c r="I506" s="1" t="s">
        <v>350</v>
      </c>
      <c r="J506" s="1" t="s">
        <v>86</v>
      </c>
      <c r="K506" s="1" t="s">
        <v>30</v>
      </c>
      <c r="L506" s="1">
        <v>5</v>
      </c>
      <c r="M506" s="1" t="s">
        <v>2189</v>
      </c>
      <c r="N506" s="1" t="e">
        <f>VLOOKUP(Table1[[#This Row],[Status]], Grading22[], 2, FALSE)</f>
        <v>#N/A</v>
      </c>
      <c r="O506" s="1" t="str">
        <f>CLEAN(TRIM(Table1[[#This Row],[Status]] &amp; "|" &amp; Table1[[#This Row],[Level]] &amp; "|" &amp; Table1[[#This Row],[Participant As]]))</f>
        <v>Hak Kekayaan Intelektual (HKI) non paten (Hak Cipta)|External National|Team</v>
      </c>
      <c r="P506"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507" spans="1:16" ht="14.25" customHeight="1" x14ac:dyDescent="0.35">
      <c r="A507" s="1" t="s">
        <v>2184</v>
      </c>
      <c r="B507" s="1" t="s">
        <v>2185</v>
      </c>
      <c r="C507" s="1" t="s">
        <v>2092</v>
      </c>
      <c r="D507" s="1">
        <v>2022</v>
      </c>
      <c r="E507" s="1" t="s">
        <v>2190</v>
      </c>
      <c r="F507" s="1" t="s">
        <v>39</v>
      </c>
      <c r="G507" s="1" t="s">
        <v>2127</v>
      </c>
      <c r="H507" s="1">
        <v>20231</v>
      </c>
      <c r="I507" s="1" t="s">
        <v>28</v>
      </c>
      <c r="J507" s="1" t="s">
        <v>29</v>
      </c>
      <c r="K507" s="1" t="s">
        <v>30</v>
      </c>
      <c r="L507" s="1">
        <v>13</v>
      </c>
      <c r="M507" s="1" t="s">
        <v>101</v>
      </c>
      <c r="N507" s="1" t="e">
        <f>VLOOKUP(Table1[[#This Row],[Status]], Grading22[], 2, FALSE)</f>
        <v>#N/A</v>
      </c>
      <c r="O507" s="1" t="str">
        <f>CLEAN(TRIM(Table1[[#This Row],[Status]] &amp; "|" &amp; Table1[[#This Row],[Level]] &amp; "|" &amp; Table1[[#This Row],[Participant As]]))</f>
        <v>Pengabdian kepada Masyarakat|External Regional|Team</v>
      </c>
      <c r="P507"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508" spans="1:16" ht="14.25" customHeight="1" x14ac:dyDescent="0.35">
      <c r="A508" s="1" t="s">
        <v>2184</v>
      </c>
      <c r="B508" s="1" t="s">
        <v>2185</v>
      </c>
      <c r="C508" s="1" t="s">
        <v>2092</v>
      </c>
      <c r="D508" s="1">
        <v>2022</v>
      </c>
      <c r="E508" s="1" t="s">
        <v>2194</v>
      </c>
      <c r="F508" s="1" t="s">
        <v>2195</v>
      </c>
      <c r="G508" s="1" t="s">
        <v>2196</v>
      </c>
      <c r="H508" s="1">
        <v>20232</v>
      </c>
      <c r="I508" s="1" t="s">
        <v>28</v>
      </c>
      <c r="J508" s="1" t="s">
        <v>29</v>
      </c>
      <c r="K508" s="1" t="s">
        <v>30</v>
      </c>
      <c r="L508" s="1">
        <v>6</v>
      </c>
      <c r="M508" s="1" t="s">
        <v>490</v>
      </c>
      <c r="N508" s="1" t="e">
        <f>VLOOKUP(Table1[[#This Row],[Status]], Grading22[], 2, FALSE)</f>
        <v>#N/A</v>
      </c>
      <c r="O508" s="1" t="str">
        <f>CLEAN(TRIM(Table1[[#This Row],[Status]] &amp; "|" &amp; Table1[[#This Row],[Level]] &amp; "|" &amp; Table1[[#This Row],[Participant As]]))</f>
        <v>Pengabdian kepada Masyarakat|External Regional|Team</v>
      </c>
      <c r="P508"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509" spans="1:16" ht="14.25" customHeight="1" x14ac:dyDescent="0.35">
      <c r="A509" s="1" t="s">
        <v>2199</v>
      </c>
      <c r="B509" s="1" t="s">
        <v>2200</v>
      </c>
      <c r="C509" s="1" t="s">
        <v>2092</v>
      </c>
      <c r="D509" s="1">
        <v>2022</v>
      </c>
      <c r="E509" s="1" t="s">
        <v>2093</v>
      </c>
      <c r="F509" s="1" t="s">
        <v>2094</v>
      </c>
      <c r="G509" s="1" t="s">
        <v>2095</v>
      </c>
      <c r="H509" s="1">
        <v>20221</v>
      </c>
      <c r="I509" s="1" t="s">
        <v>28</v>
      </c>
      <c r="J509" s="1" t="s">
        <v>29</v>
      </c>
      <c r="K509" s="1" t="s">
        <v>44</v>
      </c>
      <c r="L509" s="1">
        <v>200</v>
      </c>
      <c r="M509" s="1" t="s">
        <v>2098</v>
      </c>
      <c r="N509" s="1" t="e">
        <f>VLOOKUP(Table1[[#This Row],[Status]], Grading22[], 2, FALSE)</f>
        <v>#N/A</v>
      </c>
      <c r="O509" s="1" t="str">
        <f>CLEAN(TRIM(Table1[[#This Row],[Status]] &amp; "|" &amp; Table1[[#This Row],[Level]] &amp; "|" &amp; Table1[[#This Row],[Participant As]]))</f>
        <v>Pengabdian kepada Masyarakat|External Regional|Individual</v>
      </c>
      <c r="P509"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510" spans="1:16" ht="14.25" customHeight="1" x14ac:dyDescent="0.35">
      <c r="A510" s="1" t="s">
        <v>2199</v>
      </c>
      <c r="B510" s="1" t="s">
        <v>2200</v>
      </c>
      <c r="C510" s="1" t="s">
        <v>2092</v>
      </c>
      <c r="D510" s="1">
        <v>2022</v>
      </c>
      <c r="E510" s="1" t="s">
        <v>2099</v>
      </c>
      <c r="F510" s="1" t="s">
        <v>25</v>
      </c>
      <c r="G510" s="1" t="s">
        <v>1388</v>
      </c>
      <c r="H510" s="1">
        <v>20222</v>
      </c>
      <c r="I510" s="1" t="s">
        <v>28</v>
      </c>
      <c r="J510" s="1" t="s">
        <v>29</v>
      </c>
      <c r="K510" s="1" t="s">
        <v>30</v>
      </c>
      <c r="L510" s="1">
        <v>1000</v>
      </c>
      <c r="M510" s="1" t="s">
        <v>2104</v>
      </c>
      <c r="N510" s="1" t="e">
        <f>VLOOKUP(Table1[[#This Row],[Status]], Grading22[], 2, FALSE)</f>
        <v>#N/A</v>
      </c>
      <c r="O510" s="1" t="str">
        <f>CLEAN(TRIM(Table1[[#This Row],[Status]] &amp; "|" &amp; Table1[[#This Row],[Level]] &amp; "|" &amp; Table1[[#This Row],[Participant As]]))</f>
        <v>Pengabdian kepada Masyarakat|External Regional|Team</v>
      </c>
      <c r="P510"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511" spans="1:16" ht="14.25" customHeight="1" x14ac:dyDescent="0.35">
      <c r="A511" s="1" t="s">
        <v>2201</v>
      </c>
      <c r="B511" s="1" t="s">
        <v>2202</v>
      </c>
      <c r="C511" s="1" t="s">
        <v>2092</v>
      </c>
      <c r="D511" s="1">
        <v>2022</v>
      </c>
      <c r="E511" s="1" t="s">
        <v>2093</v>
      </c>
      <c r="F511" s="1" t="s">
        <v>2094</v>
      </c>
      <c r="G511" s="1" t="s">
        <v>2095</v>
      </c>
      <c r="H511" s="1">
        <v>20221</v>
      </c>
      <c r="I511" s="1" t="s">
        <v>28</v>
      </c>
      <c r="J511" s="1" t="s">
        <v>29</v>
      </c>
      <c r="K511" s="1" t="s">
        <v>44</v>
      </c>
      <c r="L511" s="1">
        <v>200</v>
      </c>
      <c r="M511" s="1" t="s">
        <v>2098</v>
      </c>
      <c r="N511" s="1" t="e">
        <f>VLOOKUP(Table1[[#This Row],[Status]], Grading22[], 2, FALSE)</f>
        <v>#N/A</v>
      </c>
      <c r="O511" s="1" t="str">
        <f>CLEAN(TRIM(Table1[[#This Row],[Status]] &amp; "|" &amp; Table1[[#This Row],[Level]] &amp; "|" &amp; Table1[[#This Row],[Participant As]]))</f>
        <v>Pengabdian kepada Masyarakat|External Regional|Individual</v>
      </c>
      <c r="P511"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512" spans="1:16" ht="14.25" customHeight="1" x14ac:dyDescent="0.35">
      <c r="A512" s="1" t="s">
        <v>2203</v>
      </c>
      <c r="B512" s="1" t="s">
        <v>2204</v>
      </c>
      <c r="C512" s="1" t="s">
        <v>2092</v>
      </c>
      <c r="D512" s="1">
        <v>2022</v>
      </c>
      <c r="E512" s="1" t="s">
        <v>2205</v>
      </c>
      <c r="F512" s="1" t="s">
        <v>1383</v>
      </c>
      <c r="G512" s="1" t="s">
        <v>1383</v>
      </c>
      <c r="H512" s="1">
        <v>20222</v>
      </c>
      <c r="I512" s="1" t="s">
        <v>350</v>
      </c>
      <c r="J512" s="1" t="s">
        <v>86</v>
      </c>
      <c r="K512" s="1" t="s">
        <v>30</v>
      </c>
      <c r="L512" s="1">
        <v>5</v>
      </c>
      <c r="M512" s="1" t="s">
        <v>2208</v>
      </c>
      <c r="N512" s="1" t="e">
        <f>VLOOKUP(Table1[[#This Row],[Status]], Grading22[], 2, FALSE)</f>
        <v>#N/A</v>
      </c>
      <c r="O512" s="1" t="str">
        <f>CLEAN(TRIM(Table1[[#This Row],[Status]] &amp; "|" &amp; Table1[[#This Row],[Level]] &amp; "|" &amp; Table1[[#This Row],[Participant As]]))</f>
        <v>Hak Kekayaan Intelektual (HKI) non paten (Hak Cipta)|External National|Team</v>
      </c>
      <c r="P512"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513" spans="1:16" ht="14.25" customHeight="1" x14ac:dyDescent="0.35">
      <c r="A513" s="1" t="s">
        <v>2203</v>
      </c>
      <c r="B513" s="1" t="s">
        <v>2204</v>
      </c>
      <c r="C513" s="1" t="s">
        <v>2092</v>
      </c>
      <c r="D513" s="1">
        <v>2022</v>
      </c>
      <c r="E513" s="1" t="s">
        <v>2209</v>
      </c>
      <c r="F513" s="1" t="s">
        <v>2210</v>
      </c>
      <c r="G513" s="1" t="s">
        <v>2210</v>
      </c>
      <c r="H513" s="1">
        <v>20231</v>
      </c>
      <c r="I513" s="1" t="s">
        <v>350</v>
      </c>
      <c r="J513" s="1" t="s">
        <v>86</v>
      </c>
      <c r="K513" s="1" t="s">
        <v>30</v>
      </c>
      <c r="L513" s="1">
        <v>5</v>
      </c>
      <c r="M513" s="1" t="s">
        <v>2208</v>
      </c>
      <c r="N513" s="1" t="e">
        <f>VLOOKUP(Table1[[#This Row],[Status]], Grading22[], 2, FALSE)</f>
        <v>#N/A</v>
      </c>
      <c r="O513" s="1" t="str">
        <f>CLEAN(TRIM(Table1[[#This Row],[Status]] &amp; "|" &amp; Table1[[#This Row],[Level]] &amp; "|" &amp; Table1[[#This Row],[Participant As]]))</f>
        <v>Hak Kekayaan Intelektual (HKI) non paten (Hak Cipta)|External National|Team</v>
      </c>
      <c r="P513"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514" spans="1:16" ht="14.25" customHeight="1" x14ac:dyDescent="0.35">
      <c r="A514" s="1" t="s">
        <v>2213</v>
      </c>
      <c r="B514" s="1" t="s">
        <v>2214</v>
      </c>
      <c r="C514" s="1" t="s">
        <v>2092</v>
      </c>
      <c r="D514" s="1">
        <v>2022</v>
      </c>
      <c r="E514" s="1" t="s">
        <v>2093</v>
      </c>
      <c r="F514" s="1" t="s">
        <v>2094</v>
      </c>
      <c r="G514" s="1" t="s">
        <v>2095</v>
      </c>
      <c r="H514" s="1">
        <v>20221</v>
      </c>
      <c r="I514" s="1" t="s">
        <v>28</v>
      </c>
      <c r="J514" s="1" t="s">
        <v>29</v>
      </c>
      <c r="K514" s="1" t="s">
        <v>44</v>
      </c>
      <c r="L514" s="1">
        <v>200</v>
      </c>
      <c r="M514" s="1" t="s">
        <v>2098</v>
      </c>
      <c r="N514" s="1" t="e">
        <f>VLOOKUP(Table1[[#This Row],[Status]], Grading22[], 2, FALSE)</f>
        <v>#N/A</v>
      </c>
      <c r="O514" s="1" t="str">
        <f>CLEAN(TRIM(Table1[[#This Row],[Status]] &amp; "|" &amp; Table1[[#This Row],[Level]] &amp; "|" &amp; Table1[[#This Row],[Participant As]]))</f>
        <v>Pengabdian kepada Masyarakat|External Regional|Individual</v>
      </c>
      <c r="P514"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515" spans="1:16" ht="14.25" customHeight="1" x14ac:dyDescent="0.35">
      <c r="A515" s="1" t="s">
        <v>2215</v>
      </c>
      <c r="B515" s="1" t="s">
        <v>2216</v>
      </c>
      <c r="C515" s="1" t="s">
        <v>2092</v>
      </c>
      <c r="D515" s="1">
        <v>2022</v>
      </c>
      <c r="E515" s="1" t="s">
        <v>968</v>
      </c>
      <c r="F515" s="1" t="s">
        <v>969</v>
      </c>
      <c r="G515" s="1" t="s">
        <v>970</v>
      </c>
      <c r="H515" s="1">
        <v>20221</v>
      </c>
      <c r="I515" s="1" t="s">
        <v>28</v>
      </c>
      <c r="J515" s="1" t="s">
        <v>29</v>
      </c>
      <c r="K515" s="1" t="s">
        <v>44</v>
      </c>
      <c r="L515" s="1">
        <v>10</v>
      </c>
      <c r="M515" s="1" t="s">
        <v>973</v>
      </c>
      <c r="N515" s="1" t="e">
        <f>VLOOKUP(Table1[[#This Row],[Status]], Grading22[], 2, FALSE)</f>
        <v>#N/A</v>
      </c>
      <c r="O515" s="1" t="str">
        <f>CLEAN(TRIM(Table1[[#This Row],[Status]] &amp; "|" &amp; Table1[[#This Row],[Level]] &amp; "|" &amp; Table1[[#This Row],[Participant As]]))</f>
        <v>Pengabdian kepada Masyarakat|External Regional|Individual</v>
      </c>
      <c r="P515"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516" spans="1:16" ht="14.25" customHeight="1" x14ac:dyDescent="0.35">
      <c r="A516" s="1" t="s">
        <v>2217</v>
      </c>
      <c r="B516" s="1" t="s">
        <v>2218</v>
      </c>
      <c r="C516" s="1" t="s">
        <v>2092</v>
      </c>
      <c r="D516" s="1">
        <v>2022</v>
      </c>
      <c r="E516" s="1" t="s">
        <v>2099</v>
      </c>
      <c r="F516" s="1" t="s">
        <v>25</v>
      </c>
      <c r="G516" s="1" t="s">
        <v>1388</v>
      </c>
      <c r="H516" s="1">
        <v>20222</v>
      </c>
      <c r="I516" s="1" t="s">
        <v>28</v>
      </c>
      <c r="J516" s="1" t="s">
        <v>29</v>
      </c>
      <c r="K516" s="1" t="s">
        <v>30</v>
      </c>
      <c r="L516" s="1">
        <v>1000</v>
      </c>
      <c r="M516" s="1" t="s">
        <v>2104</v>
      </c>
      <c r="N516" s="1" t="e">
        <f>VLOOKUP(Table1[[#This Row],[Status]], Grading22[], 2, FALSE)</f>
        <v>#N/A</v>
      </c>
      <c r="O516" s="1" t="str">
        <f>CLEAN(TRIM(Table1[[#This Row],[Status]] &amp; "|" &amp; Table1[[#This Row],[Level]] &amp; "|" &amp; Table1[[#This Row],[Participant As]]))</f>
        <v>Pengabdian kepada Masyarakat|External Regional|Team</v>
      </c>
      <c r="P516"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517" spans="1:16" ht="14.25" customHeight="1" x14ac:dyDescent="0.35">
      <c r="A517" s="1" t="s">
        <v>2217</v>
      </c>
      <c r="B517" s="1" t="s">
        <v>2218</v>
      </c>
      <c r="C517" s="1" t="s">
        <v>2092</v>
      </c>
      <c r="D517" s="1">
        <v>2022</v>
      </c>
      <c r="E517" s="1" t="s">
        <v>51</v>
      </c>
      <c r="F517" s="1" t="s">
        <v>52</v>
      </c>
      <c r="G517" s="1" t="s">
        <v>53</v>
      </c>
      <c r="H517" s="1">
        <v>20231</v>
      </c>
      <c r="I517" s="1" t="s">
        <v>55</v>
      </c>
      <c r="J517" s="1" t="s">
        <v>56</v>
      </c>
      <c r="K517" s="1" t="s">
        <v>44</v>
      </c>
      <c r="L517" s="1">
        <v>500</v>
      </c>
      <c r="M517" s="1" t="s">
        <v>60</v>
      </c>
      <c r="N517" s="1" t="e">
        <f>VLOOKUP(Table1[[#This Row],[Status]], Grading22[], 2, FALSE)</f>
        <v>#N/A</v>
      </c>
      <c r="O517" s="1" t="str">
        <f>CLEAN(TRIM(Table1[[#This Row],[Status]] &amp; "|" &amp; Table1[[#This Row],[Level]] &amp; "|" &amp; Table1[[#This Row],[Participant As]]))</f>
        <v>Narasumber / Pemateri Acara Seminar / Workshop / Pemakalah|External International|Individual</v>
      </c>
      <c r="P517"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518" spans="1:16" ht="14.25" customHeight="1" x14ac:dyDescent="0.35">
      <c r="A518" s="1" t="s">
        <v>2219</v>
      </c>
      <c r="B518" s="1" t="s">
        <v>2220</v>
      </c>
      <c r="C518" s="1" t="s">
        <v>2092</v>
      </c>
      <c r="D518" s="1">
        <v>2022</v>
      </c>
      <c r="E518" s="1" t="s">
        <v>2093</v>
      </c>
      <c r="F518" s="1" t="s">
        <v>2094</v>
      </c>
      <c r="G518" s="1" t="s">
        <v>2095</v>
      </c>
      <c r="H518" s="1">
        <v>20221</v>
      </c>
      <c r="I518" s="1" t="s">
        <v>28</v>
      </c>
      <c r="J518" s="1" t="s">
        <v>29</v>
      </c>
      <c r="K518" s="1" t="s">
        <v>44</v>
      </c>
      <c r="L518" s="1">
        <v>200</v>
      </c>
      <c r="M518" s="1" t="s">
        <v>2098</v>
      </c>
      <c r="N518" s="1" t="e">
        <f>VLOOKUP(Table1[[#This Row],[Status]], Grading22[], 2, FALSE)</f>
        <v>#N/A</v>
      </c>
      <c r="O518" s="1" t="str">
        <f>CLEAN(TRIM(Table1[[#This Row],[Status]] &amp; "|" &amp; Table1[[#This Row],[Level]] &amp; "|" &amp; Table1[[#This Row],[Participant As]]))</f>
        <v>Pengabdian kepada Masyarakat|External Regional|Individual</v>
      </c>
      <c r="P518"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519" spans="1:16" ht="14.25" customHeight="1" x14ac:dyDescent="0.35">
      <c r="A519" s="1" t="s">
        <v>2221</v>
      </c>
      <c r="B519" s="1" t="s">
        <v>2222</v>
      </c>
      <c r="C519" s="1" t="s">
        <v>2092</v>
      </c>
      <c r="D519" s="1">
        <v>2022</v>
      </c>
      <c r="E519" s="1" t="s">
        <v>2093</v>
      </c>
      <c r="F519" s="1" t="s">
        <v>2094</v>
      </c>
      <c r="G519" s="1" t="s">
        <v>2095</v>
      </c>
      <c r="H519" s="1">
        <v>20221</v>
      </c>
      <c r="I519" s="1" t="s">
        <v>28</v>
      </c>
      <c r="J519" s="1" t="s">
        <v>29</v>
      </c>
      <c r="K519" s="1" t="s">
        <v>44</v>
      </c>
      <c r="L519" s="1">
        <v>200</v>
      </c>
      <c r="M519" s="1" t="s">
        <v>2098</v>
      </c>
      <c r="N519" s="1" t="e">
        <f>VLOOKUP(Table1[[#This Row],[Status]], Grading22[], 2, FALSE)</f>
        <v>#N/A</v>
      </c>
      <c r="O519" s="1" t="str">
        <f>CLEAN(TRIM(Table1[[#This Row],[Status]] &amp; "|" &amp; Table1[[#This Row],[Level]] &amp; "|" &amp; Table1[[#This Row],[Participant As]]))</f>
        <v>Pengabdian kepada Masyarakat|External Regional|Individual</v>
      </c>
      <c r="P519"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520" spans="1:16" ht="14.25" customHeight="1" x14ac:dyDescent="0.35">
      <c r="A520" s="1" t="s">
        <v>2223</v>
      </c>
      <c r="B520" s="1" t="s">
        <v>2224</v>
      </c>
      <c r="C520" s="1" t="s">
        <v>2092</v>
      </c>
      <c r="D520" s="1">
        <v>2022</v>
      </c>
      <c r="E520" s="1" t="s">
        <v>51</v>
      </c>
      <c r="F520" s="1" t="s">
        <v>52</v>
      </c>
      <c r="G520" s="1" t="s">
        <v>53</v>
      </c>
      <c r="H520" s="1">
        <v>20231</v>
      </c>
      <c r="I520" s="1" t="s">
        <v>55</v>
      </c>
      <c r="J520" s="1" t="s">
        <v>56</v>
      </c>
      <c r="K520" s="1" t="s">
        <v>44</v>
      </c>
      <c r="L520" s="1">
        <v>500</v>
      </c>
      <c r="M520" s="1" t="s">
        <v>60</v>
      </c>
      <c r="N520" s="1" t="e">
        <f>VLOOKUP(Table1[[#This Row],[Status]], Grading22[], 2, FALSE)</f>
        <v>#N/A</v>
      </c>
      <c r="O520" s="1" t="str">
        <f>CLEAN(TRIM(Table1[[#This Row],[Status]] &amp; "|" &amp; Table1[[#This Row],[Level]] &amp; "|" &amp; Table1[[#This Row],[Participant As]]))</f>
        <v>Narasumber / Pemateri Acara Seminar / Workshop / Pemakalah|External International|Individual</v>
      </c>
      <c r="P520"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521" spans="1:16" ht="14.25" customHeight="1" x14ac:dyDescent="0.35">
      <c r="A521" s="1" t="s">
        <v>2225</v>
      </c>
      <c r="B521" s="1" t="s">
        <v>2226</v>
      </c>
      <c r="C521" s="1" t="s">
        <v>2092</v>
      </c>
      <c r="D521" s="1">
        <v>2022</v>
      </c>
      <c r="E521" s="1" t="s">
        <v>2107</v>
      </c>
      <c r="F521" s="1" t="s">
        <v>1462</v>
      </c>
      <c r="G521" s="1" t="s">
        <v>1999</v>
      </c>
      <c r="H521" s="1">
        <v>20221</v>
      </c>
      <c r="I521" s="1" t="s">
        <v>28</v>
      </c>
      <c r="J521" s="1" t="s">
        <v>56</v>
      </c>
      <c r="K521" s="1" t="s">
        <v>44</v>
      </c>
      <c r="L521" s="1">
        <v>100</v>
      </c>
      <c r="M521" s="1" t="s">
        <v>2111</v>
      </c>
      <c r="N521" s="1" t="e">
        <f>VLOOKUP(Table1[[#This Row],[Status]], Grading22[], 2, FALSE)</f>
        <v>#N/A</v>
      </c>
      <c r="O521" s="1" t="str">
        <f>CLEAN(TRIM(Table1[[#This Row],[Status]] &amp; "|" &amp; Table1[[#This Row],[Level]] &amp; "|" &amp; Table1[[#This Row],[Participant As]]))</f>
        <v>Pengabdian kepada Masyarakat|External International|Individual</v>
      </c>
      <c r="P521"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522" spans="1:16" ht="14.25" customHeight="1" x14ac:dyDescent="0.35">
      <c r="A522" s="1" t="s">
        <v>2227</v>
      </c>
      <c r="B522" s="1" t="s">
        <v>2228</v>
      </c>
      <c r="C522" s="1" t="s">
        <v>2092</v>
      </c>
      <c r="D522" s="1">
        <v>2022</v>
      </c>
      <c r="E522" s="1" t="s">
        <v>2093</v>
      </c>
      <c r="F522" s="1" t="s">
        <v>2094</v>
      </c>
      <c r="G522" s="1" t="s">
        <v>2095</v>
      </c>
      <c r="H522" s="1">
        <v>20221</v>
      </c>
      <c r="I522" s="1" t="s">
        <v>28</v>
      </c>
      <c r="J522" s="1" t="s">
        <v>29</v>
      </c>
      <c r="K522" s="1" t="s">
        <v>44</v>
      </c>
      <c r="L522" s="1">
        <v>200</v>
      </c>
      <c r="M522" s="1" t="s">
        <v>2098</v>
      </c>
      <c r="N522" s="1" t="e">
        <f>VLOOKUP(Table1[[#This Row],[Status]], Grading22[], 2, FALSE)</f>
        <v>#N/A</v>
      </c>
      <c r="O522" s="1" t="str">
        <f>CLEAN(TRIM(Table1[[#This Row],[Status]] &amp; "|" &amp; Table1[[#This Row],[Level]] &amp; "|" &amp; Table1[[#This Row],[Participant As]]))</f>
        <v>Pengabdian kepada Masyarakat|External Regional|Individual</v>
      </c>
      <c r="P522"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523" spans="1:16" ht="14.25" customHeight="1" x14ac:dyDescent="0.35">
      <c r="A523" s="1" t="s">
        <v>2227</v>
      </c>
      <c r="B523" s="1" t="s">
        <v>2228</v>
      </c>
      <c r="C523" s="1" t="s">
        <v>2092</v>
      </c>
      <c r="D523" s="1">
        <v>2022</v>
      </c>
      <c r="E523" s="1" t="s">
        <v>2152</v>
      </c>
      <c r="F523" s="1" t="s">
        <v>2229</v>
      </c>
      <c r="G523" s="1" t="s">
        <v>2229</v>
      </c>
      <c r="H523" s="1">
        <v>20222</v>
      </c>
      <c r="I523" s="1" t="s">
        <v>350</v>
      </c>
      <c r="J523" s="1" t="s">
        <v>86</v>
      </c>
      <c r="K523" s="1" t="s">
        <v>44</v>
      </c>
      <c r="L523" s="1">
        <v>6</v>
      </c>
      <c r="M523" s="1" t="s">
        <v>101</v>
      </c>
      <c r="N523" s="1" t="e">
        <f>VLOOKUP(Table1[[#This Row],[Status]], Grading22[], 2, FALSE)</f>
        <v>#N/A</v>
      </c>
      <c r="O523" s="1" t="str">
        <f>CLEAN(TRIM(Table1[[#This Row],[Status]] &amp; "|" &amp; Table1[[#This Row],[Level]] &amp; "|" &amp; Table1[[#This Row],[Participant As]]))</f>
        <v>Hak Kekayaan Intelektual (HKI) non paten (Hak Cipta)|External National|Individual</v>
      </c>
      <c r="P523"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524" spans="1:16" ht="14.25" customHeight="1" x14ac:dyDescent="0.35">
      <c r="A524" s="1" t="s">
        <v>2227</v>
      </c>
      <c r="B524" s="1" t="s">
        <v>2228</v>
      </c>
      <c r="C524" s="1" t="s">
        <v>2092</v>
      </c>
      <c r="D524" s="1">
        <v>2022</v>
      </c>
      <c r="E524" s="1" t="s">
        <v>2232</v>
      </c>
      <c r="F524" s="1" t="s">
        <v>2229</v>
      </c>
      <c r="G524" s="1" t="s">
        <v>2229</v>
      </c>
      <c r="H524" s="1">
        <v>20222</v>
      </c>
      <c r="I524" s="1" t="s">
        <v>350</v>
      </c>
      <c r="J524" s="1" t="s">
        <v>86</v>
      </c>
      <c r="K524" s="1" t="s">
        <v>44</v>
      </c>
      <c r="L524" s="1">
        <v>5</v>
      </c>
      <c r="M524" s="1" t="s">
        <v>101</v>
      </c>
      <c r="N524" s="1" t="e">
        <f>VLOOKUP(Table1[[#This Row],[Status]], Grading22[], 2, FALSE)</f>
        <v>#N/A</v>
      </c>
      <c r="O524" s="1" t="str">
        <f>CLEAN(TRIM(Table1[[#This Row],[Status]] &amp; "|" &amp; Table1[[#This Row],[Level]] &amp; "|" &amp; Table1[[#This Row],[Participant As]]))</f>
        <v>Hak Kekayaan Intelektual (HKI) non paten (Hak Cipta)|External National|Individual</v>
      </c>
      <c r="P524"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525" spans="1:16" ht="14.25" customHeight="1" x14ac:dyDescent="0.35">
      <c r="A525" s="1" t="s">
        <v>2227</v>
      </c>
      <c r="B525" s="1" t="s">
        <v>2228</v>
      </c>
      <c r="C525" s="1" t="s">
        <v>2092</v>
      </c>
      <c r="D525" s="1">
        <v>2022</v>
      </c>
      <c r="E525" s="1" t="s">
        <v>2235</v>
      </c>
      <c r="F525" s="1" t="s">
        <v>2229</v>
      </c>
      <c r="G525" s="1" t="s">
        <v>2229</v>
      </c>
      <c r="H525" s="1">
        <v>20222</v>
      </c>
      <c r="I525" s="1" t="s">
        <v>350</v>
      </c>
      <c r="J525" s="1" t="s">
        <v>86</v>
      </c>
      <c r="K525" s="1" t="s">
        <v>30</v>
      </c>
      <c r="L525" s="1">
        <v>4</v>
      </c>
      <c r="M525" s="1" t="s">
        <v>101</v>
      </c>
      <c r="N525" s="1" t="e">
        <f>VLOOKUP(Table1[[#This Row],[Status]], Grading22[], 2, FALSE)</f>
        <v>#N/A</v>
      </c>
      <c r="O525" s="1" t="str">
        <f>CLEAN(TRIM(Table1[[#This Row],[Status]] &amp; "|" &amp; Table1[[#This Row],[Level]] &amp; "|" &amp; Table1[[#This Row],[Participant As]]))</f>
        <v>Hak Kekayaan Intelektual (HKI) non paten (Hak Cipta)|External National|Team</v>
      </c>
      <c r="P525"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526" spans="1:16" ht="14.25" customHeight="1" x14ac:dyDescent="0.35">
      <c r="A526" s="1" t="s">
        <v>2227</v>
      </c>
      <c r="B526" s="1" t="s">
        <v>2228</v>
      </c>
      <c r="C526" s="1" t="s">
        <v>2092</v>
      </c>
      <c r="D526" s="1">
        <v>2022</v>
      </c>
      <c r="E526" s="1" t="s">
        <v>2238</v>
      </c>
      <c r="F526" s="1" t="s">
        <v>53</v>
      </c>
      <c r="G526" s="1" t="s">
        <v>305</v>
      </c>
      <c r="H526" s="1">
        <v>20231</v>
      </c>
      <c r="I526" s="1" t="s">
        <v>85</v>
      </c>
      <c r="J526" s="1" t="s">
        <v>29</v>
      </c>
      <c r="K526" s="1" t="s">
        <v>30</v>
      </c>
      <c r="M526" s="1" t="s">
        <v>2243</v>
      </c>
      <c r="N526" s="1" t="e">
        <f>VLOOKUP(Table1[[#This Row],[Status]], Grading22[], 2, FALSE)</f>
        <v>#N/A</v>
      </c>
      <c r="O526" s="1" t="str">
        <f>CLEAN(TRIM(Table1[[#This Row],[Status]] &amp; "|" &amp; Table1[[#This Row],[Level]] &amp; "|" &amp; Table1[[#This Row],[Participant As]]))</f>
        <v>Juara 3 Lomba/Kompetisi|External Regional|Team</v>
      </c>
      <c r="P526"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527" spans="1:16" ht="14.25" customHeight="1" x14ac:dyDescent="0.35">
      <c r="A527" s="1" t="s">
        <v>2227</v>
      </c>
      <c r="B527" s="1" t="s">
        <v>2228</v>
      </c>
      <c r="C527" s="1" t="s">
        <v>2092</v>
      </c>
      <c r="D527" s="1">
        <v>2022</v>
      </c>
      <c r="E527" s="1" t="s">
        <v>775</v>
      </c>
      <c r="F527" s="1" t="s">
        <v>776</v>
      </c>
      <c r="G527" s="1" t="s">
        <v>777</v>
      </c>
      <c r="H527" s="1">
        <v>20231</v>
      </c>
      <c r="I527" s="1" t="s">
        <v>85</v>
      </c>
      <c r="J527" s="1" t="s">
        <v>29</v>
      </c>
      <c r="K527" s="1" t="s">
        <v>30</v>
      </c>
      <c r="M527" s="1" t="s">
        <v>782</v>
      </c>
      <c r="N527" s="1" t="e">
        <f>VLOOKUP(Table1[[#This Row],[Status]], Grading22[], 2, FALSE)</f>
        <v>#N/A</v>
      </c>
      <c r="O527" s="1" t="str">
        <f>CLEAN(TRIM(Table1[[#This Row],[Status]] &amp; "|" &amp; Table1[[#This Row],[Level]] &amp; "|" &amp; Table1[[#This Row],[Participant As]]))</f>
        <v>Juara 3 Lomba/Kompetisi|External Regional|Team</v>
      </c>
      <c r="P527"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528" spans="1:16" ht="14.25" customHeight="1" x14ac:dyDescent="0.35">
      <c r="A528" s="1" t="s">
        <v>2227</v>
      </c>
      <c r="B528" s="1" t="s">
        <v>2228</v>
      </c>
      <c r="C528" s="1" t="s">
        <v>2092</v>
      </c>
      <c r="D528" s="1">
        <v>2022</v>
      </c>
      <c r="E528" s="1" t="s">
        <v>784</v>
      </c>
      <c r="F528" s="1" t="s">
        <v>785</v>
      </c>
      <c r="G528" s="1" t="s">
        <v>786</v>
      </c>
      <c r="H528" s="1">
        <v>20232</v>
      </c>
      <c r="I528" s="1" t="s">
        <v>85</v>
      </c>
      <c r="J528" s="1" t="s">
        <v>86</v>
      </c>
      <c r="K528" s="1" t="s">
        <v>30</v>
      </c>
      <c r="M528" s="1" t="s">
        <v>490</v>
      </c>
      <c r="N528" s="1" t="e">
        <f>VLOOKUP(Table1[[#This Row],[Status]], Grading22[], 2, FALSE)</f>
        <v>#N/A</v>
      </c>
      <c r="O528" s="1" t="str">
        <f>CLEAN(TRIM(Table1[[#This Row],[Status]] &amp; "|" &amp; Table1[[#This Row],[Level]] &amp; "|" &amp; Table1[[#This Row],[Participant As]]))</f>
        <v>Juara 3 Lomba/Kompetisi|External National|Team</v>
      </c>
      <c r="P528"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529" spans="1:16" ht="14.25" customHeight="1" x14ac:dyDescent="0.35">
      <c r="A529" s="1" t="s">
        <v>2244</v>
      </c>
      <c r="B529" s="1" t="s">
        <v>2245</v>
      </c>
      <c r="C529" s="1" t="s">
        <v>2092</v>
      </c>
      <c r="D529" s="1">
        <v>2022</v>
      </c>
      <c r="E529" s="1" t="s">
        <v>2093</v>
      </c>
      <c r="F529" s="1" t="s">
        <v>2094</v>
      </c>
      <c r="G529" s="1" t="s">
        <v>2095</v>
      </c>
      <c r="H529" s="1">
        <v>20221</v>
      </c>
      <c r="I529" s="1" t="s">
        <v>28</v>
      </c>
      <c r="J529" s="1" t="s">
        <v>29</v>
      </c>
      <c r="K529" s="1" t="s">
        <v>44</v>
      </c>
      <c r="L529" s="1">
        <v>200</v>
      </c>
      <c r="M529" s="1" t="s">
        <v>2098</v>
      </c>
      <c r="N529" s="1" t="e">
        <f>VLOOKUP(Table1[[#This Row],[Status]], Grading22[], 2, FALSE)</f>
        <v>#N/A</v>
      </c>
      <c r="O529" s="1" t="str">
        <f>CLEAN(TRIM(Table1[[#This Row],[Status]] &amp; "|" &amp; Table1[[#This Row],[Level]] &amp; "|" &amp; Table1[[#This Row],[Participant As]]))</f>
        <v>Pengabdian kepada Masyarakat|External Regional|Individual</v>
      </c>
      <c r="P529"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530" spans="1:16" ht="14.25" customHeight="1" x14ac:dyDescent="0.35">
      <c r="A530" s="1" t="s">
        <v>2246</v>
      </c>
      <c r="B530" s="1" t="s">
        <v>2247</v>
      </c>
      <c r="C530" s="1" t="s">
        <v>2092</v>
      </c>
      <c r="D530" s="1">
        <v>2022</v>
      </c>
      <c r="E530" s="1" t="s">
        <v>2093</v>
      </c>
      <c r="F530" s="1" t="s">
        <v>2094</v>
      </c>
      <c r="G530" s="1" t="s">
        <v>2095</v>
      </c>
      <c r="H530" s="1">
        <v>20221</v>
      </c>
      <c r="I530" s="1" t="s">
        <v>28</v>
      </c>
      <c r="J530" s="1" t="s">
        <v>29</v>
      </c>
      <c r="K530" s="1" t="s">
        <v>44</v>
      </c>
      <c r="L530" s="1">
        <v>200</v>
      </c>
      <c r="M530" s="1" t="s">
        <v>2098</v>
      </c>
      <c r="N530" s="1" t="e">
        <f>VLOOKUP(Table1[[#This Row],[Status]], Grading22[], 2, FALSE)</f>
        <v>#N/A</v>
      </c>
      <c r="O530" s="1" t="str">
        <f>CLEAN(TRIM(Table1[[#This Row],[Status]] &amp; "|" &amp; Table1[[#This Row],[Level]] &amp; "|" &amp; Table1[[#This Row],[Participant As]]))</f>
        <v>Pengabdian kepada Masyarakat|External Regional|Individual</v>
      </c>
      <c r="P530"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531" spans="1:16" ht="14.25" customHeight="1" x14ac:dyDescent="0.35">
      <c r="A531" s="1" t="s">
        <v>2246</v>
      </c>
      <c r="B531" s="1" t="s">
        <v>2247</v>
      </c>
      <c r="C531" s="1" t="s">
        <v>2092</v>
      </c>
      <c r="D531" s="1">
        <v>2022</v>
      </c>
      <c r="E531" s="1" t="s">
        <v>2099</v>
      </c>
      <c r="F531" s="1" t="s">
        <v>25</v>
      </c>
      <c r="G531" s="1" t="s">
        <v>1388</v>
      </c>
      <c r="H531" s="1">
        <v>20222</v>
      </c>
      <c r="I531" s="1" t="s">
        <v>28</v>
      </c>
      <c r="J531" s="1" t="s">
        <v>29</v>
      </c>
      <c r="K531" s="1" t="s">
        <v>30</v>
      </c>
      <c r="L531" s="1">
        <v>1000</v>
      </c>
      <c r="M531" s="1" t="s">
        <v>2104</v>
      </c>
      <c r="N531" s="1" t="e">
        <f>VLOOKUP(Table1[[#This Row],[Status]], Grading22[], 2, FALSE)</f>
        <v>#N/A</v>
      </c>
      <c r="O531" s="1" t="str">
        <f>CLEAN(TRIM(Table1[[#This Row],[Status]] &amp; "|" &amp; Table1[[#This Row],[Level]] &amp; "|" &amp; Table1[[#This Row],[Participant As]]))</f>
        <v>Pengabdian kepada Masyarakat|External Regional|Team</v>
      </c>
      <c r="P531"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532" spans="1:16" ht="14.25" customHeight="1" x14ac:dyDescent="0.35">
      <c r="A532" s="1" t="s">
        <v>2248</v>
      </c>
      <c r="B532" s="1" t="s">
        <v>2249</v>
      </c>
      <c r="C532" s="1" t="s">
        <v>2092</v>
      </c>
      <c r="D532" s="1">
        <v>2022</v>
      </c>
      <c r="E532" s="1" t="s">
        <v>2099</v>
      </c>
      <c r="F532" s="1" t="s">
        <v>25</v>
      </c>
      <c r="G532" s="1" t="s">
        <v>1388</v>
      </c>
      <c r="H532" s="1">
        <v>20222</v>
      </c>
      <c r="I532" s="1" t="s">
        <v>28</v>
      </c>
      <c r="J532" s="1" t="s">
        <v>29</v>
      </c>
      <c r="K532" s="1" t="s">
        <v>30</v>
      </c>
      <c r="L532" s="1">
        <v>1000</v>
      </c>
      <c r="M532" s="1" t="s">
        <v>2104</v>
      </c>
      <c r="N532" s="1" t="e">
        <f>VLOOKUP(Table1[[#This Row],[Status]], Grading22[], 2, FALSE)</f>
        <v>#N/A</v>
      </c>
      <c r="O532" s="1" t="str">
        <f>CLEAN(TRIM(Table1[[#This Row],[Status]] &amp; "|" &amp; Table1[[#This Row],[Level]] &amp; "|" &amp; Table1[[#This Row],[Participant As]]))</f>
        <v>Pengabdian kepada Masyarakat|External Regional|Team</v>
      </c>
      <c r="P532"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533" spans="1:16" ht="14.25" customHeight="1" x14ac:dyDescent="0.35">
      <c r="A533" s="1" t="s">
        <v>2248</v>
      </c>
      <c r="B533" s="1" t="s">
        <v>2249</v>
      </c>
      <c r="C533" s="1" t="s">
        <v>2092</v>
      </c>
      <c r="D533" s="1">
        <v>2022</v>
      </c>
      <c r="E533" s="1" t="s">
        <v>2250</v>
      </c>
      <c r="F533" s="1" t="s">
        <v>312</v>
      </c>
      <c r="G533" s="1" t="s">
        <v>312</v>
      </c>
      <c r="H533" s="1">
        <v>20231</v>
      </c>
      <c r="I533" s="1" t="s">
        <v>350</v>
      </c>
      <c r="J533" s="1" t="s">
        <v>86</v>
      </c>
      <c r="K533" s="1" t="s">
        <v>30</v>
      </c>
      <c r="L533" s="1">
        <v>5</v>
      </c>
      <c r="M533" s="1" t="s">
        <v>2253</v>
      </c>
      <c r="N533" s="1" t="e">
        <f>VLOOKUP(Table1[[#This Row],[Status]], Grading22[], 2, FALSE)</f>
        <v>#N/A</v>
      </c>
      <c r="O533" s="1" t="str">
        <f>CLEAN(TRIM(Table1[[#This Row],[Status]] &amp; "|" &amp; Table1[[#This Row],[Level]] &amp; "|" &amp; Table1[[#This Row],[Participant As]]))</f>
        <v>Hak Kekayaan Intelektual (HKI) non paten (Hak Cipta)|External National|Team</v>
      </c>
      <c r="P533"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534" spans="1:16" ht="14.25" customHeight="1" x14ac:dyDescent="0.35">
      <c r="A534" s="1" t="s">
        <v>2254</v>
      </c>
      <c r="B534" s="1" t="s">
        <v>2255</v>
      </c>
      <c r="C534" s="1" t="s">
        <v>2092</v>
      </c>
      <c r="D534" s="1">
        <v>2022</v>
      </c>
      <c r="E534" s="1" t="s">
        <v>2093</v>
      </c>
      <c r="F534" s="1" t="s">
        <v>2094</v>
      </c>
      <c r="G534" s="1" t="s">
        <v>2095</v>
      </c>
      <c r="H534" s="1">
        <v>20221</v>
      </c>
      <c r="I534" s="1" t="s">
        <v>28</v>
      </c>
      <c r="J534" s="1" t="s">
        <v>29</v>
      </c>
      <c r="K534" s="1" t="s">
        <v>44</v>
      </c>
      <c r="L534" s="1">
        <v>200</v>
      </c>
      <c r="M534" s="1" t="s">
        <v>2098</v>
      </c>
      <c r="N534" s="1" t="e">
        <f>VLOOKUP(Table1[[#This Row],[Status]], Grading22[], 2, FALSE)</f>
        <v>#N/A</v>
      </c>
      <c r="O534" s="1" t="str">
        <f>CLEAN(TRIM(Table1[[#This Row],[Status]] &amp; "|" &amp; Table1[[#This Row],[Level]] &amp; "|" &amp; Table1[[#This Row],[Participant As]]))</f>
        <v>Pengabdian kepada Masyarakat|External Regional|Individual</v>
      </c>
      <c r="P534"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535" spans="1:16" ht="14.25" customHeight="1" x14ac:dyDescent="0.35">
      <c r="A535" s="1" t="s">
        <v>2256</v>
      </c>
      <c r="B535" s="1" t="s">
        <v>2257</v>
      </c>
      <c r="C535" s="1" t="s">
        <v>2092</v>
      </c>
      <c r="D535" s="1">
        <v>2022</v>
      </c>
      <c r="E535" s="1" t="s">
        <v>2093</v>
      </c>
      <c r="F535" s="1" t="s">
        <v>2094</v>
      </c>
      <c r="G535" s="1" t="s">
        <v>2095</v>
      </c>
      <c r="H535" s="1">
        <v>20221</v>
      </c>
      <c r="I535" s="1" t="s">
        <v>28</v>
      </c>
      <c r="J535" s="1" t="s">
        <v>29</v>
      </c>
      <c r="K535" s="1" t="s">
        <v>44</v>
      </c>
      <c r="L535" s="1">
        <v>200</v>
      </c>
      <c r="M535" s="1" t="s">
        <v>2098</v>
      </c>
      <c r="N535" s="1" t="e">
        <f>VLOOKUP(Table1[[#This Row],[Status]], Grading22[], 2, FALSE)</f>
        <v>#N/A</v>
      </c>
      <c r="O535" s="1" t="str">
        <f>CLEAN(TRIM(Table1[[#This Row],[Status]] &amp; "|" &amp; Table1[[#This Row],[Level]] &amp; "|" &amp; Table1[[#This Row],[Participant As]]))</f>
        <v>Pengabdian kepada Masyarakat|External Regional|Individual</v>
      </c>
      <c r="P535"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536" spans="1:16" ht="14.25" customHeight="1" x14ac:dyDescent="0.35">
      <c r="A536" s="1" t="s">
        <v>2258</v>
      </c>
      <c r="B536" s="1" t="s">
        <v>2259</v>
      </c>
      <c r="C536" s="1" t="s">
        <v>2092</v>
      </c>
      <c r="D536" s="1">
        <v>2022</v>
      </c>
      <c r="E536" s="1" t="s">
        <v>2099</v>
      </c>
      <c r="F536" s="1" t="s">
        <v>25</v>
      </c>
      <c r="G536" s="1" t="s">
        <v>1388</v>
      </c>
      <c r="H536" s="1">
        <v>20222</v>
      </c>
      <c r="I536" s="1" t="s">
        <v>28</v>
      </c>
      <c r="J536" s="1" t="s">
        <v>29</v>
      </c>
      <c r="K536" s="1" t="s">
        <v>30</v>
      </c>
      <c r="L536" s="1">
        <v>1000</v>
      </c>
      <c r="M536" s="1" t="s">
        <v>2104</v>
      </c>
      <c r="N536" s="1" t="e">
        <f>VLOOKUP(Table1[[#This Row],[Status]], Grading22[], 2, FALSE)</f>
        <v>#N/A</v>
      </c>
      <c r="O536" s="1" t="str">
        <f>CLEAN(TRIM(Table1[[#This Row],[Status]] &amp; "|" &amp; Table1[[#This Row],[Level]] &amp; "|" &amp; Table1[[#This Row],[Participant As]]))</f>
        <v>Pengabdian kepada Masyarakat|External Regional|Team</v>
      </c>
      <c r="P536"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537" spans="1:16" ht="14.25" customHeight="1" x14ac:dyDescent="0.35">
      <c r="A537" s="1" t="s">
        <v>2260</v>
      </c>
      <c r="B537" s="1" t="s">
        <v>2261</v>
      </c>
      <c r="C537" s="1" t="s">
        <v>2092</v>
      </c>
      <c r="D537" s="1">
        <v>2022</v>
      </c>
      <c r="E537" s="1" t="s">
        <v>2262</v>
      </c>
      <c r="F537" s="1" t="s">
        <v>380</v>
      </c>
      <c r="G537" s="1" t="s">
        <v>2263</v>
      </c>
      <c r="H537" s="1">
        <v>20222</v>
      </c>
      <c r="I537" s="1" t="s">
        <v>105</v>
      </c>
      <c r="J537" s="1" t="s">
        <v>86</v>
      </c>
      <c r="K537" s="1" t="s">
        <v>30</v>
      </c>
      <c r="L537" s="1">
        <v>100</v>
      </c>
      <c r="M537" s="1" t="s">
        <v>2268</v>
      </c>
      <c r="N537" s="1" t="e">
        <f>VLOOKUP(Table1[[#This Row],[Status]], Grading22[], 2, FALSE)</f>
        <v>#N/A</v>
      </c>
      <c r="O537" s="1" t="str">
        <f>CLEAN(TRIM(Table1[[#This Row],[Status]] &amp; "|" &amp; Table1[[#This Row],[Level]] &amp; "|" &amp; Table1[[#This Row],[Participant As]]))</f>
        <v>Juara 2 Lomba/Kompetisi|External National|Team</v>
      </c>
      <c r="P537"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538" spans="1:16" ht="14.25" customHeight="1" x14ac:dyDescent="0.35">
      <c r="A538" s="1" t="s">
        <v>2269</v>
      </c>
      <c r="B538" s="1" t="s">
        <v>2270</v>
      </c>
      <c r="C538" s="1" t="s">
        <v>2092</v>
      </c>
      <c r="D538" s="1">
        <v>2022</v>
      </c>
      <c r="E538" s="1" t="s">
        <v>2099</v>
      </c>
      <c r="F538" s="1" t="s">
        <v>25</v>
      </c>
      <c r="G538" s="1" t="s">
        <v>1388</v>
      </c>
      <c r="H538" s="1">
        <v>20222</v>
      </c>
      <c r="I538" s="1" t="s">
        <v>28</v>
      </c>
      <c r="J538" s="1" t="s">
        <v>29</v>
      </c>
      <c r="K538" s="1" t="s">
        <v>30</v>
      </c>
      <c r="L538" s="1">
        <v>1000</v>
      </c>
      <c r="M538" s="1" t="s">
        <v>2104</v>
      </c>
      <c r="N538" s="1" t="e">
        <f>VLOOKUP(Table1[[#This Row],[Status]], Grading22[], 2, FALSE)</f>
        <v>#N/A</v>
      </c>
      <c r="O538" s="1" t="str">
        <f>CLEAN(TRIM(Table1[[#This Row],[Status]] &amp; "|" &amp; Table1[[#This Row],[Level]] &amp; "|" &amp; Table1[[#This Row],[Participant As]]))</f>
        <v>Pengabdian kepada Masyarakat|External Regional|Team</v>
      </c>
      <c r="P538"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539" spans="1:16" ht="14.25" customHeight="1" x14ac:dyDescent="0.35">
      <c r="A539" s="1" t="s">
        <v>2269</v>
      </c>
      <c r="B539" s="1" t="s">
        <v>2270</v>
      </c>
      <c r="C539" s="1" t="s">
        <v>2092</v>
      </c>
      <c r="D539" s="1">
        <v>2022</v>
      </c>
      <c r="E539" s="1" t="s">
        <v>2262</v>
      </c>
      <c r="F539" s="1" t="s">
        <v>380</v>
      </c>
      <c r="G539" s="1" t="s">
        <v>2263</v>
      </c>
      <c r="H539" s="1">
        <v>20222</v>
      </c>
      <c r="I539" s="1" t="s">
        <v>105</v>
      </c>
      <c r="J539" s="1" t="s">
        <v>86</v>
      </c>
      <c r="K539" s="1" t="s">
        <v>30</v>
      </c>
      <c r="L539" s="1">
        <v>100</v>
      </c>
      <c r="M539" s="1" t="s">
        <v>2268</v>
      </c>
      <c r="N539" s="1" t="e">
        <f>VLOOKUP(Table1[[#This Row],[Status]], Grading22[], 2, FALSE)</f>
        <v>#N/A</v>
      </c>
      <c r="O539" s="1" t="str">
        <f>CLEAN(TRIM(Table1[[#This Row],[Status]] &amp; "|" &amp; Table1[[#This Row],[Level]] &amp; "|" &amp; Table1[[#This Row],[Participant As]]))</f>
        <v>Juara 2 Lomba/Kompetisi|External National|Team</v>
      </c>
      <c r="P539"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540" spans="1:16" ht="14.25" customHeight="1" x14ac:dyDescent="0.35">
      <c r="A540" s="1" t="s">
        <v>2269</v>
      </c>
      <c r="B540" s="1" t="s">
        <v>2270</v>
      </c>
      <c r="C540" s="1" t="s">
        <v>2092</v>
      </c>
      <c r="D540" s="1">
        <v>2022</v>
      </c>
      <c r="E540" s="1" t="s">
        <v>51</v>
      </c>
      <c r="F540" s="1" t="s">
        <v>52</v>
      </c>
      <c r="G540" s="1" t="s">
        <v>53</v>
      </c>
      <c r="H540" s="1">
        <v>20231</v>
      </c>
      <c r="I540" s="1" t="s">
        <v>55</v>
      </c>
      <c r="J540" s="1" t="s">
        <v>56</v>
      </c>
      <c r="K540" s="1" t="s">
        <v>44</v>
      </c>
      <c r="L540" s="1">
        <v>500</v>
      </c>
      <c r="M540" s="1" t="s">
        <v>60</v>
      </c>
      <c r="N540" s="1" t="e">
        <f>VLOOKUP(Table1[[#This Row],[Status]], Grading22[], 2, FALSE)</f>
        <v>#N/A</v>
      </c>
      <c r="O540" s="1" t="str">
        <f>CLEAN(TRIM(Table1[[#This Row],[Status]] &amp; "|" &amp; Table1[[#This Row],[Level]] &amp; "|" &amp; Table1[[#This Row],[Participant As]]))</f>
        <v>Narasumber / Pemateri Acara Seminar / Workshop / Pemakalah|External International|Individual</v>
      </c>
      <c r="P540"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541" spans="1:16" ht="14.25" customHeight="1" x14ac:dyDescent="0.35">
      <c r="A541" s="1" t="s">
        <v>2271</v>
      </c>
      <c r="B541" s="1" t="s">
        <v>2272</v>
      </c>
      <c r="C541" s="1" t="s">
        <v>2273</v>
      </c>
      <c r="D541" s="1">
        <v>2022</v>
      </c>
      <c r="E541" s="1" t="s">
        <v>2274</v>
      </c>
      <c r="F541" s="1" t="s">
        <v>66</v>
      </c>
      <c r="G541" s="1" t="s">
        <v>2275</v>
      </c>
      <c r="H541" s="1">
        <v>20222</v>
      </c>
      <c r="I541" s="1" t="s">
        <v>28</v>
      </c>
      <c r="J541" s="1" t="s">
        <v>29</v>
      </c>
      <c r="K541" s="1" t="s">
        <v>30</v>
      </c>
      <c r="L541" s="1">
        <v>34</v>
      </c>
      <c r="M541" s="1" t="s">
        <v>973</v>
      </c>
      <c r="N541" s="1" t="e">
        <f>VLOOKUP(Table1[[#This Row],[Status]], Grading22[], 2, FALSE)</f>
        <v>#N/A</v>
      </c>
      <c r="O541" s="1" t="str">
        <f>CLEAN(TRIM(Table1[[#This Row],[Status]] &amp; "|" &amp; Table1[[#This Row],[Level]] &amp; "|" &amp; Table1[[#This Row],[Participant As]]))</f>
        <v>Pengabdian kepada Masyarakat|External Regional|Team</v>
      </c>
      <c r="P541"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542" spans="1:16" ht="14.25" customHeight="1" x14ac:dyDescent="0.35">
      <c r="A542" s="1" t="s">
        <v>2279</v>
      </c>
      <c r="B542" s="1" t="s">
        <v>2280</v>
      </c>
      <c r="C542" s="1" t="s">
        <v>2273</v>
      </c>
      <c r="D542" s="1">
        <v>2022</v>
      </c>
      <c r="E542" s="1" t="s">
        <v>2281</v>
      </c>
      <c r="F542" s="1" t="s">
        <v>861</v>
      </c>
      <c r="G542" s="1" t="s">
        <v>861</v>
      </c>
      <c r="H542" s="1">
        <v>20222</v>
      </c>
      <c r="I542" s="1" t="s">
        <v>28</v>
      </c>
      <c r="J542" s="1" t="s">
        <v>29</v>
      </c>
      <c r="K542" s="1" t="s">
        <v>237</v>
      </c>
      <c r="L542" s="1">
        <v>44</v>
      </c>
      <c r="M542" s="1" t="s">
        <v>240</v>
      </c>
      <c r="N542" s="1" t="e">
        <f>VLOOKUP(Table1[[#This Row],[Status]], Grading22[], 2, FALSE)</f>
        <v>#N/A</v>
      </c>
      <c r="O542" s="1" t="str">
        <f>CLEAN(TRIM(Table1[[#This Row],[Status]] &amp; "|" &amp; Table1[[#This Row],[Level]] &amp; "|" &amp; Table1[[#This Row],[Participant As]]))</f>
        <v>Pengabdian kepada Masyarakat|External Regional|Student Organization</v>
      </c>
      <c r="P542"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543" spans="1:16" ht="14.25" customHeight="1" x14ac:dyDescent="0.35">
      <c r="A543" s="1" t="s">
        <v>2279</v>
      </c>
      <c r="B543" s="1" t="s">
        <v>2280</v>
      </c>
      <c r="C543" s="1" t="s">
        <v>2273</v>
      </c>
      <c r="D543" s="1">
        <v>2022</v>
      </c>
      <c r="E543" s="1" t="s">
        <v>2285</v>
      </c>
      <c r="F543" s="1" t="s">
        <v>66</v>
      </c>
      <c r="G543" s="1" t="s">
        <v>2275</v>
      </c>
      <c r="H543" s="1">
        <v>20222</v>
      </c>
      <c r="I543" s="1" t="s">
        <v>28</v>
      </c>
      <c r="J543" s="1" t="s">
        <v>29</v>
      </c>
      <c r="K543" s="1" t="s">
        <v>30</v>
      </c>
      <c r="L543" s="1">
        <v>23</v>
      </c>
      <c r="M543" s="1" t="s">
        <v>973</v>
      </c>
      <c r="N543" s="1" t="e">
        <f>VLOOKUP(Table1[[#This Row],[Status]], Grading22[], 2, FALSE)</f>
        <v>#N/A</v>
      </c>
      <c r="O543" s="1" t="str">
        <f>CLEAN(TRIM(Table1[[#This Row],[Status]] &amp; "|" &amp; Table1[[#This Row],[Level]] &amp; "|" &amp; Table1[[#This Row],[Participant As]]))</f>
        <v>Pengabdian kepada Masyarakat|External Regional|Team</v>
      </c>
      <c r="P543"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544" spans="1:16" ht="14.25" customHeight="1" x14ac:dyDescent="0.35">
      <c r="A544" s="1" t="s">
        <v>2289</v>
      </c>
      <c r="B544" s="1" t="s">
        <v>2290</v>
      </c>
      <c r="C544" s="1" t="s">
        <v>2273</v>
      </c>
      <c r="D544" s="1">
        <v>2022</v>
      </c>
      <c r="E544" s="1" t="s">
        <v>884</v>
      </c>
      <c r="F544" s="1" t="s">
        <v>66</v>
      </c>
      <c r="G544" s="1" t="s">
        <v>885</v>
      </c>
      <c r="H544" s="1">
        <v>20222</v>
      </c>
      <c r="I544" s="1" t="s">
        <v>886</v>
      </c>
      <c r="J544" s="1" t="s">
        <v>887</v>
      </c>
      <c r="K544" s="1" t="s">
        <v>44</v>
      </c>
      <c r="L544" s="1">
        <v>250</v>
      </c>
      <c r="M544" s="1" t="s">
        <v>490</v>
      </c>
      <c r="N544" s="1" t="e">
        <f>VLOOKUP(Table1[[#This Row],[Status]], Grading22[], 2, FALSE)</f>
        <v>#N/A</v>
      </c>
      <c r="O544" s="1" t="str">
        <f>CLEAN(TRIM(Table1[[#This Row],[Status]] &amp; "|" &amp; Table1[[#This Row],[Level]] &amp; "|" &amp; Table1[[#This Row],[Participant As]]))</f>
        <v>Sekretaris/Bendahara Organisasi Kemahasiswaan|Internal Jurusan|Individual</v>
      </c>
      <c r="P544"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545" spans="1:16" ht="14.25" customHeight="1" x14ac:dyDescent="0.35">
      <c r="A545" s="1" t="s">
        <v>2289</v>
      </c>
      <c r="B545" s="1" t="s">
        <v>2290</v>
      </c>
      <c r="C545" s="1" t="s">
        <v>2273</v>
      </c>
      <c r="D545" s="1">
        <v>2022</v>
      </c>
      <c r="E545" s="1" t="s">
        <v>2274</v>
      </c>
      <c r="F545" s="1" t="s">
        <v>66</v>
      </c>
      <c r="G545" s="1" t="s">
        <v>2275</v>
      </c>
      <c r="H545" s="1">
        <v>20222</v>
      </c>
      <c r="I545" s="1" t="s">
        <v>28</v>
      </c>
      <c r="J545" s="1" t="s">
        <v>29</v>
      </c>
      <c r="K545" s="1" t="s">
        <v>30</v>
      </c>
      <c r="L545" s="1">
        <v>34</v>
      </c>
      <c r="M545" s="1" t="s">
        <v>973</v>
      </c>
      <c r="N545" s="1" t="e">
        <f>VLOOKUP(Table1[[#This Row],[Status]], Grading22[], 2, FALSE)</f>
        <v>#N/A</v>
      </c>
      <c r="O545" s="1" t="str">
        <f>CLEAN(TRIM(Table1[[#This Row],[Status]] &amp; "|" &amp; Table1[[#This Row],[Level]] &amp; "|" &amp; Table1[[#This Row],[Participant As]]))</f>
        <v>Pengabdian kepada Masyarakat|External Regional|Team</v>
      </c>
      <c r="P545"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546" spans="1:16" ht="14.25" customHeight="1" x14ac:dyDescent="0.35">
      <c r="A546" s="1" t="s">
        <v>2291</v>
      </c>
      <c r="B546" s="1" t="s">
        <v>2292</v>
      </c>
      <c r="C546" s="1" t="s">
        <v>2273</v>
      </c>
      <c r="D546" s="1">
        <v>2022</v>
      </c>
      <c r="E546" s="1" t="s">
        <v>2274</v>
      </c>
      <c r="F546" s="1" t="s">
        <v>66</v>
      </c>
      <c r="G546" s="1" t="s">
        <v>2275</v>
      </c>
      <c r="H546" s="1">
        <v>20222</v>
      </c>
      <c r="I546" s="1" t="s">
        <v>28</v>
      </c>
      <c r="J546" s="1" t="s">
        <v>29</v>
      </c>
      <c r="K546" s="1" t="s">
        <v>30</v>
      </c>
      <c r="L546" s="1">
        <v>34</v>
      </c>
      <c r="M546" s="1" t="s">
        <v>973</v>
      </c>
      <c r="N546" s="1" t="e">
        <f>VLOOKUP(Table1[[#This Row],[Status]], Grading22[], 2, FALSE)</f>
        <v>#N/A</v>
      </c>
      <c r="O546" s="1" t="str">
        <f>CLEAN(TRIM(Table1[[#This Row],[Status]] &amp; "|" &amp; Table1[[#This Row],[Level]] &amp; "|" &amp; Table1[[#This Row],[Participant As]]))</f>
        <v>Pengabdian kepada Masyarakat|External Regional|Team</v>
      </c>
      <c r="P546"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547" spans="1:16" ht="14.25" customHeight="1" x14ac:dyDescent="0.35">
      <c r="A547" s="1" t="s">
        <v>2293</v>
      </c>
      <c r="B547" s="1" t="s">
        <v>2294</v>
      </c>
      <c r="C547" s="1" t="s">
        <v>2273</v>
      </c>
      <c r="D547" s="1">
        <v>2022</v>
      </c>
      <c r="E547" s="1" t="s">
        <v>884</v>
      </c>
      <c r="F547" s="1" t="s">
        <v>66</v>
      </c>
      <c r="G547" s="1" t="s">
        <v>885</v>
      </c>
      <c r="H547" s="1">
        <v>20222</v>
      </c>
      <c r="I547" s="1" t="s">
        <v>886</v>
      </c>
      <c r="J547" s="1" t="s">
        <v>887</v>
      </c>
      <c r="K547" s="1" t="s">
        <v>44</v>
      </c>
      <c r="L547" s="1">
        <v>250</v>
      </c>
      <c r="M547" s="1" t="s">
        <v>490</v>
      </c>
      <c r="N547" s="1" t="e">
        <f>VLOOKUP(Table1[[#This Row],[Status]], Grading22[], 2, FALSE)</f>
        <v>#N/A</v>
      </c>
      <c r="O547" s="1" t="str">
        <f>CLEAN(TRIM(Table1[[#This Row],[Status]] &amp; "|" &amp; Table1[[#This Row],[Level]] &amp; "|" &amp; Table1[[#This Row],[Participant As]]))</f>
        <v>Sekretaris/Bendahara Organisasi Kemahasiswaan|Internal Jurusan|Individual</v>
      </c>
      <c r="P547"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548" spans="1:16" ht="14.25" customHeight="1" x14ac:dyDescent="0.35">
      <c r="A548" s="1" t="s">
        <v>2293</v>
      </c>
      <c r="B548" s="1" t="s">
        <v>2294</v>
      </c>
      <c r="C548" s="1" t="s">
        <v>2273</v>
      </c>
      <c r="D548" s="1">
        <v>2022</v>
      </c>
      <c r="E548" s="1" t="s">
        <v>2274</v>
      </c>
      <c r="F548" s="1" t="s">
        <v>66</v>
      </c>
      <c r="G548" s="1" t="s">
        <v>2275</v>
      </c>
      <c r="H548" s="1">
        <v>20222</v>
      </c>
      <c r="I548" s="1" t="s">
        <v>28</v>
      </c>
      <c r="J548" s="1" t="s">
        <v>29</v>
      </c>
      <c r="K548" s="1" t="s">
        <v>30</v>
      </c>
      <c r="L548" s="1">
        <v>34</v>
      </c>
      <c r="M548" s="1" t="s">
        <v>973</v>
      </c>
      <c r="N548" s="1" t="e">
        <f>VLOOKUP(Table1[[#This Row],[Status]], Grading22[], 2, FALSE)</f>
        <v>#N/A</v>
      </c>
      <c r="O548" s="1" t="str">
        <f>CLEAN(TRIM(Table1[[#This Row],[Status]] &amp; "|" &amp; Table1[[#This Row],[Level]] &amp; "|" &amp; Table1[[#This Row],[Participant As]]))</f>
        <v>Pengabdian kepada Masyarakat|External Regional|Team</v>
      </c>
      <c r="P548"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549" spans="1:16" ht="14.25" customHeight="1" x14ac:dyDescent="0.35">
      <c r="A549" s="1" t="s">
        <v>2295</v>
      </c>
      <c r="B549" s="1" t="s">
        <v>2296</v>
      </c>
      <c r="C549" s="1" t="s">
        <v>2273</v>
      </c>
      <c r="D549" s="1">
        <v>2022</v>
      </c>
      <c r="E549" s="1" t="s">
        <v>2274</v>
      </c>
      <c r="F549" s="1" t="s">
        <v>66</v>
      </c>
      <c r="G549" s="1" t="s">
        <v>2275</v>
      </c>
      <c r="H549" s="1">
        <v>20222</v>
      </c>
      <c r="I549" s="1" t="s">
        <v>28</v>
      </c>
      <c r="J549" s="1" t="s">
        <v>29</v>
      </c>
      <c r="K549" s="1" t="s">
        <v>30</v>
      </c>
      <c r="L549" s="1">
        <v>34</v>
      </c>
      <c r="M549" s="1" t="s">
        <v>973</v>
      </c>
      <c r="N549" s="1" t="e">
        <f>VLOOKUP(Table1[[#This Row],[Status]], Grading22[], 2, FALSE)</f>
        <v>#N/A</v>
      </c>
      <c r="O549" s="1" t="str">
        <f>CLEAN(TRIM(Table1[[#This Row],[Status]] &amp; "|" &amp; Table1[[#This Row],[Level]] &amp; "|" &amp; Table1[[#This Row],[Participant As]]))</f>
        <v>Pengabdian kepada Masyarakat|External Regional|Team</v>
      </c>
      <c r="P549"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550" spans="1:16" ht="14.25" customHeight="1" x14ac:dyDescent="0.35">
      <c r="A550" s="1" t="s">
        <v>2297</v>
      </c>
      <c r="B550" s="1" t="s">
        <v>2298</v>
      </c>
      <c r="C550" s="1" t="s">
        <v>2273</v>
      </c>
      <c r="D550" s="1">
        <v>2022</v>
      </c>
      <c r="E550" s="1" t="s">
        <v>2274</v>
      </c>
      <c r="F550" s="1" t="s">
        <v>66</v>
      </c>
      <c r="G550" s="1" t="s">
        <v>2275</v>
      </c>
      <c r="H550" s="1">
        <v>20222</v>
      </c>
      <c r="I550" s="1" t="s">
        <v>28</v>
      </c>
      <c r="J550" s="1" t="s">
        <v>29</v>
      </c>
      <c r="K550" s="1" t="s">
        <v>30</v>
      </c>
      <c r="L550" s="1">
        <v>34</v>
      </c>
      <c r="M550" s="1" t="s">
        <v>973</v>
      </c>
      <c r="N550" s="1" t="e">
        <f>VLOOKUP(Table1[[#This Row],[Status]], Grading22[], 2, FALSE)</f>
        <v>#N/A</v>
      </c>
      <c r="O550" s="1" t="str">
        <f>CLEAN(TRIM(Table1[[#This Row],[Status]] &amp; "|" &amp; Table1[[#This Row],[Level]] &amp; "|" &amp; Table1[[#This Row],[Participant As]]))</f>
        <v>Pengabdian kepada Masyarakat|External Regional|Team</v>
      </c>
      <c r="P550"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551" spans="1:16" ht="14.25" customHeight="1" x14ac:dyDescent="0.35">
      <c r="A551" s="1" t="s">
        <v>2299</v>
      </c>
      <c r="B551" s="1" t="s">
        <v>2300</v>
      </c>
      <c r="C551" s="1" t="s">
        <v>2273</v>
      </c>
      <c r="D551" s="1">
        <v>2022</v>
      </c>
      <c r="E551" s="1" t="s">
        <v>2301</v>
      </c>
      <c r="F551" s="1" t="s">
        <v>2302</v>
      </c>
      <c r="G551" s="1" t="s">
        <v>2303</v>
      </c>
      <c r="H551" s="1">
        <v>20221</v>
      </c>
      <c r="I551" s="1" t="s">
        <v>85</v>
      </c>
      <c r="J551" s="1" t="s">
        <v>29</v>
      </c>
      <c r="K551" s="1" t="s">
        <v>44</v>
      </c>
      <c r="L551" s="1">
        <v>0</v>
      </c>
      <c r="M551" s="1" t="s">
        <v>2308</v>
      </c>
      <c r="N551" s="1" t="e">
        <f>VLOOKUP(Table1[[#This Row],[Status]], Grading22[], 2, FALSE)</f>
        <v>#N/A</v>
      </c>
      <c r="O551" s="1" t="str">
        <f>CLEAN(TRIM(Table1[[#This Row],[Status]] &amp; "|" &amp; Table1[[#This Row],[Level]] &amp; "|" &amp; Table1[[#This Row],[Participant As]]))</f>
        <v>Juara 3 Lomba/Kompetisi|External Regional|Individual</v>
      </c>
      <c r="P551"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552" spans="1:16" ht="14.25" customHeight="1" x14ac:dyDescent="0.35">
      <c r="A552" s="1" t="s">
        <v>2309</v>
      </c>
      <c r="B552" s="1" t="s">
        <v>2310</v>
      </c>
      <c r="C552" s="1" t="s">
        <v>2273</v>
      </c>
      <c r="D552" s="1">
        <v>2022</v>
      </c>
      <c r="E552" s="1" t="s">
        <v>2274</v>
      </c>
      <c r="F552" s="1" t="s">
        <v>66</v>
      </c>
      <c r="G552" s="1" t="s">
        <v>2275</v>
      </c>
      <c r="H552" s="1">
        <v>20222</v>
      </c>
      <c r="I552" s="1" t="s">
        <v>28</v>
      </c>
      <c r="J552" s="1" t="s">
        <v>29</v>
      </c>
      <c r="K552" s="1" t="s">
        <v>30</v>
      </c>
      <c r="L552" s="1">
        <v>34</v>
      </c>
      <c r="M552" s="1" t="s">
        <v>973</v>
      </c>
      <c r="N552" s="1" t="e">
        <f>VLOOKUP(Table1[[#This Row],[Status]], Grading22[], 2, FALSE)</f>
        <v>#N/A</v>
      </c>
      <c r="O552" s="1" t="str">
        <f>CLEAN(TRIM(Table1[[#This Row],[Status]] &amp; "|" &amp; Table1[[#This Row],[Level]] &amp; "|" &amp; Table1[[#This Row],[Participant As]]))</f>
        <v>Pengabdian kepada Masyarakat|External Regional|Team</v>
      </c>
      <c r="P552"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553" spans="1:16" ht="14.25" customHeight="1" x14ac:dyDescent="0.35">
      <c r="A553" s="1" t="s">
        <v>2309</v>
      </c>
      <c r="B553" s="1" t="s">
        <v>2310</v>
      </c>
      <c r="C553" s="1" t="s">
        <v>2273</v>
      </c>
      <c r="D553" s="1">
        <v>2022</v>
      </c>
      <c r="E553" s="1" t="s">
        <v>2311</v>
      </c>
      <c r="F553" s="1" t="s">
        <v>2312</v>
      </c>
      <c r="G553" s="1" t="s">
        <v>2312</v>
      </c>
      <c r="H553" s="1">
        <v>20231</v>
      </c>
      <c r="I553" s="1" t="s">
        <v>28</v>
      </c>
      <c r="J553" s="1" t="s">
        <v>116</v>
      </c>
      <c r="K553" s="1" t="s">
        <v>44</v>
      </c>
      <c r="L553" s="1">
        <v>100</v>
      </c>
      <c r="M553" s="1" t="s">
        <v>2316</v>
      </c>
      <c r="N553" s="1" t="e">
        <f>VLOOKUP(Table1[[#This Row],[Status]], Grading22[], 2, FALSE)</f>
        <v>#N/A</v>
      </c>
      <c r="O553" s="1" t="str">
        <f>CLEAN(TRIM(Table1[[#This Row],[Status]] &amp; "|" &amp; Table1[[#This Row],[Level]] &amp; "|" &amp; Table1[[#This Row],[Participant As]]))</f>
        <v>Pengabdian kepada Masyarakat|External Provinsi|Individual</v>
      </c>
      <c r="P553"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554" spans="1:16" ht="14.25" customHeight="1" x14ac:dyDescent="0.35">
      <c r="A554" s="1" t="s">
        <v>2317</v>
      </c>
      <c r="B554" s="1" t="s">
        <v>2318</v>
      </c>
      <c r="C554" s="1" t="s">
        <v>2273</v>
      </c>
      <c r="D554" s="1">
        <v>2022</v>
      </c>
      <c r="E554" s="1" t="s">
        <v>2274</v>
      </c>
      <c r="F554" s="1" t="s">
        <v>66</v>
      </c>
      <c r="G554" s="1" t="s">
        <v>2275</v>
      </c>
      <c r="H554" s="1">
        <v>20222</v>
      </c>
      <c r="I554" s="1" t="s">
        <v>28</v>
      </c>
      <c r="J554" s="1" t="s">
        <v>29</v>
      </c>
      <c r="K554" s="1" t="s">
        <v>30</v>
      </c>
      <c r="L554" s="1">
        <v>34</v>
      </c>
      <c r="M554" s="1" t="s">
        <v>973</v>
      </c>
      <c r="N554" s="1" t="e">
        <f>VLOOKUP(Table1[[#This Row],[Status]], Grading22[], 2, FALSE)</f>
        <v>#N/A</v>
      </c>
      <c r="O554" s="1" t="str">
        <f>CLEAN(TRIM(Table1[[#This Row],[Status]] &amp; "|" &amp; Table1[[#This Row],[Level]] &amp; "|" &amp; Table1[[#This Row],[Participant As]]))</f>
        <v>Pengabdian kepada Masyarakat|External Regional|Team</v>
      </c>
      <c r="P554"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555" spans="1:16" ht="14.25" customHeight="1" x14ac:dyDescent="0.35">
      <c r="A555" s="1" t="s">
        <v>2319</v>
      </c>
      <c r="B555" s="1" t="s">
        <v>2320</v>
      </c>
      <c r="C555" s="1" t="s">
        <v>2273</v>
      </c>
      <c r="D555" s="1">
        <v>2022</v>
      </c>
      <c r="E555" s="1" t="s">
        <v>2274</v>
      </c>
      <c r="F555" s="1" t="s">
        <v>66</v>
      </c>
      <c r="G555" s="1" t="s">
        <v>2275</v>
      </c>
      <c r="H555" s="1">
        <v>20222</v>
      </c>
      <c r="I555" s="1" t="s">
        <v>28</v>
      </c>
      <c r="J555" s="1" t="s">
        <v>29</v>
      </c>
      <c r="K555" s="1" t="s">
        <v>30</v>
      </c>
      <c r="L555" s="1">
        <v>34</v>
      </c>
      <c r="M555" s="1" t="s">
        <v>973</v>
      </c>
      <c r="N555" s="1" t="e">
        <f>VLOOKUP(Table1[[#This Row],[Status]], Grading22[], 2, FALSE)</f>
        <v>#N/A</v>
      </c>
      <c r="O555" s="1" t="str">
        <f>CLEAN(TRIM(Table1[[#This Row],[Status]] &amp; "|" &amp; Table1[[#This Row],[Level]] &amp; "|" &amp; Table1[[#This Row],[Participant As]]))</f>
        <v>Pengabdian kepada Masyarakat|External Regional|Team</v>
      </c>
      <c r="P555"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556" spans="1:16" ht="14.25" customHeight="1" x14ac:dyDescent="0.35">
      <c r="A556" s="1" t="s">
        <v>2319</v>
      </c>
      <c r="B556" s="1" t="s">
        <v>2320</v>
      </c>
      <c r="C556" s="1" t="s">
        <v>2273</v>
      </c>
      <c r="D556" s="1">
        <v>2022</v>
      </c>
      <c r="E556" s="1" t="s">
        <v>2321</v>
      </c>
      <c r="F556" s="1" t="s">
        <v>39</v>
      </c>
      <c r="G556" s="1" t="s">
        <v>40</v>
      </c>
      <c r="H556" s="1">
        <v>20231</v>
      </c>
      <c r="I556" s="1" t="s">
        <v>42</v>
      </c>
      <c r="J556" s="1" t="s">
        <v>43</v>
      </c>
      <c r="K556" s="1" t="s">
        <v>44</v>
      </c>
      <c r="M556" s="1" t="s">
        <v>2322</v>
      </c>
      <c r="N556" s="1" t="e">
        <f>VLOOKUP(Table1[[#This Row],[Status]], Grading22[], 2, FALSE)</f>
        <v>#N/A</v>
      </c>
      <c r="O556" s="1" t="str">
        <f>CLEAN(TRIM(Table1[[#This Row],[Status]] &amp; "|" &amp; Table1[[#This Row],[Level]] &amp; "|" &amp; Table1[[#This Row],[Participant As]]))</f>
        <v>Sekretaris UKM|Internal Sekolah / Universitas|Individual</v>
      </c>
      <c r="P556"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557" spans="1:16" ht="14.25" customHeight="1" x14ac:dyDescent="0.35">
      <c r="A557" s="1" t="s">
        <v>2319</v>
      </c>
      <c r="B557" s="1" t="s">
        <v>2320</v>
      </c>
      <c r="C557" s="1" t="s">
        <v>2273</v>
      </c>
      <c r="D557" s="1">
        <v>2022</v>
      </c>
      <c r="E557" s="1" t="s">
        <v>2323</v>
      </c>
      <c r="F557" s="1" t="s">
        <v>47</v>
      </c>
      <c r="G557" s="1" t="s">
        <v>48</v>
      </c>
      <c r="H557" s="1">
        <v>20232</v>
      </c>
      <c r="I557" s="1" t="s">
        <v>42</v>
      </c>
      <c r="J557" s="1" t="s">
        <v>43</v>
      </c>
      <c r="K557" s="1" t="s">
        <v>44</v>
      </c>
      <c r="M557" s="1" t="s">
        <v>2322</v>
      </c>
      <c r="N557" s="1" t="e">
        <f>VLOOKUP(Table1[[#This Row],[Status]], Grading22[], 2, FALSE)</f>
        <v>#N/A</v>
      </c>
      <c r="O557" s="1" t="str">
        <f>CLEAN(TRIM(Table1[[#This Row],[Status]] &amp; "|" &amp; Table1[[#This Row],[Level]] &amp; "|" &amp; Table1[[#This Row],[Participant As]]))</f>
        <v>Sekretaris UKM|Internal Sekolah / Universitas|Individual</v>
      </c>
      <c r="P557"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558" spans="1:16" ht="14.25" customHeight="1" x14ac:dyDescent="0.35">
      <c r="A558" s="1" t="s">
        <v>2324</v>
      </c>
      <c r="B558" s="1" t="s">
        <v>2325</v>
      </c>
      <c r="C558" s="1" t="s">
        <v>2273</v>
      </c>
      <c r="D558" s="1">
        <v>2022</v>
      </c>
      <c r="E558" s="1" t="s">
        <v>2274</v>
      </c>
      <c r="F558" s="1" t="s">
        <v>66</v>
      </c>
      <c r="G558" s="1" t="s">
        <v>2275</v>
      </c>
      <c r="H558" s="1">
        <v>20222</v>
      </c>
      <c r="I558" s="1" t="s">
        <v>28</v>
      </c>
      <c r="J558" s="1" t="s">
        <v>29</v>
      </c>
      <c r="K558" s="1" t="s">
        <v>30</v>
      </c>
      <c r="L558" s="1">
        <v>34</v>
      </c>
      <c r="M558" s="1" t="s">
        <v>973</v>
      </c>
      <c r="N558" s="1" t="e">
        <f>VLOOKUP(Table1[[#This Row],[Status]], Grading22[], 2, FALSE)</f>
        <v>#N/A</v>
      </c>
      <c r="O558" s="1" t="str">
        <f>CLEAN(TRIM(Table1[[#This Row],[Status]] &amp; "|" &amp; Table1[[#This Row],[Level]] &amp; "|" &amp; Table1[[#This Row],[Participant As]]))</f>
        <v>Pengabdian kepada Masyarakat|External Regional|Team</v>
      </c>
      <c r="P558"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559" spans="1:16" ht="14.25" customHeight="1" x14ac:dyDescent="0.35">
      <c r="A559" s="1" t="s">
        <v>2324</v>
      </c>
      <c r="B559" s="1" t="s">
        <v>2325</v>
      </c>
      <c r="C559" s="1" t="s">
        <v>2273</v>
      </c>
      <c r="D559" s="1">
        <v>2022</v>
      </c>
      <c r="E559" s="1" t="s">
        <v>1617</v>
      </c>
      <c r="F559" s="1" t="s">
        <v>1618</v>
      </c>
      <c r="G559" s="1" t="s">
        <v>1618</v>
      </c>
      <c r="H559" s="1">
        <v>20232</v>
      </c>
      <c r="I559" s="1" t="s">
        <v>55</v>
      </c>
      <c r="J559" s="1" t="s">
        <v>29</v>
      </c>
      <c r="K559" s="1" t="s">
        <v>44</v>
      </c>
      <c r="L559" s="1">
        <v>16</v>
      </c>
      <c r="M559" s="1" t="s">
        <v>71</v>
      </c>
      <c r="N559" s="1" t="e">
        <f>VLOOKUP(Table1[[#This Row],[Status]], Grading22[], 2, FALSE)</f>
        <v>#N/A</v>
      </c>
      <c r="O559" s="1" t="str">
        <f>CLEAN(TRIM(Table1[[#This Row],[Status]] &amp; "|" &amp; Table1[[#This Row],[Level]] &amp; "|" &amp; Table1[[#This Row],[Participant As]]))</f>
        <v>Narasumber / Pemateri Acara Seminar / Workshop / Pemakalah|External Regional|Individual</v>
      </c>
      <c r="P559"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560" spans="1:16" ht="14.25" customHeight="1" x14ac:dyDescent="0.35">
      <c r="A560" s="1" t="s">
        <v>2326</v>
      </c>
      <c r="B560" s="1" t="s">
        <v>2327</v>
      </c>
      <c r="C560" s="1" t="s">
        <v>2273</v>
      </c>
      <c r="D560" s="1">
        <v>2022</v>
      </c>
      <c r="E560" s="1" t="s">
        <v>2274</v>
      </c>
      <c r="F560" s="1" t="s">
        <v>66</v>
      </c>
      <c r="G560" s="1" t="s">
        <v>2275</v>
      </c>
      <c r="H560" s="1">
        <v>20222</v>
      </c>
      <c r="I560" s="1" t="s">
        <v>28</v>
      </c>
      <c r="J560" s="1" t="s">
        <v>29</v>
      </c>
      <c r="K560" s="1" t="s">
        <v>30</v>
      </c>
      <c r="L560" s="1">
        <v>34</v>
      </c>
      <c r="M560" s="1" t="s">
        <v>973</v>
      </c>
      <c r="N560" s="1" t="e">
        <f>VLOOKUP(Table1[[#This Row],[Status]], Grading22[], 2, FALSE)</f>
        <v>#N/A</v>
      </c>
      <c r="O560" s="1" t="str">
        <f>CLEAN(TRIM(Table1[[#This Row],[Status]] &amp; "|" &amp; Table1[[#This Row],[Level]] &amp; "|" &amp; Table1[[#This Row],[Participant As]]))</f>
        <v>Pengabdian kepada Masyarakat|External Regional|Team</v>
      </c>
      <c r="P560"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561" spans="1:16" ht="14.25" customHeight="1" x14ac:dyDescent="0.35">
      <c r="A561" s="1" t="s">
        <v>2328</v>
      </c>
      <c r="B561" s="1" t="s">
        <v>2329</v>
      </c>
      <c r="C561" s="1" t="s">
        <v>2273</v>
      </c>
      <c r="D561" s="1">
        <v>2022</v>
      </c>
      <c r="E561" s="1" t="s">
        <v>2330</v>
      </c>
      <c r="F561" s="1" t="s">
        <v>2331</v>
      </c>
      <c r="G561" s="1" t="s">
        <v>2331</v>
      </c>
      <c r="H561" s="1">
        <v>20222</v>
      </c>
      <c r="I561" s="1" t="s">
        <v>105</v>
      </c>
      <c r="J561" s="1" t="s">
        <v>86</v>
      </c>
      <c r="K561" s="1" t="s">
        <v>30</v>
      </c>
      <c r="L561" s="1">
        <v>10</v>
      </c>
      <c r="M561" s="1" t="s">
        <v>2337</v>
      </c>
      <c r="N561" s="1" t="e">
        <f>VLOOKUP(Table1[[#This Row],[Status]], Grading22[], 2, FALSE)</f>
        <v>#N/A</v>
      </c>
      <c r="O561" s="1" t="str">
        <f>CLEAN(TRIM(Table1[[#This Row],[Status]] &amp; "|" &amp; Table1[[#This Row],[Level]] &amp; "|" &amp; Table1[[#This Row],[Participant As]]))</f>
        <v>Juara 2 Lomba/Kompetisi|External National|Team</v>
      </c>
      <c r="P561"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562" spans="1:16" ht="14.25" customHeight="1" x14ac:dyDescent="0.35">
      <c r="A562" s="1" t="s">
        <v>2328</v>
      </c>
      <c r="B562" s="1" t="s">
        <v>2329</v>
      </c>
      <c r="C562" s="1" t="s">
        <v>2273</v>
      </c>
      <c r="D562" s="1">
        <v>2022</v>
      </c>
      <c r="E562" s="1" t="s">
        <v>2338</v>
      </c>
      <c r="F562" s="1" t="s">
        <v>2339</v>
      </c>
      <c r="G562" s="1" t="s">
        <v>2339</v>
      </c>
      <c r="H562" s="1">
        <v>20232</v>
      </c>
      <c r="I562" s="1" t="s">
        <v>105</v>
      </c>
      <c r="J562" s="1" t="s">
        <v>29</v>
      </c>
      <c r="K562" s="1" t="s">
        <v>44</v>
      </c>
      <c r="L562" s="1">
        <v>32</v>
      </c>
      <c r="M562" s="1" t="s">
        <v>2344</v>
      </c>
      <c r="N562" s="1" t="e">
        <f>VLOOKUP(Table1[[#This Row],[Status]], Grading22[], 2, FALSE)</f>
        <v>#N/A</v>
      </c>
      <c r="O562" s="1" t="str">
        <f>CLEAN(TRIM(Table1[[#This Row],[Status]] &amp; "|" &amp; Table1[[#This Row],[Level]] &amp; "|" &amp; Table1[[#This Row],[Participant As]]))</f>
        <v>Juara 2 Lomba/Kompetisi|External Regional|Individual</v>
      </c>
      <c r="P562"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563" spans="1:16" ht="14.25" customHeight="1" x14ac:dyDescent="0.35">
      <c r="A563" s="1" t="s">
        <v>2345</v>
      </c>
      <c r="B563" s="1" t="s">
        <v>2346</v>
      </c>
      <c r="C563" s="1" t="s">
        <v>2273</v>
      </c>
      <c r="D563" s="1">
        <v>2022</v>
      </c>
      <c r="E563" s="1" t="s">
        <v>2347</v>
      </c>
      <c r="F563" s="1" t="s">
        <v>2348</v>
      </c>
      <c r="G563" s="1" t="s">
        <v>2348</v>
      </c>
      <c r="H563" s="1">
        <v>20222</v>
      </c>
      <c r="I563" s="1" t="s">
        <v>126</v>
      </c>
      <c r="J563" s="1" t="s">
        <v>86</v>
      </c>
      <c r="K563" s="1" t="s">
        <v>30</v>
      </c>
      <c r="L563" s="1">
        <v>32</v>
      </c>
      <c r="M563" s="1" t="s">
        <v>2354</v>
      </c>
      <c r="N563" s="1" t="e">
        <f>VLOOKUP(Table1[[#This Row],[Status]], Grading22[], 2, FALSE)</f>
        <v>#N/A</v>
      </c>
      <c r="O563" s="1" t="str">
        <f>CLEAN(TRIM(Table1[[#This Row],[Status]] &amp; "|" &amp; Table1[[#This Row],[Level]] &amp; "|" &amp; Table1[[#This Row],[Participant As]]))</f>
        <v>Juara I Lomba/Kompetisi|External National|Team</v>
      </c>
      <c r="P563"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564" spans="1:16" ht="14.25" customHeight="1" x14ac:dyDescent="0.35">
      <c r="A564" s="1" t="s">
        <v>2345</v>
      </c>
      <c r="B564" s="1" t="s">
        <v>2346</v>
      </c>
      <c r="C564" s="1" t="s">
        <v>2273</v>
      </c>
      <c r="D564" s="1">
        <v>2022</v>
      </c>
      <c r="E564" s="1" t="s">
        <v>2274</v>
      </c>
      <c r="F564" s="1" t="s">
        <v>66</v>
      </c>
      <c r="G564" s="1" t="s">
        <v>2275</v>
      </c>
      <c r="H564" s="1">
        <v>20222</v>
      </c>
      <c r="I564" s="1" t="s">
        <v>28</v>
      </c>
      <c r="J564" s="1" t="s">
        <v>29</v>
      </c>
      <c r="K564" s="1" t="s">
        <v>30</v>
      </c>
      <c r="L564" s="1">
        <v>34</v>
      </c>
      <c r="M564" s="1" t="s">
        <v>973</v>
      </c>
      <c r="N564" s="1" t="e">
        <f>VLOOKUP(Table1[[#This Row],[Status]], Grading22[], 2, FALSE)</f>
        <v>#N/A</v>
      </c>
      <c r="O564" s="1" t="str">
        <f>CLEAN(TRIM(Table1[[#This Row],[Status]] &amp; "|" &amp; Table1[[#This Row],[Level]] &amp; "|" &amp; Table1[[#This Row],[Participant As]]))</f>
        <v>Pengabdian kepada Masyarakat|External Regional|Team</v>
      </c>
      <c r="P564"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565" spans="1:16" ht="14.25" customHeight="1" x14ac:dyDescent="0.35">
      <c r="A565" s="1" t="s">
        <v>2355</v>
      </c>
      <c r="B565" s="1" t="s">
        <v>2356</v>
      </c>
      <c r="C565" s="1" t="s">
        <v>2273</v>
      </c>
      <c r="D565" s="1">
        <v>2022</v>
      </c>
      <c r="E565" s="1" t="s">
        <v>2274</v>
      </c>
      <c r="F565" s="1" t="s">
        <v>66</v>
      </c>
      <c r="G565" s="1" t="s">
        <v>2275</v>
      </c>
      <c r="H565" s="1">
        <v>20222</v>
      </c>
      <c r="I565" s="1" t="s">
        <v>28</v>
      </c>
      <c r="J565" s="1" t="s">
        <v>29</v>
      </c>
      <c r="K565" s="1" t="s">
        <v>30</v>
      </c>
      <c r="L565" s="1">
        <v>34</v>
      </c>
      <c r="M565" s="1" t="s">
        <v>973</v>
      </c>
      <c r="N565" s="1" t="e">
        <f>VLOOKUP(Table1[[#This Row],[Status]], Grading22[], 2, FALSE)</f>
        <v>#N/A</v>
      </c>
      <c r="O565" s="1" t="str">
        <f>CLEAN(TRIM(Table1[[#This Row],[Status]] &amp; "|" &amp; Table1[[#This Row],[Level]] &amp; "|" &amp; Table1[[#This Row],[Participant As]]))</f>
        <v>Pengabdian kepada Masyarakat|External Regional|Team</v>
      </c>
      <c r="P565"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566" spans="1:16" ht="14.25" customHeight="1" x14ac:dyDescent="0.35">
      <c r="A566" s="1" t="s">
        <v>2357</v>
      </c>
      <c r="B566" s="1" t="s">
        <v>2358</v>
      </c>
      <c r="C566" s="1" t="s">
        <v>2273</v>
      </c>
      <c r="D566" s="1">
        <v>2022</v>
      </c>
      <c r="E566" s="1" t="s">
        <v>2093</v>
      </c>
      <c r="F566" s="1" t="s">
        <v>2094</v>
      </c>
      <c r="G566" s="1" t="s">
        <v>2095</v>
      </c>
      <c r="H566" s="1">
        <v>20221</v>
      </c>
      <c r="I566" s="1" t="s">
        <v>28</v>
      </c>
      <c r="J566" s="1" t="s">
        <v>29</v>
      </c>
      <c r="K566" s="1" t="s">
        <v>44</v>
      </c>
      <c r="L566" s="1">
        <v>200</v>
      </c>
      <c r="M566" s="1" t="s">
        <v>2098</v>
      </c>
      <c r="N566" s="1" t="e">
        <f>VLOOKUP(Table1[[#This Row],[Status]], Grading22[], 2, FALSE)</f>
        <v>#N/A</v>
      </c>
      <c r="O566" s="1" t="str">
        <f>CLEAN(TRIM(Table1[[#This Row],[Status]] &amp; "|" &amp; Table1[[#This Row],[Level]] &amp; "|" &amp; Table1[[#This Row],[Participant As]]))</f>
        <v>Pengabdian kepada Masyarakat|External Regional|Individual</v>
      </c>
      <c r="P566"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567" spans="1:16" ht="14.25" customHeight="1" x14ac:dyDescent="0.35">
      <c r="A567" s="1" t="s">
        <v>2357</v>
      </c>
      <c r="B567" s="1" t="s">
        <v>2358</v>
      </c>
      <c r="C567" s="1" t="s">
        <v>2273</v>
      </c>
      <c r="D567" s="1">
        <v>2022</v>
      </c>
      <c r="E567" s="1" t="s">
        <v>2099</v>
      </c>
      <c r="F567" s="1" t="s">
        <v>25</v>
      </c>
      <c r="G567" s="1" t="s">
        <v>1388</v>
      </c>
      <c r="H567" s="1">
        <v>20222</v>
      </c>
      <c r="I567" s="1" t="s">
        <v>28</v>
      </c>
      <c r="J567" s="1" t="s">
        <v>29</v>
      </c>
      <c r="K567" s="1" t="s">
        <v>30</v>
      </c>
      <c r="L567" s="1">
        <v>1000</v>
      </c>
      <c r="M567" s="1" t="s">
        <v>2104</v>
      </c>
      <c r="N567" s="1" t="e">
        <f>VLOOKUP(Table1[[#This Row],[Status]], Grading22[], 2, FALSE)</f>
        <v>#N/A</v>
      </c>
      <c r="O567" s="1" t="str">
        <f>CLEAN(TRIM(Table1[[#This Row],[Status]] &amp; "|" &amp; Table1[[#This Row],[Level]] &amp; "|" &amp; Table1[[#This Row],[Participant As]]))</f>
        <v>Pengabdian kepada Masyarakat|External Regional|Team</v>
      </c>
      <c r="P567"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568" spans="1:16" ht="14.25" customHeight="1" x14ac:dyDescent="0.35">
      <c r="A568" s="1" t="s">
        <v>2359</v>
      </c>
      <c r="B568" s="1" t="s">
        <v>2360</v>
      </c>
      <c r="C568" s="1" t="s">
        <v>2273</v>
      </c>
      <c r="D568" s="1">
        <v>2022</v>
      </c>
      <c r="E568" s="1" t="s">
        <v>2274</v>
      </c>
      <c r="F568" s="1" t="s">
        <v>66</v>
      </c>
      <c r="G568" s="1" t="s">
        <v>2275</v>
      </c>
      <c r="H568" s="1">
        <v>20222</v>
      </c>
      <c r="I568" s="1" t="s">
        <v>28</v>
      </c>
      <c r="J568" s="1" t="s">
        <v>29</v>
      </c>
      <c r="K568" s="1" t="s">
        <v>30</v>
      </c>
      <c r="L568" s="1">
        <v>34</v>
      </c>
      <c r="M568" s="1" t="s">
        <v>973</v>
      </c>
      <c r="N568" s="1" t="e">
        <f>VLOOKUP(Table1[[#This Row],[Status]], Grading22[], 2, FALSE)</f>
        <v>#N/A</v>
      </c>
      <c r="O568" s="1" t="str">
        <f>CLEAN(TRIM(Table1[[#This Row],[Status]] &amp; "|" &amp; Table1[[#This Row],[Level]] &amp; "|" &amp; Table1[[#This Row],[Participant As]]))</f>
        <v>Pengabdian kepada Masyarakat|External Regional|Team</v>
      </c>
      <c r="P568"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569" spans="1:16" ht="14.25" customHeight="1" x14ac:dyDescent="0.35">
      <c r="A569" s="1" t="s">
        <v>2361</v>
      </c>
      <c r="B569" s="1" t="s">
        <v>2362</v>
      </c>
      <c r="C569" s="1" t="s">
        <v>2273</v>
      </c>
      <c r="D569" s="1">
        <v>2022</v>
      </c>
      <c r="E569" s="1" t="s">
        <v>2274</v>
      </c>
      <c r="F569" s="1" t="s">
        <v>66</v>
      </c>
      <c r="G569" s="1" t="s">
        <v>2275</v>
      </c>
      <c r="H569" s="1">
        <v>20222</v>
      </c>
      <c r="I569" s="1" t="s">
        <v>28</v>
      </c>
      <c r="J569" s="1" t="s">
        <v>29</v>
      </c>
      <c r="K569" s="1" t="s">
        <v>30</v>
      </c>
      <c r="L569" s="1">
        <v>34</v>
      </c>
      <c r="M569" s="1" t="s">
        <v>973</v>
      </c>
      <c r="N569" s="1" t="e">
        <f>VLOOKUP(Table1[[#This Row],[Status]], Grading22[], 2, FALSE)</f>
        <v>#N/A</v>
      </c>
      <c r="O569" s="1" t="str">
        <f>CLEAN(TRIM(Table1[[#This Row],[Status]] &amp; "|" &amp; Table1[[#This Row],[Level]] &amp; "|" &amp; Table1[[#This Row],[Participant As]]))</f>
        <v>Pengabdian kepada Masyarakat|External Regional|Team</v>
      </c>
      <c r="P569"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570" spans="1:16" ht="14.25" customHeight="1" x14ac:dyDescent="0.35">
      <c r="A570" s="1" t="s">
        <v>2363</v>
      </c>
      <c r="B570" s="1" t="s">
        <v>2364</v>
      </c>
      <c r="C570" s="1" t="s">
        <v>2273</v>
      </c>
      <c r="D570" s="1">
        <v>2022</v>
      </c>
      <c r="E570" s="1" t="s">
        <v>2365</v>
      </c>
      <c r="F570" s="1" t="s">
        <v>2366</v>
      </c>
      <c r="G570" s="1" t="s">
        <v>2366</v>
      </c>
      <c r="H570" s="1">
        <v>20231</v>
      </c>
      <c r="I570" s="1" t="s">
        <v>28</v>
      </c>
      <c r="J570" s="1" t="s">
        <v>86</v>
      </c>
      <c r="K570" s="1" t="s">
        <v>44</v>
      </c>
      <c r="L570" s="1">
        <v>20</v>
      </c>
      <c r="M570" s="1" t="s">
        <v>127</v>
      </c>
      <c r="N570" s="1" t="e">
        <f>VLOOKUP(Table1[[#This Row],[Status]], Grading22[], 2, FALSE)</f>
        <v>#N/A</v>
      </c>
      <c r="O570" s="1" t="str">
        <f>CLEAN(TRIM(Table1[[#This Row],[Status]] &amp; "|" &amp; Table1[[#This Row],[Level]] &amp; "|" &amp; Table1[[#This Row],[Participant As]]))</f>
        <v>Pengabdian kepada Masyarakat|External National|Individual</v>
      </c>
      <c r="P570"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571" spans="1:16" ht="14.25" customHeight="1" x14ac:dyDescent="0.35">
      <c r="A571" s="1" t="s">
        <v>2371</v>
      </c>
      <c r="B571" s="1" t="s">
        <v>2372</v>
      </c>
      <c r="C571" s="1" t="s">
        <v>2273</v>
      </c>
      <c r="D571" s="1">
        <v>2022</v>
      </c>
      <c r="E571" s="1" t="s">
        <v>2373</v>
      </c>
      <c r="F571" s="1" t="s">
        <v>39</v>
      </c>
      <c r="G571" s="1" t="s">
        <v>40</v>
      </c>
      <c r="H571" s="1">
        <v>20231</v>
      </c>
      <c r="I571" s="1" t="s">
        <v>389</v>
      </c>
      <c r="J571" s="1" t="s">
        <v>43</v>
      </c>
      <c r="K571" s="1" t="s">
        <v>44</v>
      </c>
      <c r="M571" s="1" t="s">
        <v>2322</v>
      </c>
      <c r="N571" s="1" t="e">
        <f>VLOOKUP(Table1[[#This Row],[Status]], Grading22[], 2, FALSE)</f>
        <v>#N/A</v>
      </c>
      <c r="O571" s="1" t="str">
        <f>CLEAN(TRIM(Table1[[#This Row],[Status]] &amp; "|" &amp; Table1[[#This Row],[Level]] &amp; "|" &amp; Table1[[#This Row],[Participant As]]))</f>
        <v>Koordinator Departemen UKM|Internal Sekolah / Universitas|Individual</v>
      </c>
      <c r="P571"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572" spans="1:16" ht="14.25" customHeight="1" x14ac:dyDescent="0.35">
      <c r="A572" s="1" t="s">
        <v>2371</v>
      </c>
      <c r="B572" s="1" t="s">
        <v>2372</v>
      </c>
      <c r="C572" s="1" t="s">
        <v>2273</v>
      </c>
      <c r="D572" s="1">
        <v>2022</v>
      </c>
      <c r="E572" s="1" t="s">
        <v>2374</v>
      </c>
      <c r="F572" s="1" t="s">
        <v>47</v>
      </c>
      <c r="G572" s="1" t="s">
        <v>48</v>
      </c>
      <c r="H572" s="1">
        <v>20232</v>
      </c>
      <c r="I572" s="1" t="s">
        <v>389</v>
      </c>
      <c r="J572" s="1" t="s">
        <v>43</v>
      </c>
      <c r="K572" s="1" t="s">
        <v>44</v>
      </c>
      <c r="M572" s="1" t="s">
        <v>2322</v>
      </c>
      <c r="N572" s="1" t="e">
        <f>VLOOKUP(Table1[[#This Row],[Status]], Grading22[], 2, FALSE)</f>
        <v>#N/A</v>
      </c>
      <c r="O572" s="1" t="str">
        <f>CLEAN(TRIM(Table1[[#This Row],[Status]] &amp; "|" &amp; Table1[[#This Row],[Level]] &amp; "|" &amp; Table1[[#This Row],[Participant As]]))</f>
        <v>Koordinator Departemen UKM|Internal Sekolah / Universitas|Individual</v>
      </c>
      <c r="P572"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573" spans="1:16" ht="14.25" customHeight="1" x14ac:dyDescent="0.35">
      <c r="A573" s="1" t="s">
        <v>2375</v>
      </c>
      <c r="B573" s="1" t="s">
        <v>2376</v>
      </c>
      <c r="C573" s="1" t="s">
        <v>2273</v>
      </c>
      <c r="D573" s="1">
        <v>2022</v>
      </c>
      <c r="E573" s="1" t="s">
        <v>2274</v>
      </c>
      <c r="F573" s="1" t="s">
        <v>66</v>
      </c>
      <c r="G573" s="1" t="s">
        <v>2275</v>
      </c>
      <c r="H573" s="1">
        <v>20222</v>
      </c>
      <c r="I573" s="1" t="s">
        <v>28</v>
      </c>
      <c r="J573" s="1" t="s">
        <v>29</v>
      </c>
      <c r="K573" s="1" t="s">
        <v>30</v>
      </c>
      <c r="L573" s="1">
        <v>34</v>
      </c>
      <c r="M573" s="1" t="s">
        <v>973</v>
      </c>
      <c r="N573" s="1" t="e">
        <f>VLOOKUP(Table1[[#This Row],[Status]], Grading22[], 2, FALSE)</f>
        <v>#N/A</v>
      </c>
      <c r="O573" s="1" t="str">
        <f>CLEAN(TRIM(Table1[[#This Row],[Status]] &amp; "|" &amp; Table1[[#This Row],[Level]] &amp; "|" &amp; Table1[[#This Row],[Participant As]]))</f>
        <v>Pengabdian kepada Masyarakat|External Regional|Team</v>
      </c>
      <c r="P573"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574" spans="1:16" ht="14.25" customHeight="1" x14ac:dyDescent="0.35">
      <c r="A574" s="1" t="s">
        <v>2377</v>
      </c>
      <c r="B574" s="1" t="s">
        <v>2378</v>
      </c>
      <c r="C574" s="1" t="s">
        <v>2273</v>
      </c>
      <c r="D574" s="1">
        <v>2022</v>
      </c>
      <c r="E574" s="1" t="s">
        <v>2379</v>
      </c>
      <c r="F574" s="1" t="s">
        <v>960</v>
      </c>
      <c r="G574" s="1" t="s">
        <v>960</v>
      </c>
      <c r="H574" s="1">
        <v>20222</v>
      </c>
      <c r="I574" s="1" t="s">
        <v>749</v>
      </c>
      <c r="J574" s="1" t="s">
        <v>29</v>
      </c>
      <c r="K574" s="1" t="s">
        <v>44</v>
      </c>
      <c r="L574" s="1">
        <v>50</v>
      </c>
      <c r="M574" s="1" t="s">
        <v>2383</v>
      </c>
      <c r="N574" s="1" t="e">
        <f>VLOOKUP(Table1[[#This Row],[Status]], Grading22[], 2, FALSE)</f>
        <v>#N/A</v>
      </c>
      <c r="O574" s="1" t="str">
        <f>CLEAN(TRIM(Table1[[#This Row],[Status]] &amp; "|" &amp; Table1[[#This Row],[Level]] &amp; "|" &amp; Table1[[#This Row],[Participant As]]))</f>
        <v>Juri|External Regional|Individual</v>
      </c>
      <c r="P574"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575" spans="1:16" ht="14.25" customHeight="1" x14ac:dyDescent="0.35">
      <c r="A575" s="1" t="s">
        <v>2384</v>
      </c>
      <c r="B575" s="1" t="s">
        <v>2385</v>
      </c>
      <c r="C575" s="1" t="s">
        <v>2273</v>
      </c>
      <c r="D575" s="1">
        <v>2022</v>
      </c>
      <c r="E575" s="1" t="s">
        <v>2274</v>
      </c>
      <c r="F575" s="1" t="s">
        <v>66</v>
      </c>
      <c r="G575" s="1" t="s">
        <v>2275</v>
      </c>
      <c r="H575" s="1">
        <v>20222</v>
      </c>
      <c r="I575" s="1" t="s">
        <v>28</v>
      </c>
      <c r="J575" s="1" t="s">
        <v>29</v>
      </c>
      <c r="K575" s="1" t="s">
        <v>30</v>
      </c>
      <c r="L575" s="1">
        <v>34</v>
      </c>
      <c r="M575" s="1" t="s">
        <v>973</v>
      </c>
      <c r="N575" s="1" t="e">
        <f>VLOOKUP(Table1[[#This Row],[Status]], Grading22[], 2, FALSE)</f>
        <v>#N/A</v>
      </c>
      <c r="O575" s="1" t="str">
        <f>CLEAN(TRIM(Table1[[#This Row],[Status]] &amp; "|" &amp; Table1[[#This Row],[Level]] &amp; "|" &amp; Table1[[#This Row],[Participant As]]))</f>
        <v>Pengabdian kepada Masyarakat|External Regional|Team</v>
      </c>
      <c r="P575"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576" spans="1:16" ht="14.25" customHeight="1" x14ac:dyDescent="0.35">
      <c r="A576" s="1" t="s">
        <v>2386</v>
      </c>
      <c r="B576" s="1" t="s">
        <v>2387</v>
      </c>
      <c r="C576" s="1" t="s">
        <v>2273</v>
      </c>
      <c r="D576" s="1">
        <v>2022</v>
      </c>
      <c r="E576" s="1" t="s">
        <v>2274</v>
      </c>
      <c r="F576" s="1" t="s">
        <v>66</v>
      </c>
      <c r="G576" s="1" t="s">
        <v>2275</v>
      </c>
      <c r="H576" s="1">
        <v>20222</v>
      </c>
      <c r="I576" s="1" t="s">
        <v>28</v>
      </c>
      <c r="J576" s="1" t="s">
        <v>29</v>
      </c>
      <c r="K576" s="1" t="s">
        <v>30</v>
      </c>
      <c r="L576" s="1">
        <v>34</v>
      </c>
      <c r="M576" s="1" t="s">
        <v>973</v>
      </c>
      <c r="N576" s="1" t="e">
        <f>VLOOKUP(Table1[[#This Row],[Status]], Grading22[], 2, FALSE)</f>
        <v>#N/A</v>
      </c>
      <c r="O576" s="1" t="str">
        <f>CLEAN(TRIM(Table1[[#This Row],[Status]] &amp; "|" &amp; Table1[[#This Row],[Level]] &amp; "|" &amp; Table1[[#This Row],[Participant As]]))</f>
        <v>Pengabdian kepada Masyarakat|External Regional|Team</v>
      </c>
      <c r="P576"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577" spans="1:16" ht="14.25" customHeight="1" x14ac:dyDescent="0.35">
      <c r="A577" s="1" t="s">
        <v>2388</v>
      </c>
      <c r="B577" s="1" t="s">
        <v>2389</v>
      </c>
      <c r="C577" s="1" t="s">
        <v>2273</v>
      </c>
      <c r="D577" s="1">
        <v>2022</v>
      </c>
      <c r="E577" s="1" t="s">
        <v>2274</v>
      </c>
      <c r="F577" s="1" t="s">
        <v>66</v>
      </c>
      <c r="G577" s="1" t="s">
        <v>2275</v>
      </c>
      <c r="H577" s="1">
        <v>20222</v>
      </c>
      <c r="I577" s="1" t="s">
        <v>28</v>
      </c>
      <c r="J577" s="1" t="s">
        <v>29</v>
      </c>
      <c r="K577" s="1" t="s">
        <v>30</v>
      </c>
      <c r="L577" s="1">
        <v>34</v>
      </c>
      <c r="M577" s="1" t="s">
        <v>973</v>
      </c>
      <c r="N577" s="1" t="e">
        <f>VLOOKUP(Table1[[#This Row],[Status]], Grading22[], 2, FALSE)</f>
        <v>#N/A</v>
      </c>
      <c r="O577" s="1" t="str">
        <f>CLEAN(TRIM(Table1[[#This Row],[Status]] &amp; "|" &amp; Table1[[#This Row],[Level]] &amp; "|" &amp; Table1[[#This Row],[Participant As]]))</f>
        <v>Pengabdian kepada Masyarakat|External Regional|Team</v>
      </c>
      <c r="P577"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578" spans="1:16" ht="14.25" customHeight="1" x14ac:dyDescent="0.35">
      <c r="A578" s="1" t="s">
        <v>2388</v>
      </c>
      <c r="B578" s="1" t="s">
        <v>2389</v>
      </c>
      <c r="C578" s="1" t="s">
        <v>2273</v>
      </c>
      <c r="D578" s="1">
        <v>2022</v>
      </c>
      <c r="E578" s="1" t="s">
        <v>2390</v>
      </c>
      <c r="F578" s="1" t="s">
        <v>114</v>
      </c>
      <c r="G578" s="1" t="s">
        <v>114</v>
      </c>
      <c r="H578" s="1">
        <v>20231</v>
      </c>
      <c r="I578" s="1" t="s">
        <v>28</v>
      </c>
      <c r="J578" s="1" t="s">
        <v>29</v>
      </c>
      <c r="K578" s="1" t="s">
        <v>30</v>
      </c>
      <c r="L578" s="1">
        <v>40</v>
      </c>
      <c r="M578" s="1" t="s">
        <v>2393</v>
      </c>
      <c r="N578" s="1" t="e">
        <f>VLOOKUP(Table1[[#This Row],[Status]], Grading22[], 2, FALSE)</f>
        <v>#N/A</v>
      </c>
      <c r="O578" s="1" t="str">
        <f>CLEAN(TRIM(Table1[[#This Row],[Status]] &amp; "|" &amp; Table1[[#This Row],[Level]] &amp; "|" &amp; Table1[[#This Row],[Participant As]]))</f>
        <v>Pengabdian kepada Masyarakat|External Regional|Team</v>
      </c>
      <c r="P578"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579" spans="1:16" ht="14.25" customHeight="1" x14ac:dyDescent="0.35">
      <c r="A579" s="1" t="s">
        <v>2394</v>
      </c>
      <c r="B579" s="1" t="s">
        <v>2395</v>
      </c>
      <c r="C579" s="1" t="s">
        <v>2396</v>
      </c>
      <c r="D579" s="1">
        <v>2022</v>
      </c>
      <c r="E579" s="1" t="s">
        <v>438</v>
      </c>
      <c r="F579" s="1" t="s">
        <v>39</v>
      </c>
      <c r="G579" s="1" t="s">
        <v>40</v>
      </c>
      <c r="H579" s="1">
        <v>20231</v>
      </c>
      <c r="I579" s="1" t="s">
        <v>389</v>
      </c>
      <c r="J579" s="1" t="s">
        <v>43</v>
      </c>
      <c r="K579" s="1" t="s">
        <v>44</v>
      </c>
      <c r="M579" s="1" t="s">
        <v>439</v>
      </c>
      <c r="N579" s="1" t="e">
        <f>VLOOKUP(Table1[[#This Row],[Status]], Grading22[], 2, FALSE)</f>
        <v>#N/A</v>
      </c>
      <c r="O579" s="1" t="str">
        <f>CLEAN(TRIM(Table1[[#This Row],[Status]] &amp; "|" &amp; Table1[[#This Row],[Level]] &amp; "|" &amp; Table1[[#This Row],[Participant As]]))</f>
        <v>Koordinator Departemen UKM|Internal Sekolah / Universitas|Individual</v>
      </c>
      <c r="P579"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580" spans="1:16" ht="14.25" customHeight="1" x14ac:dyDescent="0.35">
      <c r="A580" s="1" t="s">
        <v>2394</v>
      </c>
      <c r="B580" s="1" t="s">
        <v>2395</v>
      </c>
      <c r="C580" s="1" t="s">
        <v>2396</v>
      </c>
      <c r="D580" s="1">
        <v>2022</v>
      </c>
      <c r="E580" s="1" t="s">
        <v>440</v>
      </c>
      <c r="F580" s="1" t="s">
        <v>47</v>
      </c>
      <c r="G580" s="1" t="s">
        <v>48</v>
      </c>
      <c r="H580" s="1">
        <v>20232</v>
      </c>
      <c r="I580" s="1" t="s">
        <v>389</v>
      </c>
      <c r="J580" s="1" t="s">
        <v>43</v>
      </c>
      <c r="K580" s="1" t="s">
        <v>44</v>
      </c>
      <c r="M580" s="1" t="s">
        <v>439</v>
      </c>
      <c r="N580" s="1" t="e">
        <f>VLOOKUP(Table1[[#This Row],[Status]], Grading22[], 2, FALSE)</f>
        <v>#N/A</v>
      </c>
      <c r="O580" s="1" t="str">
        <f>CLEAN(TRIM(Table1[[#This Row],[Status]] &amp; "|" &amp; Table1[[#This Row],[Level]] &amp; "|" &amp; Table1[[#This Row],[Participant As]]))</f>
        <v>Koordinator Departemen UKM|Internal Sekolah / Universitas|Individual</v>
      </c>
      <c r="P580"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581" spans="1:16" ht="14.25" customHeight="1" x14ac:dyDescent="0.35">
      <c r="A581" s="1" t="s">
        <v>2397</v>
      </c>
      <c r="B581" s="1" t="s">
        <v>2398</v>
      </c>
      <c r="C581" s="1" t="s">
        <v>2396</v>
      </c>
      <c r="D581" s="1">
        <v>2022</v>
      </c>
      <c r="E581" s="1" t="s">
        <v>2399</v>
      </c>
      <c r="F581" s="1" t="s">
        <v>39</v>
      </c>
      <c r="G581" s="1" t="s">
        <v>40</v>
      </c>
      <c r="H581" s="1">
        <v>20231</v>
      </c>
      <c r="I581" s="1" t="s">
        <v>244</v>
      </c>
      <c r="J581" s="1" t="s">
        <v>43</v>
      </c>
      <c r="K581" s="1" t="s">
        <v>44</v>
      </c>
      <c r="M581" s="1" t="s">
        <v>645</v>
      </c>
      <c r="N581" s="1" t="e">
        <f>VLOOKUP(Table1[[#This Row],[Status]], Grading22[], 2, FALSE)</f>
        <v>#N/A</v>
      </c>
      <c r="O581" s="1" t="str">
        <f>CLEAN(TRIM(Table1[[#This Row],[Status]] &amp; "|" &amp; Table1[[#This Row],[Level]] &amp; "|" &amp; Table1[[#This Row],[Participant As]]))</f>
        <v>Sekretaris/Bendahara UKM|Internal Sekolah / Universitas|Individual</v>
      </c>
      <c r="P581"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582" spans="1:16" ht="14.25" customHeight="1" x14ac:dyDescent="0.35">
      <c r="A582" s="1" t="s">
        <v>2397</v>
      </c>
      <c r="B582" s="1" t="s">
        <v>2398</v>
      </c>
      <c r="C582" s="1" t="s">
        <v>2396</v>
      </c>
      <c r="D582" s="1">
        <v>2022</v>
      </c>
      <c r="E582" s="1" t="s">
        <v>2400</v>
      </c>
      <c r="F582" s="1" t="s">
        <v>47</v>
      </c>
      <c r="G582" s="1" t="s">
        <v>48</v>
      </c>
      <c r="H582" s="1">
        <v>20232</v>
      </c>
      <c r="I582" s="1" t="s">
        <v>244</v>
      </c>
      <c r="J582" s="1" t="s">
        <v>43</v>
      </c>
      <c r="K582" s="1" t="s">
        <v>44</v>
      </c>
      <c r="M582" s="1" t="s">
        <v>645</v>
      </c>
      <c r="N582" s="1" t="e">
        <f>VLOOKUP(Table1[[#This Row],[Status]], Grading22[], 2, FALSE)</f>
        <v>#N/A</v>
      </c>
      <c r="O582" s="1" t="str">
        <f>CLEAN(TRIM(Table1[[#This Row],[Status]] &amp; "|" &amp; Table1[[#This Row],[Level]] &amp; "|" &amp; Table1[[#This Row],[Participant As]]))</f>
        <v>Sekretaris/Bendahara UKM|Internal Sekolah / Universitas|Individual</v>
      </c>
      <c r="P582"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583" spans="1:16" ht="14.25" customHeight="1" x14ac:dyDescent="0.35">
      <c r="A583" s="1" t="s">
        <v>2401</v>
      </c>
      <c r="B583" s="1" t="s">
        <v>2402</v>
      </c>
      <c r="C583" s="1" t="s">
        <v>2396</v>
      </c>
      <c r="D583" s="1">
        <v>2022</v>
      </c>
      <c r="E583" s="1" t="s">
        <v>438</v>
      </c>
      <c r="F583" s="1" t="s">
        <v>39</v>
      </c>
      <c r="G583" s="1" t="s">
        <v>40</v>
      </c>
      <c r="H583" s="1">
        <v>20231</v>
      </c>
      <c r="I583" s="1" t="s">
        <v>389</v>
      </c>
      <c r="J583" s="1" t="s">
        <v>43</v>
      </c>
      <c r="K583" s="1" t="s">
        <v>44</v>
      </c>
      <c r="M583" s="1" t="s">
        <v>439</v>
      </c>
      <c r="N583" s="1" t="e">
        <f>VLOOKUP(Table1[[#This Row],[Status]], Grading22[], 2, FALSE)</f>
        <v>#N/A</v>
      </c>
      <c r="O583" s="1" t="str">
        <f>CLEAN(TRIM(Table1[[#This Row],[Status]] &amp; "|" &amp; Table1[[#This Row],[Level]] &amp; "|" &amp; Table1[[#This Row],[Participant As]]))</f>
        <v>Koordinator Departemen UKM|Internal Sekolah / Universitas|Individual</v>
      </c>
      <c r="P583"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584" spans="1:16" ht="14.25" customHeight="1" x14ac:dyDescent="0.35">
      <c r="A584" s="1" t="s">
        <v>2401</v>
      </c>
      <c r="B584" s="1" t="s">
        <v>2402</v>
      </c>
      <c r="C584" s="1" t="s">
        <v>2396</v>
      </c>
      <c r="D584" s="1">
        <v>2022</v>
      </c>
      <c r="E584" s="1" t="s">
        <v>440</v>
      </c>
      <c r="F584" s="1" t="s">
        <v>47</v>
      </c>
      <c r="G584" s="1" t="s">
        <v>48</v>
      </c>
      <c r="H584" s="1">
        <v>20232</v>
      </c>
      <c r="I584" s="1" t="s">
        <v>389</v>
      </c>
      <c r="J584" s="1" t="s">
        <v>43</v>
      </c>
      <c r="K584" s="1" t="s">
        <v>44</v>
      </c>
      <c r="M584" s="1" t="s">
        <v>439</v>
      </c>
      <c r="N584" s="1" t="e">
        <f>VLOOKUP(Table1[[#This Row],[Status]], Grading22[], 2, FALSE)</f>
        <v>#N/A</v>
      </c>
      <c r="O584" s="1" t="str">
        <f>CLEAN(TRIM(Table1[[#This Row],[Status]] &amp; "|" &amp; Table1[[#This Row],[Level]] &amp; "|" &amp; Table1[[#This Row],[Participant As]]))</f>
        <v>Koordinator Departemen UKM|Internal Sekolah / Universitas|Individual</v>
      </c>
      <c r="P584"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585" spans="1:16" ht="14.25" customHeight="1" x14ac:dyDescent="0.35">
      <c r="A585" s="1" t="s">
        <v>2403</v>
      </c>
      <c r="B585" s="1" t="s">
        <v>2404</v>
      </c>
      <c r="C585" s="1" t="s">
        <v>2396</v>
      </c>
      <c r="D585" s="1">
        <v>2022</v>
      </c>
      <c r="E585" s="1" t="s">
        <v>2043</v>
      </c>
      <c r="F585" s="1" t="s">
        <v>25</v>
      </c>
      <c r="G585" s="1" t="s">
        <v>2044</v>
      </c>
      <c r="H585" s="1">
        <v>20222</v>
      </c>
      <c r="I585" s="1" t="s">
        <v>28</v>
      </c>
      <c r="J585" s="1" t="s">
        <v>86</v>
      </c>
      <c r="K585" s="1" t="s">
        <v>30</v>
      </c>
      <c r="L585" s="1">
        <v>100</v>
      </c>
      <c r="M585" s="1" t="s">
        <v>2048</v>
      </c>
      <c r="N585" s="1" t="e">
        <f>VLOOKUP(Table1[[#This Row],[Status]], Grading22[], 2, FALSE)</f>
        <v>#N/A</v>
      </c>
      <c r="O585" s="1" t="str">
        <f>CLEAN(TRIM(Table1[[#This Row],[Status]] &amp; "|" &amp; Table1[[#This Row],[Level]] &amp; "|" &amp; Table1[[#This Row],[Participant As]]))</f>
        <v>Pengabdian kepada Masyarakat|External National|Team</v>
      </c>
      <c r="P585"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586" spans="1:16" ht="14.25" customHeight="1" x14ac:dyDescent="0.35">
      <c r="A586" s="1" t="s">
        <v>2403</v>
      </c>
      <c r="B586" s="1" t="s">
        <v>2404</v>
      </c>
      <c r="C586" s="1" t="s">
        <v>2396</v>
      </c>
      <c r="D586" s="1">
        <v>2022</v>
      </c>
      <c r="E586" s="1" t="s">
        <v>2405</v>
      </c>
      <c r="F586" s="1" t="s">
        <v>39</v>
      </c>
      <c r="G586" s="1" t="s">
        <v>40</v>
      </c>
      <c r="H586" s="1">
        <v>20231</v>
      </c>
      <c r="I586" s="1" t="s">
        <v>42</v>
      </c>
      <c r="J586" s="1" t="s">
        <v>43</v>
      </c>
      <c r="K586" s="1" t="s">
        <v>44</v>
      </c>
      <c r="M586" s="1" t="s">
        <v>2406</v>
      </c>
      <c r="N586" s="1" t="e">
        <f>VLOOKUP(Table1[[#This Row],[Status]], Grading22[], 2, FALSE)</f>
        <v>#N/A</v>
      </c>
      <c r="O586" s="1" t="str">
        <f>CLEAN(TRIM(Table1[[#This Row],[Status]] &amp; "|" &amp; Table1[[#This Row],[Level]] &amp; "|" &amp; Table1[[#This Row],[Participant As]]))</f>
        <v>Sekretaris UKM|Internal Sekolah / Universitas|Individual</v>
      </c>
      <c r="P586"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587" spans="1:16" ht="14.25" customHeight="1" x14ac:dyDescent="0.35">
      <c r="A587" s="1" t="s">
        <v>2403</v>
      </c>
      <c r="B587" s="1" t="s">
        <v>2404</v>
      </c>
      <c r="C587" s="1" t="s">
        <v>2396</v>
      </c>
      <c r="D587" s="1">
        <v>2022</v>
      </c>
      <c r="E587" s="1" t="s">
        <v>51</v>
      </c>
      <c r="F587" s="1" t="s">
        <v>52</v>
      </c>
      <c r="G587" s="1" t="s">
        <v>53</v>
      </c>
      <c r="H587" s="1">
        <v>20231</v>
      </c>
      <c r="I587" s="1" t="s">
        <v>55</v>
      </c>
      <c r="J587" s="1" t="s">
        <v>56</v>
      </c>
      <c r="K587" s="1" t="s">
        <v>44</v>
      </c>
      <c r="L587" s="1">
        <v>500</v>
      </c>
      <c r="M587" s="1" t="s">
        <v>60</v>
      </c>
      <c r="N587" s="1" t="e">
        <f>VLOOKUP(Table1[[#This Row],[Status]], Grading22[], 2, FALSE)</f>
        <v>#N/A</v>
      </c>
      <c r="O587" s="1" t="str">
        <f>CLEAN(TRIM(Table1[[#This Row],[Status]] &amp; "|" &amp; Table1[[#This Row],[Level]] &amp; "|" &amp; Table1[[#This Row],[Participant As]]))</f>
        <v>Narasumber / Pemateri Acara Seminar / Workshop / Pemakalah|External International|Individual</v>
      </c>
      <c r="P587"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588" spans="1:16" ht="14.25" customHeight="1" x14ac:dyDescent="0.35">
      <c r="A588" s="1" t="s">
        <v>2403</v>
      </c>
      <c r="B588" s="1" t="s">
        <v>2404</v>
      </c>
      <c r="C588" s="1" t="s">
        <v>2396</v>
      </c>
      <c r="D588" s="1">
        <v>2022</v>
      </c>
      <c r="E588" s="1" t="s">
        <v>2407</v>
      </c>
      <c r="F588" s="1" t="s">
        <v>47</v>
      </c>
      <c r="G588" s="1" t="s">
        <v>48</v>
      </c>
      <c r="H588" s="1">
        <v>20232</v>
      </c>
      <c r="I588" s="1" t="s">
        <v>42</v>
      </c>
      <c r="J588" s="1" t="s">
        <v>43</v>
      </c>
      <c r="K588" s="1" t="s">
        <v>44</v>
      </c>
      <c r="M588" s="1" t="s">
        <v>2406</v>
      </c>
      <c r="N588" s="1" t="e">
        <f>VLOOKUP(Table1[[#This Row],[Status]], Grading22[], 2, FALSE)</f>
        <v>#N/A</v>
      </c>
      <c r="O588" s="1" t="str">
        <f>CLEAN(TRIM(Table1[[#This Row],[Status]] &amp; "|" &amp; Table1[[#This Row],[Level]] &amp; "|" &amp; Table1[[#This Row],[Participant As]]))</f>
        <v>Sekretaris UKM|Internal Sekolah / Universitas|Individual</v>
      </c>
      <c r="P588"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589" spans="1:16" ht="14.25" customHeight="1" x14ac:dyDescent="0.35">
      <c r="A589" s="1" t="s">
        <v>2408</v>
      </c>
      <c r="B589" s="1" t="s">
        <v>2409</v>
      </c>
      <c r="C589" s="1" t="s">
        <v>2396</v>
      </c>
      <c r="D589" s="1">
        <v>2022</v>
      </c>
      <c r="E589" s="1" t="s">
        <v>2410</v>
      </c>
      <c r="F589" s="1" t="s">
        <v>39</v>
      </c>
      <c r="G589" s="1" t="s">
        <v>40</v>
      </c>
      <c r="H589" s="1">
        <v>20231</v>
      </c>
      <c r="I589" s="1" t="s">
        <v>389</v>
      </c>
      <c r="J589" s="1" t="s">
        <v>43</v>
      </c>
      <c r="K589" s="1" t="s">
        <v>44</v>
      </c>
      <c r="M589" s="1" t="s">
        <v>530</v>
      </c>
      <c r="N589" s="1" t="e">
        <f>VLOOKUP(Table1[[#This Row],[Status]], Grading22[], 2, FALSE)</f>
        <v>#N/A</v>
      </c>
      <c r="O589" s="1" t="str">
        <f>CLEAN(TRIM(Table1[[#This Row],[Status]] &amp; "|" &amp; Table1[[#This Row],[Level]] &amp; "|" &amp; Table1[[#This Row],[Participant As]]))</f>
        <v>Koordinator Departemen UKM|Internal Sekolah / Universitas|Individual</v>
      </c>
      <c r="P589"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590" spans="1:16" ht="14.25" customHeight="1" x14ac:dyDescent="0.35">
      <c r="A590" s="1" t="s">
        <v>2411</v>
      </c>
      <c r="B590" s="1" t="s">
        <v>2412</v>
      </c>
      <c r="C590" s="1" t="s">
        <v>2396</v>
      </c>
      <c r="D590" s="1">
        <v>2022</v>
      </c>
      <c r="E590" s="1" t="s">
        <v>2413</v>
      </c>
      <c r="F590" s="1" t="s">
        <v>47</v>
      </c>
      <c r="G590" s="1" t="s">
        <v>48</v>
      </c>
      <c r="H590" s="1">
        <v>20232</v>
      </c>
      <c r="I590" s="1" t="s">
        <v>244</v>
      </c>
      <c r="J590" s="1" t="s">
        <v>43</v>
      </c>
      <c r="K590" s="1" t="s">
        <v>44</v>
      </c>
      <c r="M590" s="1" t="s">
        <v>530</v>
      </c>
      <c r="N590" s="1" t="e">
        <f>VLOOKUP(Table1[[#This Row],[Status]], Grading22[], 2, FALSE)</f>
        <v>#N/A</v>
      </c>
      <c r="O590" s="1" t="str">
        <f>CLEAN(TRIM(Table1[[#This Row],[Status]] &amp; "|" &amp; Table1[[#This Row],[Level]] &amp; "|" &amp; Table1[[#This Row],[Participant As]]))</f>
        <v>Sekretaris/Bendahara UKM|Internal Sekolah / Universitas|Individual</v>
      </c>
      <c r="P590"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591" spans="1:16" ht="14.25" customHeight="1" x14ac:dyDescent="0.35">
      <c r="A591" s="1" t="s">
        <v>2414</v>
      </c>
      <c r="B591" s="1" t="s">
        <v>2415</v>
      </c>
      <c r="C591" s="1" t="s">
        <v>2396</v>
      </c>
      <c r="D591" s="1">
        <v>2022</v>
      </c>
      <c r="E591" s="1" t="s">
        <v>2410</v>
      </c>
      <c r="F591" s="1" t="s">
        <v>39</v>
      </c>
      <c r="G591" s="1" t="s">
        <v>40</v>
      </c>
      <c r="H591" s="1">
        <v>20231</v>
      </c>
      <c r="I591" s="1" t="s">
        <v>389</v>
      </c>
      <c r="J591" s="1" t="s">
        <v>43</v>
      </c>
      <c r="K591" s="1" t="s">
        <v>44</v>
      </c>
      <c r="M591" s="1" t="s">
        <v>530</v>
      </c>
      <c r="N591" s="1" t="e">
        <f>VLOOKUP(Table1[[#This Row],[Status]], Grading22[], 2, FALSE)</f>
        <v>#N/A</v>
      </c>
      <c r="O591" s="1" t="str">
        <f>CLEAN(TRIM(Table1[[#This Row],[Status]] &amp; "|" &amp; Table1[[#This Row],[Level]] &amp; "|" &amp; Table1[[#This Row],[Participant As]]))</f>
        <v>Koordinator Departemen UKM|Internal Sekolah / Universitas|Individual</v>
      </c>
      <c r="P591"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592" spans="1:16" ht="14.25" customHeight="1" x14ac:dyDescent="0.35">
      <c r="A592" s="1" t="s">
        <v>2416</v>
      </c>
      <c r="B592" s="1" t="s">
        <v>2417</v>
      </c>
      <c r="C592" s="1" t="s">
        <v>2418</v>
      </c>
      <c r="D592" s="1">
        <v>2022</v>
      </c>
      <c r="E592" s="1" t="s">
        <v>2285</v>
      </c>
      <c r="F592" s="1" t="s">
        <v>66</v>
      </c>
      <c r="G592" s="1" t="s">
        <v>2275</v>
      </c>
      <c r="H592" s="1">
        <v>20222</v>
      </c>
      <c r="I592" s="1" t="s">
        <v>28</v>
      </c>
      <c r="J592" s="1" t="s">
        <v>29</v>
      </c>
      <c r="K592" s="1" t="s">
        <v>30</v>
      </c>
      <c r="L592" s="1">
        <v>23</v>
      </c>
      <c r="M592" s="1" t="s">
        <v>973</v>
      </c>
      <c r="N592" s="1" t="e">
        <f>VLOOKUP(Table1[[#This Row],[Status]], Grading22[], 2, FALSE)</f>
        <v>#N/A</v>
      </c>
      <c r="O592" s="1" t="str">
        <f>CLEAN(TRIM(Table1[[#This Row],[Status]] &amp; "|" &amp; Table1[[#This Row],[Level]] &amp; "|" &amp; Table1[[#This Row],[Participant As]]))</f>
        <v>Pengabdian kepada Masyarakat|External Regional|Team</v>
      </c>
      <c r="P592"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593" spans="1:16" ht="14.25" customHeight="1" x14ac:dyDescent="0.35">
      <c r="A593" s="1" t="s">
        <v>2419</v>
      </c>
      <c r="B593" s="1" t="s">
        <v>2420</v>
      </c>
      <c r="C593" s="1" t="s">
        <v>2418</v>
      </c>
      <c r="D593" s="1">
        <v>2022</v>
      </c>
      <c r="E593" s="1" t="s">
        <v>2421</v>
      </c>
      <c r="F593" s="1" t="s">
        <v>2422</v>
      </c>
      <c r="G593" s="1" t="s">
        <v>2422</v>
      </c>
      <c r="H593" s="1">
        <v>20231</v>
      </c>
      <c r="I593" s="1" t="s">
        <v>55</v>
      </c>
      <c r="J593" s="1" t="s">
        <v>56</v>
      </c>
      <c r="K593" s="1" t="s">
        <v>30</v>
      </c>
      <c r="L593" s="1">
        <v>100</v>
      </c>
      <c r="M593" s="1" t="s">
        <v>2427</v>
      </c>
      <c r="N593" s="1" t="e">
        <f>VLOOKUP(Table1[[#This Row],[Status]], Grading22[], 2, FALSE)</f>
        <v>#N/A</v>
      </c>
      <c r="O593" s="1" t="str">
        <f>CLEAN(TRIM(Table1[[#This Row],[Status]] &amp; "|" &amp; Table1[[#This Row],[Level]] &amp; "|" &amp; Table1[[#This Row],[Participant As]]))</f>
        <v>Narasumber / Pemateri Acara Seminar / Workshop / Pemakalah|External International|Team</v>
      </c>
      <c r="P593"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594" spans="1:16" ht="14.25" customHeight="1" x14ac:dyDescent="0.35">
      <c r="A594" s="1" t="s">
        <v>2428</v>
      </c>
      <c r="B594" s="1" t="s">
        <v>2429</v>
      </c>
      <c r="C594" s="1" t="s">
        <v>2418</v>
      </c>
      <c r="D594" s="1">
        <v>2022</v>
      </c>
      <c r="E594" s="1" t="s">
        <v>2430</v>
      </c>
      <c r="F594" s="1" t="s">
        <v>2431</v>
      </c>
      <c r="G594" s="1" t="s">
        <v>2431</v>
      </c>
      <c r="H594" s="1">
        <v>20222</v>
      </c>
      <c r="I594" s="1" t="s">
        <v>85</v>
      </c>
      <c r="J594" s="1" t="s">
        <v>29</v>
      </c>
      <c r="K594" s="1" t="s">
        <v>30</v>
      </c>
      <c r="L594" s="1">
        <v>11</v>
      </c>
      <c r="M594" s="1" t="s">
        <v>2436</v>
      </c>
      <c r="N594" s="1" t="e">
        <f>VLOOKUP(Table1[[#This Row],[Status]], Grading22[], 2, FALSE)</f>
        <v>#N/A</v>
      </c>
      <c r="O594" s="1" t="str">
        <f>CLEAN(TRIM(Table1[[#This Row],[Status]] &amp; "|" &amp; Table1[[#This Row],[Level]] &amp; "|" &amp; Table1[[#This Row],[Participant As]]))</f>
        <v>Juara 3 Lomba/Kompetisi|External Regional|Team</v>
      </c>
      <c r="P594"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595" spans="1:16" ht="14.25" customHeight="1" x14ac:dyDescent="0.35">
      <c r="A595" s="1" t="s">
        <v>2437</v>
      </c>
      <c r="B595" s="1" t="s">
        <v>2438</v>
      </c>
      <c r="C595" s="1" t="s">
        <v>2418</v>
      </c>
      <c r="D595" s="1">
        <v>2022</v>
      </c>
      <c r="E595" s="1" t="s">
        <v>65</v>
      </c>
      <c r="F595" s="1" t="s">
        <v>66</v>
      </c>
      <c r="G595" s="1" t="s">
        <v>67</v>
      </c>
      <c r="H595" s="1">
        <v>20222</v>
      </c>
      <c r="I595" s="1" t="s">
        <v>28</v>
      </c>
      <c r="J595" s="1" t="s">
        <v>29</v>
      </c>
      <c r="K595" s="1" t="s">
        <v>44</v>
      </c>
      <c r="L595" s="1">
        <v>30</v>
      </c>
      <c r="M595" s="1" t="s">
        <v>71</v>
      </c>
      <c r="N595" s="1" t="e">
        <f>VLOOKUP(Table1[[#This Row],[Status]], Grading22[], 2, FALSE)</f>
        <v>#N/A</v>
      </c>
      <c r="O595" s="1" t="str">
        <f>CLEAN(TRIM(Table1[[#This Row],[Status]] &amp; "|" &amp; Table1[[#This Row],[Level]] &amp; "|" &amp; Table1[[#This Row],[Participant As]]))</f>
        <v>Pengabdian kepada Masyarakat|External Regional|Individual</v>
      </c>
      <c r="P595"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596" spans="1:16" ht="14.25" customHeight="1" x14ac:dyDescent="0.35">
      <c r="A596" s="1" t="s">
        <v>2439</v>
      </c>
      <c r="B596" s="1" t="s">
        <v>2440</v>
      </c>
      <c r="C596" s="1" t="s">
        <v>2418</v>
      </c>
      <c r="D596" s="1">
        <v>2022</v>
      </c>
      <c r="E596" s="1" t="s">
        <v>2441</v>
      </c>
      <c r="F596" s="1" t="s">
        <v>2422</v>
      </c>
      <c r="G596" s="1" t="s">
        <v>2422</v>
      </c>
      <c r="H596" s="1">
        <v>20231</v>
      </c>
      <c r="I596" s="1" t="s">
        <v>55</v>
      </c>
      <c r="J596" s="1" t="s">
        <v>56</v>
      </c>
      <c r="K596" s="1" t="s">
        <v>30</v>
      </c>
      <c r="L596" s="1">
        <v>100</v>
      </c>
      <c r="M596" s="1" t="s">
        <v>2427</v>
      </c>
      <c r="N596" s="1" t="e">
        <f>VLOOKUP(Table1[[#This Row],[Status]], Grading22[], 2, FALSE)</f>
        <v>#N/A</v>
      </c>
      <c r="O596" s="1" t="str">
        <f>CLEAN(TRIM(Table1[[#This Row],[Status]] &amp; "|" &amp; Table1[[#This Row],[Level]] &amp; "|" &amp; Table1[[#This Row],[Participant As]]))</f>
        <v>Narasumber / Pemateri Acara Seminar / Workshop / Pemakalah|External International|Team</v>
      </c>
      <c r="P596"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597" spans="1:16" ht="14.25" customHeight="1" x14ac:dyDescent="0.35">
      <c r="A597" s="1" t="s">
        <v>2446</v>
      </c>
      <c r="B597" s="1" t="s">
        <v>2447</v>
      </c>
      <c r="C597" s="1" t="s">
        <v>2448</v>
      </c>
      <c r="D597" s="1">
        <v>2022</v>
      </c>
      <c r="E597" s="1" t="s">
        <v>438</v>
      </c>
      <c r="F597" s="1" t="s">
        <v>39</v>
      </c>
      <c r="G597" s="1" t="s">
        <v>40</v>
      </c>
      <c r="H597" s="1">
        <v>20231</v>
      </c>
      <c r="I597" s="1" t="s">
        <v>389</v>
      </c>
      <c r="J597" s="1" t="s">
        <v>43</v>
      </c>
      <c r="K597" s="1" t="s">
        <v>44</v>
      </c>
      <c r="M597" s="1" t="s">
        <v>439</v>
      </c>
      <c r="N597" s="1" t="e">
        <f>VLOOKUP(Table1[[#This Row],[Status]], Grading22[], 2, FALSE)</f>
        <v>#N/A</v>
      </c>
      <c r="O597" s="1" t="str">
        <f>CLEAN(TRIM(Table1[[#This Row],[Status]] &amp; "|" &amp; Table1[[#This Row],[Level]] &amp; "|" &amp; Table1[[#This Row],[Participant As]]))</f>
        <v>Koordinator Departemen UKM|Internal Sekolah / Universitas|Individual</v>
      </c>
      <c r="P597"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598" spans="1:16" ht="14.25" customHeight="1" x14ac:dyDescent="0.35">
      <c r="A598" s="1" t="s">
        <v>2446</v>
      </c>
      <c r="B598" s="1" t="s">
        <v>2447</v>
      </c>
      <c r="C598" s="1" t="s">
        <v>2448</v>
      </c>
      <c r="D598" s="1">
        <v>2022</v>
      </c>
      <c r="E598" s="1" t="s">
        <v>2449</v>
      </c>
      <c r="F598" s="1" t="s">
        <v>1167</v>
      </c>
      <c r="G598" s="1" t="s">
        <v>2450</v>
      </c>
      <c r="H598" s="1">
        <v>20231</v>
      </c>
      <c r="I598" s="1" t="s">
        <v>28</v>
      </c>
      <c r="J598" s="1" t="s">
        <v>29</v>
      </c>
      <c r="K598" s="1" t="s">
        <v>30</v>
      </c>
      <c r="L598" s="1">
        <v>24</v>
      </c>
      <c r="M598" s="1" t="s">
        <v>2454</v>
      </c>
      <c r="N598" s="1" t="e">
        <f>VLOOKUP(Table1[[#This Row],[Status]], Grading22[], 2, FALSE)</f>
        <v>#N/A</v>
      </c>
      <c r="O598" s="1" t="str">
        <f>CLEAN(TRIM(Table1[[#This Row],[Status]] &amp; "|" &amp; Table1[[#This Row],[Level]] &amp; "|" &amp; Table1[[#This Row],[Participant As]]))</f>
        <v>Pengabdian kepada Masyarakat|External Regional|Team</v>
      </c>
      <c r="P598"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599" spans="1:16" ht="14.25" customHeight="1" x14ac:dyDescent="0.35">
      <c r="A599" s="1" t="s">
        <v>2455</v>
      </c>
      <c r="B599" s="1" t="s">
        <v>2456</v>
      </c>
      <c r="C599" s="1" t="s">
        <v>2448</v>
      </c>
      <c r="D599" s="1">
        <v>2022</v>
      </c>
      <c r="E599" s="1" t="s">
        <v>2457</v>
      </c>
      <c r="F599" s="1" t="s">
        <v>1167</v>
      </c>
      <c r="G599" s="1" t="s">
        <v>2450</v>
      </c>
      <c r="H599" s="1">
        <v>20231</v>
      </c>
      <c r="I599" s="1" t="s">
        <v>28</v>
      </c>
      <c r="J599" s="1" t="s">
        <v>29</v>
      </c>
      <c r="K599" s="1" t="s">
        <v>30</v>
      </c>
      <c r="L599" s="1">
        <v>67</v>
      </c>
      <c r="M599" s="1" t="s">
        <v>2461</v>
      </c>
      <c r="N599" s="1" t="e">
        <f>VLOOKUP(Table1[[#This Row],[Status]], Grading22[], 2, FALSE)</f>
        <v>#N/A</v>
      </c>
      <c r="O599" s="1" t="str">
        <f>CLEAN(TRIM(Table1[[#This Row],[Status]] &amp; "|" &amp; Table1[[#This Row],[Level]] &amp; "|" &amp; Table1[[#This Row],[Participant As]]))</f>
        <v>Pengabdian kepada Masyarakat|External Regional|Team</v>
      </c>
      <c r="P599"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600" spans="1:16" ht="14.25" customHeight="1" x14ac:dyDescent="0.35">
      <c r="A600" s="1" t="s">
        <v>2462</v>
      </c>
      <c r="B600" s="1" t="s">
        <v>2463</v>
      </c>
      <c r="C600" s="1" t="s">
        <v>2448</v>
      </c>
      <c r="D600" s="1">
        <v>2022</v>
      </c>
      <c r="E600" s="1" t="s">
        <v>2464</v>
      </c>
      <c r="F600" s="1" t="s">
        <v>1087</v>
      </c>
      <c r="G600" s="1" t="s">
        <v>2465</v>
      </c>
      <c r="H600" s="1">
        <v>20222</v>
      </c>
      <c r="I600" s="1" t="s">
        <v>28</v>
      </c>
      <c r="J600" s="1" t="s">
        <v>29</v>
      </c>
      <c r="K600" s="1" t="s">
        <v>30</v>
      </c>
      <c r="L600" s="1">
        <v>40</v>
      </c>
      <c r="M600" s="1" t="s">
        <v>2469</v>
      </c>
      <c r="N600" s="1" t="e">
        <f>VLOOKUP(Table1[[#This Row],[Status]], Grading22[], 2, FALSE)</f>
        <v>#N/A</v>
      </c>
      <c r="O600" s="1" t="str">
        <f>CLEAN(TRIM(Table1[[#This Row],[Status]] &amp; "|" &amp; Table1[[#This Row],[Level]] &amp; "|" &amp; Table1[[#This Row],[Participant As]]))</f>
        <v>Pengabdian kepada Masyarakat|External Regional|Team</v>
      </c>
      <c r="P600"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601" spans="1:16" ht="14.25" customHeight="1" x14ac:dyDescent="0.35">
      <c r="A601" s="1" t="s">
        <v>2470</v>
      </c>
      <c r="B601" s="1" t="s">
        <v>2471</v>
      </c>
      <c r="C601" s="1" t="s">
        <v>2448</v>
      </c>
      <c r="D601" s="1">
        <v>2022</v>
      </c>
      <c r="E601" s="1" t="s">
        <v>2472</v>
      </c>
      <c r="F601" s="1" t="s">
        <v>1087</v>
      </c>
      <c r="G601" s="1" t="s">
        <v>1484</v>
      </c>
      <c r="H601" s="1">
        <v>20222</v>
      </c>
      <c r="I601" s="1" t="s">
        <v>28</v>
      </c>
      <c r="J601" s="1" t="s">
        <v>29</v>
      </c>
      <c r="K601" s="1" t="s">
        <v>30</v>
      </c>
      <c r="L601" s="1">
        <v>20</v>
      </c>
      <c r="M601" s="1" t="s">
        <v>490</v>
      </c>
      <c r="N601" s="1" t="e">
        <f>VLOOKUP(Table1[[#This Row],[Status]], Grading22[], 2, FALSE)</f>
        <v>#N/A</v>
      </c>
      <c r="O601" s="1" t="str">
        <f>CLEAN(TRIM(Table1[[#This Row],[Status]] &amp; "|" &amp; Table1[[#This Row],[Level]] &amp; "|" &amp; Table1[[#This Row],[Participant As]]))</f>
        <v>Pengabdian kepada Masyarakat|External Regional|Team</v>
      </c>
      <c r="P601"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602" spans="1:16" ht="14.25" customHeight="1" x14ac:dyDescent="0.35">
      <c r="A602" s="1" t="s">
        <v>2475</v>
      </c>
      <c r="B602" s="1" t="s">
        <v>2476</v>
      </c>
      <c r="C602" s="1" t="s">
        <v>2448</v>
      </c>
      <c r="D602" s="1">
        <v>2022</v>
      </c>
      <c r="E602" s="1" t="s">
        <v>2477</v>
      </c>
      <c r="F602" s="1" t="s">
        <v>2478</v>
      </c>
      <c r="G602" s="1" t="s">
        <v>2478</v>
      </c>
      <c r="H602" s="1">
        <v>20231</v>
      </c>
      <c r="I602" s="1" t="s">
        <v>28</v>
      </c>
      <c r="J602" s="1" t="s">
        <v>29</v>
      </c>
      <c r="K602" s="1" t="s">
        <v>30</v>
      </c>
      <c r="L602" s="1">
        <v>5</v>
      </c>
      <c r="M602" s="1" t="s">
        <v>2482</v>
      </c>
      <c r="N602" s="1" t="e">
        <f>VLOOKUP(Table1[[#This Row],[Status]], Grading22[], 2, FALSE)</f>
        <v>#N/A</v>
      </c>
      <c r="O602" s="1" t="str">
        <f>CLEAN(TRIM(Table1[[#This Row],[Status]] &amp; "|" &amp; Table1[[#This Row],[Level]] &amp; "|" &amp; Table1[[#This Row],[Participant As]]))</f>
        <v>Pengabdian kepada Masyarakat|External Regional|Team</v>
      </c>
      <c r="P602"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603" spans="1:16" ht="14.25" customHeight="1" x14ac:dyDescent="0.35">
      <c r="A603" s="1" t="s">
        <v>2483</v>
      </c>
      <c r="B603" s="1" t="s">
        <v>2484</v>
      </c>
      <c r="C603" s="1" t="s">
        <v>2448</v>
      </c>
      <c r="D603" s="1">
        <v>2022</v>
      </c>
      <c r="E603" s="1" t="s">
        <v>2485</v>
      </c>
      <c r="F603" s="1" t="s">
        <v>496</v>
      </c>
      <c r="G603" s="1" t="s">
        <v>2486</v>
      </c>
      <c r="H603" s="1">
        <v>20231</v>
      </c>
      <c r="I603" s="1" t="s">
        <v>28</v>
      </c>
      <c r="J603" s="1" t="s">
        <v>29</v>
      </c>
      <c r="K603" s="1" t="s">
        <v>30</v>
      </c>
      <c r="L603" s="1">
        <v>0</v>
      </c>
      <c r="M603" s="1" t="s">
        <v>127</v>
      </c>
      <c r="N603" s="1" t="e">
        <f>VLOOKUP(Table1[[#This Row],[Status]], Grading22[], 2, FALSE)</f>
        <v>#N/A</v>
      </c>
      <c r="O603" s="1" t="str">
        <f>CLEAN(TRIM(Table1[[#This Row],[Status]] &amp; "|" &amp; Table1[[#This Row],[Level]] &amp; "|" &amp; Table1[[#This Row],[Participant As]]))</f>
        <v>Pengabdian kepada Masyarakat|External Regional|Team</v>
      </c>
      <c r="P603"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604" spans="1:16" ht="14.25" customHeight="1" x14ac:dyDescent="0.35">
      <c r="A604" s="1" t="s">
        <v>2490</v>
      </c>
      <c r="B604" s="1" t="s">
        <v>2491</v>
      </c>
      <c r="C604" s="1" t="s">
        <v>2448</v>
      </c>
      <c r="D604" s="1">
        <v>2022</v>
      </c>
      <c r="E604" s="1" t="s">
        <v>2492</v>
      </c>
      <c r="F604" s="1" t="s">
        <v>2486</v>
      </c>
      <c r="G604" s="1" t="s">
        <v>2493</v>
      </c>
      <c r="H604" s="1">
        <v>20231</v>
      </c>
      <c r="I604" s="1" t="s">
        <v>28</v>
      </c>
      <c r="J604" s="1" t="s">
        <v>29</v>
      </c>
      <c r="K604" s="1" t="s">
        <v>30</v>
      </c>
      <c r="L604" s="1">
        <v>60</v>
      </c>
      <c r="M604" s="1" t="s">
        <v>2497</v>
      </c>
      <c r="N604" s="1" t="e">
        <f>VLOOKUP(Table1[[#This Row],[Status]], Grading22[], 2, FALSE)</f>
        <v>#N/A</v>
      </c>
      <c r="O604" s="1" t="str">
        <f>CLEAN(TRIM(Table1[[#This Row],[Status]] &amp; "|" &amp; Table1[[#This Row],[Level]] &amp; "|" &amp; Table1[[#This Row],[Participant As]]))</f>
        <v>Pengabdian kepada Masyarakat|External Regional|Team</v>
      </c>
      <c r="P604"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605" spans="1:16" ht="14.25" customHeight="1" x14ac:dyDescent="0.35">
      <c r="A605" s="1" t="s">
        <v>2498</v>
      </c>
      <c r="B605" s="1" t="s">
        <v>2499</v>
      </c>
      <c r="C605" s="1" t="s">
        <v>2448</v>
      </c>
      <c r="D605" s="1">
        <v>2022</v>
      </c>
      <c r="E605" s="1" t="s">
        <v>2500</v>
      </c>
      <c r="F605" s="1" t="s">
        <v>2501</v>
      </c>
      <c r="G605" s="1" t="s">
        <v>2501</v>
      </c>
      <c r="H605" s="1">
        <v>20222</v>
      </c>
      <c r="I605" s="1" t="s">
        <v>55</v>
      </c>
      <c r="J605" s="1" t="s">
        <v>29</v>
      </c>
      <c r="K605" s="1" t="s">
        <v>44</v>
      </c>
      <c r="L605" s="1">
        <v>25</v>
      </c>
      <c r="M605" s="1" t="s">
        <v>2504</v>
      </c>
      <c r="N605" s="1" t="e">
        <f>VLOOKUP(Table1[[#This Row],[Status]], Grading22[], 2, FALSE)</f>
        <v>#N/A</v>
      </c>
      <c r="O605" s="1" t="str">
        <f>CLEAN(TRIM(Table1[[#This Row],[Status]] &amp; "|" &amp; Table1[[#This Row],[Level]] &amp; "|" &amp; Table1[[#This Row],[Participant As]]))</f>
        <v>Narasumber / Pemateri Acara Seminar / Workshop / Pemakalah|External Regional|Individual</v>
      </c>
      <c r="P605"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606" spans="1:16" ht="14.25" customHeight="1" x14ac:dyDescent="0.35">
      <c r="A606" s="1" t="s">
        <v>2505</v>
      </c>
      <c r="B606" s="1" t="s">
        <v>2506</v>
      </c>
      <c r="C606" s="1" t="s">
        <v>2448</v>
      </c>
      <c r="D606" s="1">
        <v>2022</v>
      </c>
      <c r="E606" s="1" t="s">
        <v>2507</v>
      </c>
      <c r="F606" s="1" t="s">
        <v>861</v>
      </c>
      <c r="G606" s="1" t="s">
        <v>861</v>
      </c>
      <c r="H606" s="1">
        <v>20222</v>
      </c>
      <c r="I606" s="1" t="s">
        <v>28</v>
      </c>
      <c r="J606" s="1" t="s">
        <v>29</v>
      </c>
      <c r="K606" s="1" t="s">
        <v>237</v>
      </c>
      <c r="L606" s="1">
        <v>46</v>
      </c>
      <c r="M606" s="1" t="s">
        <v>240</v>
      </c>
      <c r="N606" s="1" t="e">
        <f>VLOOKUP(Table1[[#This Row],[Status]], Grading22[], 2, FALSE)</f>
        <v>#N/A</v>
      </c>
      <c r="O606" s="1" t="str">
        <f>CLEAN(TRIM(Table1[[#This Row],[Status]] &amp; "|" &amp; Table1[[#This Row],[Level]] &amp; "|" &amp; Table1[[#This Row],[Participant As]]))</f>
        <v>Pengabdian kepada Masyarakat|External Regional|Student Organization</v>
      </c>
      <c r="P606"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607" spans="1:16" ht="14.25" customHeight="1" x14ac:dyDescent="0.35">
      <c r="A607" s="1" t="s">
        <v>2505</v>
      </c>
      <c r="B607" s="1" t="s">
        <v>2506</v>
      </c>
      <c r="C607" s="1" t="s">
        <v>2448</v>
      </c>
      <c r="D607" s="1">
        <v>2022</v>
      </c>
      <c r="E607" s="1" t="s">
        <v>2511</v>
      </c>
      <c r="F607" s="1" t="s">
        <v>2512</v>
      </c>
      <c r="G607" s="1" t="s">
        <v>2465</v>
      </c>
      <c r="H607" s="1">
        <v>20231</v>
      </c>
      <c r="I607" s="1" t="s">
        <v>28</v>
      </c>
      <c r="J607" s="1" t="s">
        <v>29</v>
      </c>
      <c r="K607" s="1" t="s">
        <v>30</v>
      </c>
      <c r="L607" s="1">
        <v>40</v>
      </c>
      <c r="M607" s="1" t="s">
        <v>2515</v>
      </c>
      <c r="N607" s="1" t="e">
        <f>VLOOKUP(Table1[[#This Row],[Status]], Grading22[], 2, FALSE)</f>
        <v>#N/A</v>
      </c>
      <c r="O607" s="1" t="str">
        <f>CLEAN(TRIM(Table1[[#This Row],[Status]] &amp; "|" &amp; Table1[[#This Row],[Level]] &amp; "|" &amp; Table1[[#This Row],[Participant As]]))</f>
        <v>Pengabdian kepada Masyarakat|External Regional|Team</v>
      </c>
      <c r="P607"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608" spans="1:16" ht="14.25" customHeight="1" x14ac:dyDescent="0.35">
      <c r="A608" s="1" t="s">
        <v>2505</v>
      </c>
      <c r="B608" s="1" t="s">
        <v>2506</v>
      </c>
      <c r="C608" s="1" t="s">
        <v>2448</v>
      </c>
      <c r="D608" s="1">
        <v>2022</v>
      </c>
      <c r="E608" s="1" t="s">
        <v>2516</v>
      </c>
      <c r="F608" s="1" t="s">
        <v>1836</v>
      </c>
      <c r="G608" s="1" t="s">
        <v>211</v>
      </c>
      <c r="H608" s="1">
        <v>20232</v>
      </c>
      <c r="I608" s="1" t="s">
        <v>105</v>
      </c>
      <c r="J608" s="1" t="s">
        <v>86</v>
      </c>
      <c r="K608" s="1" t="s">
        <v>30</v>
      </c>
      <c r="M608" s="1" t="s">
        <v>2521</v>
      </c>
      <c r="N608" s="1" t="e">
        <f>VLOOKUP(Table1[[#This Row],[Status]], Grading22[], 2, FALSE)</f>
        <v>#N/A</v>
      </c>
      <c r="O608" s="1" t="str">
        <f>CLEAN(TRIM(Table1[[#This Row],[Status]] &amp; "|" &amp; Table1[[#This Row],[Level]] &amp; "|" &amp; Table1[[#This Row],[Participant As]]))</f>
        <v>Juara 2 Lomba/Kompetisi|External National|Team</v>
      </c>
      <c r="P608"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609" spans="1:16" ht="14.25" customHeight="1" x14ac:dyDescent="0.35">
      <c r="A609" s="1" t="s">
        <v>2522</v>
      </c>
      <c r="B609" s="1" t="s">
        <v>2523</v>
      </c>
      <c r="C609" s="1" t="s">
        <v>2448</v>
      </c>
      <c r="D609" s="1">
        <v>2022</v>
      </c>
      <c r="E609" s="1" t="s">
        <v>1741</v>
      </c>
      <c r="F609" s="1" t="s">
        <v>39</v>
      </c>
      <c r="G609" s="1" t="s">
        <v>40</v>
      </c>
      <c r="H609" s="1">
        <v>20231</v>
      </c>
      <c r="I609" s="1" t="s">
        <v>389</v>
      </c>
      <c r="J609" s="1" t="s">
        <v>43</v>
      </c>
      <c r="K609" s="1" t="s">
        <v>44</v>
      </c>
      <c r="M609" s="1" t="s">
        <v>1742</v>
      </c>
      <c r="N609" s="1" t="e">
        <f>VLOOKUP(Table1[[#This Row],[Status]], Grading22[], 2, FALSE)</f>
        <v>#N/A</v>
      </c>
      <c r="O609" s="1" t="str">
        <f>CLEAN(TRIM(Table1[[#This Row],[Status]] &amp; "|" &amp; Table1[[#This Row],[Level]] &amp; "|" &amp; Table1[[#This Row],[Participant As]]))</f>
        <v>Koordinator Departemen UKM|Internal Sekolah / Universitas|Individual</v>
      </c>
      <c r="P609"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610" spans="1:16" ht="14.25" customHeight="1" x14ac:dyDescent="0.35">
      <c r="A610" s="1" t="s">
        <v>2522</v>
      </c>
      <c r="B610" s="1" t="s">
        <v>2523</v>
      </c>
      <c r="C610" s="1" t="s">
        <v>2448</v>
      </c>
      <c r="D610" s="1">
        <v>2022</v>
      </c>
      <c r="E610" s="1" t="s">
        <v>2524</v>
      </c>
      <c r="F610" s="1" t="s">
        <v>47</v>
      </c>
      <c r="G610" s="1" t="s">
        <v>48</v>
      </c>
      <c r="H610" s="1">
        <v>20232</v>
      </c>
      <c r="I610" s="1" t="s">
        <v>389</v>
      </c>
      <c r="J610" s="1" t="s">
        <v>43</v>
      </c>
      <c r="K610" s="1" t="s">
        <v>44</v>
      </c>
      <c r="M610" s="1" t="s">
        <v>1742</v>
      </c>
      <c r="N610" s="1" t="e">
        <f>VLOOKUP(Table1[[#This Row],[Status]], Grading22[], 2, FALSE)</f>
        <v>#N/A</v>
      </c>
      <c r="O610" s="1" t="str">
        <f>CLEAN(TRIM(Table1[[#This Row],[Status]] &amp; "|" &amp; Table1[[#This Row],[Level]] &amp; "|" &amp; Table1[[#This Row],[Participant As]]))</f>
        <v>Koordinator Departemen UKM|Internal Sekolah / Universitas|Individual</v>
      </c>
      <c r="P610"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611" spans="1:16" ht="14.25" customHeight="1" x14ac:dyDescent="0.35">
      <c r="A611" s="1" t="s">
        <v>2525</v>
      </c>
      <c r="B611" s="1" t="s">
        <v>2526</v>
      </c>
      <c r="C611" s="1" t="s">
        <v>2448</v>
      </c>
      <c r="D611" s="1">
        <v>2022</v>
      </c>
      <c r="E611" s="1" t="s">
        <v>2527</v>
      </c>
      <c r="F611" s="1" t="s">
        <v>2528</v>
      </c>
      <c r="G611" s="1" t="s">
        <v>2529</v>
      </c>
      <c r="H611" s="1">
        <v>20221</v>
      </c>
      <c r="I611" s="1" t="s">
        <v>126</v>
      </c>
      <c r="J611" s="1" t="s">
        <v>29</v>
      </c>
      <c r="K611" s="1" t="s">
        <v>44</v>
      </c>
      <c r="L611" s="1">
        <v>43</v>
      </c>
      <c r="M611" s="1" t="s">
        <v>2534</v>
      </c>
      <c r="N611" s="1" t="e">
        <f>VLOOKUP(Table1[[#This Row],[Status]], Grading22[], 2, FALSE)</f>
        <v>#N/A</v>
      </c>
      <c r="O611" s="1" t="str">
        <f>CLEAN(TRIM(Table1[[#This Row],[Status]] &amp; "|" &amp; Table1[[#This Row],[Level]] &amp; "|" &amp; Table1[[#This Row],[Participant As]]))</f>
        <v>Juara I Lomba/Kompetisi|External Regional|Individual</v>
      </c>
      <c r="P611"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612" spans="1:16" ht="14.25" customHeight="1" x14ac:dyDescent="0.35">
      <c r="A612" s="1" t="s">
        <v>2525</v>
      </c>
      <c r="B612" s="1" t="s">
        <v>2526</v>
      </c>
      <c r="C612" s="1" t="s">
        <v>2448</v>
      </c>
      <c r="D612" s="1">
        <v>2022</v>
      </c>
      <c r="E612" s="1" t="s">
        <v>2535</v>
      </c>
      <c r="F612" s="1" t="s">
        <v>1226</v>
      </c>
      <c r="G612" s="1" t="s">
        <v>2536</v>
      </c>
      <c r="H612" s="1">
        <v>20222</v>
      </c>
      <c r="I612" s="1" t="s">
        <v>85</v>
      </c>
      <c r="J612" s="1" t="s">
        <v>86</v>
      </c>
      <c r="K612" s="1" t="s">
        <v>30</v>
      </c>
      <c r="L612" s="1">
        <v>0</v>
      </c>
      <c r="M612" s="1" t="s">
        <v>2542</v>
      </c>
      <c r="N612" s="1" t="e">
        <f>VLOOKUP(Table1[[#This Row],[Status]], Grading22[], 2, FALSE)</f>
        <v>#N/A</v>
      </c>
      <c r="O612" s="1" t="str">
        <f>CLEAN(TRIM(Table1[[#This Row],[Status]] &amp; "|" &amp; Table1[[#This Row],[Level]] &amp; "|" &amp; Table1[[#This Row],[Participant As]]))</f>
        <v>Juara 3 Lomba/Kompetisi|External National|Team</v>
      </c>
      <c r="P612"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613" spans="1:16" ht="14.25" customHeight="1" x14ac:dyDescent="0.35">
      <c r="A613" s="1" t="s">
        <v>2525</v>
      </c>
      <c r="B613" s="1" t="s">
        <v>2526</v>
      </c>
      <c r="C613" s="1" t="s">
        <v>2448</v>
      </c>
      <c r="D613" s="1">
        <v>2022</v>
      </c>
      <c r="E613" s="1" t="s">
        <v>1617</v>
      </c>
      <c r="F613" s="1" t="s">
        <v>1618</v>
      </c>
      <c r="G613" s="1" t="s">
        <v>1618</v>
      </c>
      <c r="H613" s="1">
        <v>20232</v>
      </c>
      <c r="I613" s="1" t="s">
        <v>55</v>
      </c>
      <c r="J613" s="1" t="s">
        <v>29</v>
      </c>
      <c r="K613" s="1" t="s">
        <v>44</v>
      </c>
      <c r="L613" s="1">
        <v>16</v>
      </c>
      <c r="M613" s="1" t="s">
        <v>71</v>
      </c>
      <c r="N613" s="1" t="e">
        <f>VLOOKUP(Table1[[#This Row],[Status]], Grading22[], 2, FALSE)</f>
        <v>#N/A</v>
      </c>
      <c r="O613" s="1" t="str">
        <f>CLEAN(TRIM(Table1[[#This Row],[Status]] &amp; "|" &amp; Table1[[#This Row],[Level]] &amp; "|" &amp; Table1[[#This Row],[Participant As]]))</f>
        <v>Narasumber / Pemateri Acara Seminar / Workshop / Pemakalah|External Regional|Individual</v>
      </c>
      <c r="P613"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614" spans="1:16" ht="14.25" customHeight="1" x14ac:dyDescent="0.35">
      <c r="A614" s="1" t="s">
        <v>2543</v>
      </c>
      <c r="B614" s="1" t="s">
        <v>2544</v>
      </c>
      <c r="C614" s="1" t="s">
        <v>2448</v>
      </c>
      <c r="D614" s="1">
        <v>2022</v>
      </c>
      <c r="E614" s="1" t="s">
        <v>2545</v>
      </c>
      <c r="F614" s="1" t="s">
        <v>2546</v>
      </c>
      <c r="G614" s="1" t="s">
        <v>2366</v>
      </c>
      <c r="H614" s="1">
        <v>20222</v>
      </c>
      <c r="I614" s="1" t="s">
        <v>28</v>
      </c>
      <c r="J614" s="1" t="s">
        <v>29</v>
      </c>
      <c r="K614" s="1" t="s">
        <v>30</v>
      </c>
      <c r="L614" s="1">
        <v>5</v>
      </c>
      <c r="M614" s="1" t="s">
        <v>2550</v>
      </c>
      <c r="N614" s="1" t="e">
        <f>VLOOKUP(Table1[[#This Row],[Status]], Grading22[], 2, FALSE)</f>
        <v>#N/A</v>
      </c>
      <c r="O614" s="1" t="str">
        <f>CLEAN(TRIM(Table1[[#This Row],[Status]] &amp; "|" &amp; Table1[[#This Row],[Level]] &amp; "|" &amp; Table1[[#This Row],[Participant As]]))</f>
        <v>Pengabdian kepada Masyarakat|External Regional|Team</v>
      </c>
      <c r="P614"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615" spans="1:16" ht="14.25" customHeight="1" x14ac:dyDescent="0.35">
      <c r="A615" s="1" t="s">
        <v>2543</v>
      </c>
      <c r="B615" s="1" t="s">
        <v>2544</v>
      </c>
      <c r="C615" s="1" t="s">
        <v>2448</v>
      </c>
      <c r="D615" s="1">
        <v>2022</v>
      </c>
      <c r="E615" s="1" t="s">
        <v>2545</v>
      </c>
      <c r="F615" s="1" t="s">
        <v>2546</v>
      </c>
      <c r="G615" s="1" t="s">
        <v>2366</v>
      </c>
      <c r="H615" s="1">
        <v>20222</v>
      </c>
      <c r="I615" s="1" t="s">
        <v>28</v>
      </c>
      <c r="J615" s="1" t="s">
        <v>86</v>
      </c>
      <c r="K615" s="1" t="s">
        <v>30</v>
      </c>
      <c r="L615" s="1">
        <v>5</v>
      </c>
      <c r="M615" s="1" t="s">
        <v>2550</v>
      </c>
      <c r="N615" s="1" t="e">
        <f>VLOOKUP(Table1[[#This Row],[Status]], Grading22[], 2, FALSE)</f>
        <v>#N/A</v>
      </c>
      <c r="O615" s="1" t="str">
        <f>CLEAN(TRIM(Table1[[#This Row],[Status]] &amp; "|" &amp; Table1[[#This Row],[Level]] &amp; "|" &amp; Table1[[#This Row],[Participant As]]))</f>
        <v>Pengabdian kepada Masyarakat|External National|Team</v>
      </c>
      <c r="P615"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616" spans="1:16" ht="14.25" customHeight="1" x14ac:dyDescent="0.35">
      <c r="A616" s="1" t="s">
        <v>2553</v>
      </c>
      <c r="B616" s="1" t="s">
        <v>2554</v>
      </c>
      <c r="C616" s="1" t="s">
        <v>2448</v>
      </c>
      <c r="D616" s="1">
        <v>2022</v>
      </c>
      <c r="E616" s="1" t="s">
        <v>2555</v>
      </c>
      <c r="F616" s="1" t="s">
        <v>496</v>
      </c>
      <c r="G616" s="1" t="s">
        <v>496</v>
      </c>
      <c r="H616" s="1">
        <v>20231</v>
      </c>
      <c r="I616" s="1" t="s">
        <v>28</v>
      </c>
      <c r="J616" s="1" t="s">
        <v>29</v>
      </c>
      <c r="K616" s="1" t="s">
        <v>30</v>
      </c>
      <c r="L616" s="1">
        <v>41</v>
      </c>
      <c r="M616" s="1" t="s">
        <v>2558</v>
      </c>
      <c r="N616" s="1" t="e">
        <f>VLOOKUP(Table1[[#This Row],[Status]], Grading22[], 2, FALSE)</f>
        <v>#N/A</v>
      </c>
      <c r="O616" s="1" t="str">
        <f>CLEAN(TRIM(Table1[[#This Row],[Status]] &amp; "|" &amp; Table1[[#This Row],[Level]] &amp; "|" &amp; Table1[[#This Row],[Participant As]]))</f>
        <v>Pengabdian kepada Masyarakat|External Regional|Team</v>
      </c>
      <c r="P616"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617" spans="1:16" ht="14.25" customHeight="1" x14ac:dyDescent="0.35">
      <c r="A617" s="1" t="s">
        <v>2559</v>
      </c>
      <c r="B617" s="1" t="s">
        <v>2560</v>
      </c>
      <c r="C617" s="1" t="s">
        <v>2448</v>
      </c>
      <c r="D617" s="1">
        <v>2022</v>
      </c>
      <c r="E617" s="1" t="s">
        <v>2561</v>
      </c>
      <c r="F617" s="1" t="s">
        <v>1316</v>
      </c>
      <c r="G617" s="1" t="s">
        <v>2562</v>
      </c>
      <c r="H617" s="1">
        <v>20212</v>
      </c>
      <c r="I617" s="1" t="s">
        <v>749</v>
      </c>
      <c r="J617" s="1" t="s">
        <v>29</v>
      </c>
      <c r="K617" s="1" t="s">
        <v>44</v>
      </c>
      <c r="L617" s="1">
        <v>10</v>
      </c>
      <c r="M617" s="1" t="s">
        <v>2566</v>
      </c>
      <c r="N617" s="1" t="e">
        <f>VLOOKUP(Table1[[#This Row],[Status]], Grading22[], 2, FALSE)</f>
        <v>#N/A</v>
      </c>
      <c r="O617" s="1" t="str">
        <f>CLEAN(TRIM(Table1[[#This Row],[Status]] &amp; "|" &amp; Table1[[#This Row],[Level]] &amp; "|" &amp; Table1[[#This Row],[Participant As]]))</f>
        <v>Juri|External Regional|Individual</v>
      </c>
      <c r="P617"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618" spans="1:16" ht="14.25" customHeight="1" x14ac:dyDescent="0.35">
      <c r="A618" s="1" t="s">
        <v>2559</v>
      </c>
      <c r="B618" s="1" t="s">
        <v>2560</v>
      </c>
      <c r="C618" s="1" t="s">
        <v>2448</v>
      </c>
      <c r="D618" s="1">
        <v>2022</v>
      </c>
      <c r="E618" s="1" t="s">
        <v>2527</v>
      </c>
      <c r="F618" s="1" t="s">
        <v>2528</v>
      </c>
      <c r="G618" s="1" t="s">
        <v>2529</v>
      </c>
      <c r="H618" s="1">
        <v>20221</v>
      </c>
      <c r="I618" s="1" t="s">
        <v>126</v>
      </c>
      <c r="J618" s="1" t="s">
        <v>29</v>
      </c>
      <c r="K618" s="1" t="s">
        <v>44</v>
      </c>
      <c r="L618" s="1">
        <v>43</v>
      </c>
      <c r="M618" s="1" t="s">
        <v>2534</v>
      </c>
      <c r="N618" s="1" t="e">
        <f>VLOOKUP(Table1[[#This Row],[Status]], Grading22[], 2, FALSE)</f>
        <v>#N/A</v>
      </c>
      <c r="O618" s="1" t="str">
        <f>CLEAN(TRIM(Table1[[#This Row],[Status]] &amp; "|" &amp; Table1[[#This Row],[Level]] &amp; "|" &amp; Table1[[#This Row],[Participant As]]))</f>
        <v>Juara I Lomba/Kompetisi|External Regional|Individual</v>
      </c>
      <c r="P618"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619" spans="1:16" ht="14.25" customHeight="1" x14ac:dyDescent="0.35">
      <c r="A619" s="1" t="s">
        <v>2559</v>
      </c>
      <c r="B619" s="1" t="s">
        <v>2560</v>
      </c>
      <c r="C619" s="1" t="s">
        <v>2448</v>
      </c>
      <c r="D619" s="1">
        <v>2022</v>
      </c>
      <c r="E619" s="1" t="s">
        <v>2535</v>
      </c>
      <c r="F619" s="1" t="s">
        <v>1226</v>
      </c>
      <c r="G619" s="1" t="s">
        <v>2536</v>
      </c>
      <c r="H619" s="1">
        <v>20222</v>
      </c>
      <c r="I619" s="1" t="s">
        <v>85</v>
      </c>
      <c r="J619" s="1" t="s">
        <v>86</v>
      </c>
      <c r="K619" s="1" t="s">
        <v>30</v>
      </c>
      <c r="L619" s="1">
        <v>20</v>
      </c>
      <c r="M619" s="1" t="s">
        <v>2542</v>
      </c>
      <c r="N619" s="1" t="e">
        <f>VLOOKUP(Table1[[#This Row],[Status]], Grading22[], 2, FALSE)</f>
        <v>#N/A</v>
      </c>
      <c r="O619" s="1" t="str">
        <f>CLEAN(TRIM(Table1[[#This Row],[Status]] &amp; "|" &amp; Table1[[#This Row],[Level]] &amp; "|" &amp; Table1[[#This Row],[Participant As]]))</f>
        <v>Juara 3 Lomba/Kompetisi|External National|Team</v>
      </c>
      <c r="P619"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620" spans="1:16" ht="14.25" customHeight="1" x14ac:dyDescent="0.35">
      <c r="A620" s="1" t="s">
        <v>2559</v>
      </c>
      <c r="B620" s="1" t="s">
        <v>2560</v>
      </c>
      <c r="C620" s="1" t="s">
        <v>2448</v>
      </c>
      <c r="D620" s="1">
        <v>2022</v>
      </c>
      <c r="E620" s="1" t="s">
        <v>939</v>
      </c>
      <c r="F620" s="1" t="s">
        <v>940</v>
      </c>
      <c r="G620" s="1" t="s">
        <v>940</v>
      </c>
      <c r="H620" s="1">
        <v>20232</v>
      </c>
      <c r="I620" s="1" t="s">
        <v>105</v>
      </c>
      <c r="J620" s="1" t="s">
        <v>29</v>
      </c>
      <c r="K620" s="1" t="s">
        <v>30</v>
      </c>
      <c r="M620" s="1" t="s">
        <v>945</v>
      </c>
      <c r="N620" s="1" t="e">
        <f>VLOOKUP(Table1[[#This Row],[Status]], Grading22[], 2, FALSE)</f>
        <v>#N/A</v>
      </c>
      <c r="O620" s="1" t="str">
        <f>CLEAN(TRIM(Table1[[#This Row],[Status]] &amp; "|" &amp; Table1[[#This Row],[Level]] &amp; "|" &amp; Table1[[#This Row],[Participant As]]))</f>
        <v>Juara 2 Lomba/Kompetisi|External Regional|Team</v>
      </c>
      <c r="P620"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621" spans="1:16" ht="14.25" customHeight="1" x14ac:dyDescent="0.35">
      <c r="A621" s="1" t="s">
        <v>2572</v>
      </c>
      <c r="B621" s="1" t="s">
        <v>2573</v>
      </c>
      <c r="C621" s="1" t="s">
        <v>2448</v>
      </c>
      <c r="D621" s="1">
        <v>2022</v>
      </c>
      <c r="E621" s="1" t="s">
        <v>2574</v>
      </c>
      <c r="F621" s="1" t="s">
        <v>2486</v>
      </c>
      <c r="G621" s="1" t="s">
        <v>2044</v>
      </c>
      <c r="H621" s="1">
        <v>20231</v>
      </c>
      <c r="I621" s="1" t="s">
        <v>28</v>
      </c>
      <c r="J621" s="1" t="s">
        <v>29</v>
      </c>
      <c r="K621" s="1" t="s">
        <v>30</v>
      </c>
      <c r="L621" s="1">
        <v>0</v>
      </c>
      <c r="M621" s="1" t="s">
        <v>127</v>
      </c>
      <c r="N621" s="1" t="e">
        <f>VLOOKUP(Table1[[#This Row],[Status]], Grading22[], 2, FALSE)</f>
        <v>#N/A</v>
      </c>
      <c r="O621" s="1" t="str">
        <f>CLEAN(TRIM(Table1[[#This Row],[Status]] &amp; "|" &amp; Table1[[#This Row],[Level]] &amp; "|" &amp; Table1[[#This Row],[Participant As]]))</f>
        <v>Pengabdian kepada Masyarakat|External Regional|Team</v>
      </c>
      <c r="P621"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622" spans="1:16" ht="14.25" customHeight="1" x14ac:dyDescent="0.35">
      <c r="A622" s="1" t="s">
        <v>2578</v>
      </c>
      <c r="B622" s="1" t="s">
        <v>2579</v>
      </c>
      <c r="C622" s="1" t="s">
        <v>2448</v>
      </c>
      <c r="D622" s="1">
        <v>2022</v>
      </c>
      <c r="E622" s="1" t="s">
        <v>2580</v>
      </c>
      <c r="F622" s="1" t="s">
        <v>53</v>
      </c>
      <c r="G622" s="1" t="s">
        <v>2581</v>
      </c>
      <c r="H622" s="1">
        <v>20231</v>
      </c>
      <c r="I622" s="1" t="s">
        <v>28</v>
      </c>
      <c r="J622" s="1" t="s">
        <v>29</v>
      </c>
      <c r="K622" s="1" t="s">
        <v>30</v>
      </c>
      <c r="L622" s="1">
        <v>15</v>
      </c>
      <c r="M622" s="1" t="s">
        <v>2584</v>
      </c>
      <c r="N622" s="1" t="e">
        <f>VLOOKUP(Table1[[#This Row],[Status]], Grading22[], 2, FALSE)</f>
        <v>#N/A</v>
      </c>
      <c r="O622" s="1" t="str">
        <f>CLEAN(TRIM(Table1[[#This Row],[Status]] &amp; "|" &amp; Table1[[#This Row],[Level]] &amp; "|" &amp; Table1[[#This Row],[Participant As]]))</f>
        <v>Pengabdian kepada Masyarakat|External Regional|Team</v>
      </c>
      <c r="P622"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623" spans="1:16" ht="14.25" customHeight="1" x14ac:dyDescent="0.35">
      <c r="A623" s="1" t="s">
        <v>2585</v>
      </c>
      <c r="B623" s="1" t="s">
        <v>2586</v>
      </c>
      <c r="C623" s="1" t="s">
        <v>2448</v>
      </c>
      <c r="D623" s="1">
        <v>2022</v>
      </c>
      <c r="E623" s="1" t="s">
        <v>512</v>
      </c>
      <c r="F623" s="1" t="s">
        <v>39</v>
      </c>
      <c r="G623" s="1" t="s">
        <v>40</v>
      </c>
      <c r="H623" s="1">
        <v>20231</v>
      </c>
      <c r="I623" s="1" t="s">
        <v>389</v>
      </c>
      <c r="J623" s="1" t="s">
        <v>43</v>
      </c>
      <c r="K623" s="1" t="s">
        <v>44</v>
      </c>
      <c r="M623" s="1" t="s">
        <v>513</v>
      </c>
      <c r="N623" s="1" t="e">
        <f>VLOOKUP(Table1[[#This Row],[Status]], Grading22[], 2, FALSE)</f>
        <v>#N/A</v>
      </c>
      <c r="O623" s="1" t="str">
        <f>CLEAN(TRIM(Table1[[#This Row],[Status]] &amp; "|" &amp; Table1[[#This Row],[Level]] &amp; "|" &amp; Table1[[#This Row],[Participant As]]))</f>
        <v>Koordinator Departemen UKM|Internal Sekolah / Universitas|Individual</v>
      </c>
      <c r="P623"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624" spans="1:16" ht="14.25" customHeight="1" x14ac:dyDescent="0.35">
      <c r="A624" s="1" t="s">
        <v>2587</v>
      </c>
      <c r="B624" s="1" t="s">
        <v>2588</v>
      </c>
      <c r="C624" s="1" t="s">
        <v>2448</v>
      </c>
      <c r="D624" s="1">
        <v>2022</v>
      </c>
      <c r="E624" s="1" t="s">
        <v>2516</v>
      </c>
      <c r="F624" s="1" t="s">
        <v>1836</v>
      </c>
      <c r="G624" s="1" t="s">
        <v>211</v>
      </c>
      <c r="H624" s="1">
        <v>20232</v>
      </c>
      <c r="I624" s="1" t="s">
        <v>105</v>
      </c>
      <c r="J624" s="1" t="s">
        <v>86</v>
      </c>
      <c r="K624" s="1" t="s">
        <v>30</v>
      </c>
      <c r="M624" s="1" t="s">
        <v>2521</v>
      </c>
      <c r="N624" s="1" t="e">
        <f>VLOOKUP(Table1[[#This Row],[Status]], Grading22[], 2, FALSE)</f>
        <v>#N/A</v>
      </c>
      <c r="O624" s="1" t="str">
        <f>CLEAN(TRIM(Table1[[#This Row],[Status]] &amp; "|" &amp; Table1[[#This Row],[Level]] &amp; "|" &amp; Table1[[#This Row],[Participant As]]))</f>
        <v>Juara 2 Lomba/Kompetisi|External National|Team</v>
      </c>
      <c r="P624"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625" spans="1:16" ht="14.25" customHeight="1" x14ac:dyDescent="0.35">
      <c r="A625" s="1" t="s">
        <v>2589</v>
      </c>
      <c r="B625" s="1" t="s">
        <v>2590</v>
      </c>
      <c r="C625" s="1" t="s">
        <v>2448</v>
      </c>
      <c r="D625" s="1">
        <v>2022</v>
      </c>
      <c r="E625" s="1" t="s">
        <v>2591</v>
      </c>
      <c r="F625" s="1" t="s">
        <v>1087</v>
      </c>
      <c r="G625" s="1" t="s">
        <v>2465</v>
      </c>
      <c r="H625" s="1">
        <v>20222</v>
      </c>
      <c r="I625" s="1" t="s">
        <v>28</v>
      </c>
      <c r="J625" s="1" t="s">
        <v>29</v>
      </c>
      <c r="K625" s="1" t="s">
        <v>30</v>
      </c>
      <c r="L625" s="1">
        <v>70</v>
      </c>
      <c r="M625" s="1" t="s">
        <v>2596</v>
      </c>
      <c r="N625" s="1" t="e">
        <f>VLOOKUP(Table1[[#This Row],[Status]], Grading22[], 2, FALSE)</f>
        <v>#N/A</v>
      </c>
      <c r="O625" s="1" t="str">
        <f>CLEAN(TRIM(Table1[[#This Row],[Status]] &amp; "|" &amp; Table1[[#This Row],[Level]] &amp; "|" &amp; Table1[[#This Row],[Participant As]]))</f>
        <v>Pengabdian kepada Masyarakat|External Regional|Team</v>
      </c>
      <c r="P625"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626" spans="1:16" ht="14.25" customHeight="1" x14ac:dyDescent="0.35">
      <c r="A626" s="1" t="s">
        <v>2597</v>
      </c>
      <c r="B626" s="1" t="s">
        <v>2598</v>
      </c>
      <c r="C626" s="1" t="s">
        <v>2448</v>
      </c>
      <c r="D626" s="1">
        <v>2022</v>
      </c>
      <c r="E626" s="1" t="s">
        <v>2599</v>
      </c>
      <c r="F626" s="1" t="s">
        <v>2600</v>
      </c>
      <c r="G626" s="1" t="s">
        <v>2601</v>
      </c>
      <c r="H626" s="1">
        <v>20231</v>
      </c>
      <c r="I626" s="1" t="s">
        <v>126</v>
      </c>
      <c r="J626" s="1" t="s">
        <v>86</v>
      </c>
      <c r="K626" s="1" t="s">
        <v>44</v>
      </c>
      <c r="M626" s="1" t="s">
        <v>2599</v>
      </c>
      <c r="N626" s="1" t="e">
        <f>VLOOKUP(Table1[[#This Row],[Status]], Grading22[], 2, FALSE)</f>
        <v>#N/A</v>
      </c>
      <c r="O626" s="1" t="str">
        <f>CLEAN(TRIM(Table1[[#This Row],[Status]] &amp; "|" &amp; Table1[[#This Row],[Level]] &amp; "|" &amp; Table1[[#This Row],[Participant As]]))</f>
        <v>Juara I Lomba/Kompetisi|External National|Individual</v>
      </c>
      <c r="P626"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627" spans="1:16" ht="14.25" customHeight="1" x14ac:dyDescent="0.35">
      <c r="A627" s="1" t="s">
        <v>2606</v>
      </c>
      <c r="B627" s="1" t="s">
        <v>2607</v>
      </c>
      <c r="C627" s="1" t="s">
        <v>2448</v>
      </c>
      <c r="D627" s="1">
        <v>2022</v>
      </c>
      <c r="E627" s="1" t="s">
        <v>2608</v>
      </c>
      <c r="F627" s="1" t="s">
        <v>496</v>
      </c>
      <c r="G627" s="1" t="s">
        <v>2486</v>
      </c>
      <c r="H627" s="1">
        <v>20231</v>
      </c>
      <c r="I627" s="1" t="s">
        <v>28</v>
      </c>
      <c r="J627" s="1" t="s">
        <v>29</v>
      </c>
      <c r="K627" s="1" t="s">
        <v>30</v>
      </c>
      <c r="L627" s="1">
        <v>0</v>
      </c>
      <c r="M627" s="1" t="s">
        <v>127</v>
      </c>
      <c r="N627" s="1" t="e">
        <f>VLOOKUP(Table1[[#This Row],[Status]], Grading22[], 2, FALSE)</f>
        <v>#N/A</v>
      </c>
      <c r="O627" s="1" t="str">
        <f>CLEAN(TRIM(Table1[[#This Row],[Status]] &amp; "|" &amp; Table1[[#This Row],[Level]] &amp; "|" &amp; Table1[[#This Row],[Participant As]]))</f>
        <v>Pengabdian kepada Masyarakat|External Regional|Team</v>
      </c>
      <c r="P627"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628" spans="1:16" ht="14.25" customHeight="1" x14ac:dyDescent="0.35">
      <c r="A628" s="1" t="s">
        <v>2612</v>
      </c>
      <c r="B628" s="1" t="s">
        <v>2613</v>
      </c>
      <c r="C628" s="1" t="s">
        <v>2448</v>
      </c>
      <c r="D628" s="1">
        <v>2022</v>
      </c>
      <c r="E628" s="1" t="s">
        <v>2614</v>
      </c>
      <c r="F628" s="1" t="s">
        <v>496</v>
      </c>
      <c r="G628" s="1" t="s">
        <v>2486</v>
      </c>
      <c r="H628" s="1">
        <v>20231</v>
      </c>
      <c r="I628" s="1" t="s">
        <v>28</v>
      </c>
      <c r="J628" s="1" t="s">
        <v>116</v>
      </c>
      <c r="K628" s="1" t="s">
        <v>30</v>
      </c>
      <c r="L628" s="1">
        <v>41</v>
      </c>
      <c r="M628" s="1" t="s">
        <v>2618</v>
      </c>
      <c r="N628" s="1" t="e">
        <f>VLOOKUP(Table1[[#This Row],[Status]], Grading22[], 2, FALSE)</f>
        <v>#N/A</v>
      </c>
      <c r="O628" s="1" t="str">
        <f>CLEAN(TRIM(Table1[[#This Row],[Status]] &amp; "|" &amp; Table1[[#This Row],[Level]] &amp; "|" &amp; Table1[[#This Row],[Participant As]]))</f>
        <v>Pengabdian kepada Masyarakat|External Provinsi|Team</v>
      </c>
      <c r="P628"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629" spans="1:16" ht="14.25" customHeight="1" x14ac:dyDescent="0.35">
      <c r="A629" s="1" t="s">
        <v>2619</v>
      </c>
      <c r="B629" s="1" t="s">
        <v>2620</v>
      </c>
      <c r="C629" s="1" t="s">
        <v>2448</v>
      </c>
      <c r="D629" s="1">
        <v>2022</v>
      </c>
      <c r="E629" s="1" t="s">
        <v>2492</v>
      </c>
      <c r="F629" s="1" t="s">
        <v>2486</v>
      </c>
      <c r="G629" s="1" t="s">
        <v>2044</v>
      </c>
      <c r="H629" s="1">
        <v>20231</v>
      </c>
      <c r="I629" s="1" t="s">
        <v>28</v>
      </c>
      <c r="J629" s="1" t="s">
        <v>29</v>
      </c>
      <c r="K629" s="1" t="s">
        <v>30</v>
      </c>
      <c r="L629" s="1">
        <v>0</v>
      </c>
      <c r="M629" s="1" t="s">
        <v>127</v>
      </c>
      <c r="N629" s="1" t="e">
        <f>VLOOKUP(Table1[[#This Row],[Status]], Grading22[], 2, FALSE)</f>
        <v>#N/A</v>
      </c>
      <c r="O629" s="1" t="str">
        <f>CLEAN(TRIM(Table1[[#This Row],[Status]] &amp; "|" &amp; Table1[[#This Row],[Level]] &amp; "|" &amp; Table1[[#This Row],[Participant As]]))</f>
        <v>Pengabdian kepada Masyarakat|External Regional|Team</v>
      </c>
      <c r="P629"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630" spans="1:16" ht="14.25" customHeight="1" x14ac:dyDescent="0.35">
      <c r="A630" s="1" t="s">
        <v>2624</v>
      </c>
      <c r="B630" s="1" t="s">
        <v>2625</v>
      </c>
      <c r="C630" s="1" t="s">
        <v>2448</v>
      </c>
      <c r="D630" s="1">
        <v>2022</v>
      </c>
      <c r="E630" s="1" t="s">
        <v>2626</v>
      </c>
      <c r="F630" s="1" t="s">
        <v>1167</v>
      </c>
      <c r="G630" s="1" t="s">
        <v>1167</v>
      </c>
      <c r="H630" s="1">
        <v>20231</v>
      </c>
      <c r="I630" s="1" t="s">
        <v>28</v>
      </c>
      <c r="J630" s="1" t="s">
        <v>29</v>
      </c>
      <c r="K630" s="1" t="s">
        <v>30</v>
      </c>
      <c r="L630" s="1">
        <v>50</v>
      </c>
      <c r="M630" s="1" t="s">
        <v>2630</v>
      </c>
      <c r="N630" s="1" t="e">
        <f>VLOOKUP(Table1[[#This Row],[Status]], Grading22[], 2, FALSE)</f>
        <v>#N/A</v>
      </c>
      <c r="O630" s="1" t="str">
        <f>CLEAN(TRIM(Table1[[#This Row],[Status]] &amp; "|" &amp; Table1[[#This Row],[Level]] &amp; "|" &amp; Table1[[#This Row],[Participant As]]))</f>
        <v>Pengabdian kepada Masyarakat|External Regional|Team</v>
      </c>
      <c r="P630"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631" spans="1:16" ht="14.25" customHeight="1" x14ac:dyDescent="0.35">
      <c r="A631" s="1" t="s">
        <v>2631</v>
      </c>
      <c r="B631" s="1" t="s">
        <v>2632</v>
      </c>
      <c r="C631" s="1" t="s">
        <v>2448</v>
      </c>
      <c r="D631" s="1">
        <v>2022</v>
      </c>
      <c r="E631" s="1" t="s">
        <v>2633</v>
      </c>
      <c r="F631" s="1" t="s">
        <v>1087</v>
      </c>
      <c r="G631" s="1" t="s">
        <v>2465</v>
      </c>
      <c r="H631" s="1">
        <v>20222</v>
      </c>
      <c r="I631" s="1" t="s">
        <v>28</v>
      </c>
      <c r="J631" s="1" t="s">
        <v>29</v>
      </c>
      <c r="K631" s="1" t="s">
        <v>30</v>
      </c>
      <c r="L631" s="1">
        <v>0</v>
      </c>
      <c r="M631" s="1" t="s">
        <v>2638</v>
      </c>
      <c r="N631" s="1" t="e">
        <f>VLOOKUP(Table1[[#This Row],[Status]], Grading22[], 2, FALSE)</f>
        <v>#N/A</v>
      </c>
      <c r="O631" s="1" t="str">
        <f>CLEAN(TRIM(Table1[[#This Row],[Status]] &amp; "|" &amp; Table1[[#This Row],[Level]] &amp; "|" &amp; Table1[[#This Row],[Participant As]]))</f>
        <v>Pengabdian kepada Masyarakat|External Regional|Team</v>
      </c>
      <c r="P631"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632" spans="1:16" ht="14.25" customHeight="1" x14ac:dyDescent="0.35">
      <c r="A632" s="1" t="s">
        <v>2639</v>
      </c>
      <c r="B632" s="1" t="s">
        <v>2640</v>
      </c>
      <c r="C632" s="1" t="s">
        <v>2448</v>
      </c>
      <c r="D632" s="1">
        <v>2022</v>
      </c>
      <c r="E632" s="1" t="s">
        <v>2641</v>
      </c>
      <c r="F632" s="1" t="s">
        <v>1087</v>
      </c>
      <c r="G632" s="1" t="s">
        <v>2465</v>
      </c>
      <c r="H632" s="1">
        <v>20222</v>
      </c>
      <c r="I632" s="1" t="s">
        <v>28</v>
      </c>
      <c r="J632" s="1" t="s">
        <v>29</v>
      </c>
      <c r="K632" s="1" t="s">
        <v>30</v>
      </c>
      <c r="L632" s="1">
        <v>5</v>
      </c>
      <c r="M632" s="1" t="s">
        <v>2645</v>
      </c>
      <c r="N632" s="1" t="e">
        <f>VLOOKUP(Table1[[#This Row],[Status]], Grading22[], 2, FALSE)</f>
        <v>#N/A</v>
      </c>
      <c r="O632" s="1" t="str">
        <f>CLEAN(TRIM(Table1[[#This Row],[Status]] &amp; "|" &amp; Table1[[#This Row],[Level]] &amp; "|" &amp; Table1[[#This Row],[Participant As]]))</f>
        <v>Pengabdian kepada Masyarakat|External Regional|Team</v>
      </c>
      <c r="P632"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633" spans="1:16" ht="14.25" customHeight="1" x14ac:dyDescent="0.35">
      <c r="A633" s="1" t="s">
        <v>2646</v>
      </c>
      <c r="B633" s="1" t="s">
        <v>2647</v>
      </c>
      <c r="C633" s="1" t="s">
        <v>2448</v>
      </c>
      <c r="D633" s="1">
        <v>2022</v>
      </c>
      <c r="E633" s="1" t="s">
        <v>2648</v>
      </c>
      <c r="F633" s="1" t="s">
        <v>1999</v>
      </c>
      <c r="G633" s="1" t="s">
        <v>2331</v>
      </c>
      <c r="H633" s="1">
        <v>20222</v>
      </c>
      <c r="I633" s="1" t="s">
        <v>126</v>
      </c>
      <c r="J633" s="1" t="s">
        <v>86</v>
      </c>
      <c r="K633" s="1" t="s">
        <v>44</v>
      </c>
      <c r="L633" s="1">
        <v>1000</v>
      </c>
      <c r="M633" s="1" t="s">
        <v>2652</v>
      </c>
      <c r="N633" s="1" t="e">
        <f>VLOOKUP(Table1[[#This Row],[Status]], Grading22[], 2, FALSE)</f>
        <v>#N/A</v>
      </c>
      <c r="O633" s="1" t="str">
        <f>CLEAN(TRIM(Table1[[#This Row],[Status]] &amp; "|" &amp; Table1[[#This Row],[Level]] &amp; "|" &amp; Table1[[#This Row],[Participant As]]))</f>
        <v>Juara I Lomba/Kompetisi|External National|Individual</v>
      </c>
      <c r="P633"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634" spans="1:16" ht="14.25" customHeight="1" x14ac:dyDescent="0.35">
      <c r="A634" s="1" t="s">
        <v>2646</v>
      </c>
      <c r="B634" s="1" t="s">
        <v>2647</v>
      </c>
      <c r="C634" s="1" t="s">
        <v>2448</v>
      </c>
      <c r="D634" s="1">
        <v>2022</v>
      </c>
      <c r="E634" s="1" t="s">
        <v>2653</v>
      </c>
      <c r="F634" s="1" t="s">
        <v>1509</v>
      </c>
      <c r="G634" s="1" t="s">
        <v>2654</v>
      </c>
      <c r="H634" s="1">
        <v>20231</v>
      </c>
      <c r="I634" s="1" t="s">
        <v>105</v>
      </c>
      <c r="J634" s="1" t="s">
        <v>56</v>
      </c>
      <c r="K634" s="1" t="s">
        <v>30</v>
      </c>
      <c r="M634" s="1" t="s">
        <v>2659</v>
      </c>
      <c r="N634" s="1" t="e">
        <f>VLOOKUP(Table1[[#This Row],[Status]], Grading22[], 2, FALSE)</f>
        <v>#N/A</v>
      </c>
      <c r="O634" s="1" t="str">
        <f>CLEAN(TRIM(Table1[[#This Row],[Status]] &amp; "|" &amp; Table1[[#This Row],[Level]] &amp; "|" &amp; Table1[[#This Row],[Participant As]]))</f>
        <v>Juara 2 Lomba/Kompetisi|External International|Team</v>
      </c>
      <c r="P634"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635" spans="1:16" ht="14.25" customHeight="1" x14ac:dyDescent="0.35">
      <c r="A635" s="1" t="s">
        <v>2646</v>
      </c>
      <c r="B635" s="1" t="s">
        <v>2647</v>
      </c>
      <c r="C635" s="1" t="s">
        <v>2448</v>
      </c>
      <c r="D635" s="1">
        <v>2022</v>
      </c>
      <c r="E635" s="1" t="s">
        <v>2660</v>
      </c>
      <c r="F635" s="1" t="s">
        <v>2661</v>
      </c>
      <c r="G635" s="1" t="s">
        <v>305</v>
      </c>
      <c r="H635" s="1">
        <v>20231</v>
      </c>
      <c r="I635" s="1" t="s">
        <v>105</v>
      </c>
      <c r="J635" s="1" t="s">
        <v>29</v>
      </c>
      <c r="K635" s="1" t="s">
        <v>30</v>
      </c>
      <c r="M635" s="1" t="s">
        <v>2666</v>
      </c>
      <c r="N635" s="1" t="e">
        <f>VLOOKUP(Table1[[#This Row],[Status]], Grading22[], 2, FALSE)</f>
        <v>#N/A</v>
      </c>
      <c r="O635" s="1" t="str">
        <f>CLEAN(TRIM(Table1[[#This Row],[Status]] &amp; "|" &amp; Table1[[#This Row],[Level]] &amp; "|" &amp; Table1[[#This Row],[Participant As]]))</f>
        <v>Juara 2 Lomba/Kompetisi|External Regional|Team</v>
      </c>
      <c r="P635"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636" spans="1:16" ht="14.25" customHeight="1" x14ac:dyDescent="0.35">
      <c r="A636" s="1" t="s">
        <v>2646</v>
      </c>
      <c r="B636" s="1" t="s">
        <v>2647</v>
      </c>
      <c r="C636" s="1" t="s">
        <v>2448</v>
      </c>
      <c r="D636" s="1">
        <v>2022</v>
      </c>
      <c r="E636" s="1" t="s">
        <v>2667</v>
      </c>
      <c r="F636" s="1" t="s">
        <v>619</v>
      </c>
      <c r="G636" s="1" t="s">
        <v>161</v>
      </c>
      <c r="H636" s="1">
        <v>20231</v>
      </c>
      <c r="I636" s="1" t="s">
        <v>126</v>
      </c>
      <c r="J636" s="1" t="s">
        <v>29</v>
      </c>
      <c r="K636" s="1" t="s">
        <v>30</v>
      </c>
      <c r="M636" s="1" t="s">
        <v>2672</v>
      </c>
      <c r="N636" s="1" t="e">
        <f>VLOOKUP(Table1[[#This Row],[Status]], Grading22[], 2, FALSE)</f>
        <v>#N/A</v>
      </c>
      <c r="O636" s="1" t="str">
        <f>CLEAN(TRIM(Table1[[#This Row],[Status]] &amp; "|" &amp; Table1[[#This Row],[Level]] &amp; "|" &amp; Table1[[#This Row],[Participant As]]))</f>
        <v>Juara I Lomba/Kompetisi|External Regional|Team</v>
      </c>
      <c r="P636"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637" spans="1:16" ht="14.25" customHeight="1" x14ac:dyDescent="0.35">
      <c r="A637" s="1" t="s">
        <v>2673</v>
      </c>
      <c r="B637" s="1" t="s">
        <v>2674</v>
      </c>
      <c r="C637" s="1" t="s">
        <v>2448</v>
      </c>
      <c r="D637" s="1">
        <v>2022</v>
      </c>
      <c r="E637" s="1" t="s">
        <v>2675</v>
      </c>
      <c r="F637" s="1" t="s">
        <v>39</v>
      </c>
      <c r="G637" s="1" t="s">
        <v>40</v>
      </c>
      <c r="H637" s="1">
        <v>20231</v>
      </c>
      <c r="I637" s="1" t="s">
        <v>42</v>
      </c>
      <c r="J637" s="1" t="s">
        <v>43</v>
      </c>
      <c r="K637" s="1" t="s">
        <v>44</v>
      </c>
      <c r="M637" s="1" t="s">
        <v>1742</v>
      </c>
      <c r="N637" s="1" t="e">
        <f>VLOOKUP(Table1[[#This Row],[Status]], Grading22[], 2, FALSE)</f>
        <v>#N/A</v>
      </c>
      <c r="O637" s="1" t="str">
        <f>CLEAN(TRIM(Table1[[#This Row],[Status]] &amp; "|" &amp; Table1[[#This Row],[Level]] &amp; "|" &amp; Table1[[#This Row],[Participant As]]))</f>
        <v>Sekretaris UKM|Internal Sekolah / Universitas|Individual</v>
      </c>
      <c r="P637"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638" spans="1:16" ht="14.25" customHeight="1" x14ac:dyDescent="0.35">
      <c r="A638" s="1" t="s">
        <v>2673</v>
      </c>
      <c r="B638" s="1" t="s">
        <v>2674</v>
      </c>
      <c r="C638" s="1" t="s">
        <v>2448</v>
      </c>
      <c r="D638" s="1">
        <v>2022</v>
      </c>
      <c r="E638" s="1" t="s">
        <v>2676</v>
      </c>
      <c r="F638" s="1" t="s">
        <v>47</v>
      </c>
      <c r="G638" s="1" t="s">
        <v>48</v>
      </c>
      <c r="H638" s="1">
        <v>20232</v>
      </c>
      <c r="I638" s="1" t="s">
        <v>42</v>
      </c>
      <c r="J638" s="1" t="s">
        <v>43</v>
      </c>
      <c r="K638" s="1" t="s">
        <v>44</v>
      </c>
      <c r="M638" s="1" t="s">
        <v>1742</v>
      </c>
      <c r="N638" s="1" t="e">
        <f>VLOOKUP(Table1[[#This Row],[Status]], Grading22[], 2, FALSE)</f>
        <v>#N/A</v>
      </c>
      <c r="O638" s="1" t="str">
        <f>CLEAN(TRIM(Table1[[#This Row],[Status]] &amp; "|" &amp; Table1[[#This Row],[Level]] &amp; "|" &amp; Table1[[#This Row],[Participant As]]))</f>
        <v>Sekretaris UKM|Internal Sekolah / Universitas|Individual</v>
      </c>
      <c r="P638"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639" spans="1:16" ht="14.25" customHeight="1" x14ac:dyDescent="0.35">
      <c r="A639" s="1" t="s">
        <v>2673</v>
      </c>
      <c r="B639" s="1" t="s">
        <v>2674</v>
      </c>
      <c r="C639" s="1" t="s">
        <v>2448</v>
      </c>
      <c r="D639" s="1">
        <v>2022</v>
      </c>
      <c r="E639" s="1" t="s">
        <v>1005</v>
      </c>
      <c r="F639" s="1" t="s">
        <v>2677</v>
      </c>
      <c r="G639" s="1" t="s">
        <v>2677</v>
      </c>
      <c r="H639" s="1">
        <v>20232</v>
      </c>
      <c r="I639" s="1" t="s">
        <v>28</v>
      </c>
      <c r="J639" s="1" t="s">
        <v>29</v>
      </c>
      <c r="K639" s="1" t="s">
        <v>30</v>
      </c>
      <c r="L639" s="1">
        <v>8</v>
      </c>
      <c r="M639" s="1" t="s">
        <v>2682</v>
      </c>
      <c r="N639" s="1" t="e">
        <f>VLOOKUP(Table1[[#This Row],[Status]], Grading22[], 2, FALSE)</f>
        <v>#N/A</v>
      </c>
      <c r="O639" s="1" t="str">
        <f>CLEAN(TRIM(Table1[[#This Row],[Status]] &amp; "|" &amp; Table1[[#This Row],[Level]] &amp; "|" &amp; Table1[[#This Row],[Participant As]]))</f>
        <v>Pengabdian kepada Masyarakat|External Regional|Team</v>
      </c>
      <c r="P639"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640" spans="1:16" ht="14.25" customHeight="1" x14ac:dyDescent="0.35">
      <c r="A640" s="1" t="s">
        <v>2683</v>
      </c>
      <c r="B640" s="1" t="s">
        <v>2684</v>
      </c>
      <c r="C640" s="1" t="s">
        <v>2448</v>
      </c>
      <c r="D640" s="1">
        <v>2022</v>
      </c>
      <c r="E640" s="1" t="s">
        <v>2685</v>
      </c>
      <c r="F640" s="1" t="s">
        <v>2581</v>
      </c>
      <c r="G640" s="1" t="s">
        <v>2581</v>
      </c>
      <c r="H640" s="1">
        <v>20231</v>
      </c>
      <c r="I640" s="1" t="s">
        <v>28</v>
      </c>
      <c r="J640" s="1" t="s">
        <v>29</v>
      </c>
      <c r="K640" s="1" t="s">
        <v>30</v>
      </c>
      <c r="L640" s="1">
        <v>0</v>
      </c>
      <c r="M640" s="1" t="s">
        <v>2689</v>
      </c>
      <c r="N640" s="1" t="e">
        <f>VLOOKUP(Table1[[#This Row],[Status]], Grading22[], 2, FALSE)</f>
        <v>#N/A</v>
      </c>
      <c r="O640" s="1" t="str">
        <f>CLEAN(TRIM(Table1[[#This Row],[Status]] &amp; "|" &amp; Table1[[#This Row],[Level]] &amp; "|" &amp; Table1[[#This Row],[Participant As]]))</f>
        <v>Pengabdian kepada Masyarakat|External Regional|Team</v>
      </c>
      <c r="P640"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641" spans="1:16" ht="14.25" customHeight="1" x14ac:dyDescent="0.35">
      <c r="A641" s="1" t="s">
        <v>2690</v>
      </c>
      <c r="B641" s="1" t="s">
        <v>2691</v>
      </c>
      <c r="C641" s="1" t="s">
        <v>2692</v>
      </c>
      <c r="D641" s="1">
        <v>2022</v>
      </c>
      <c r="E641" s="1" t="s">
        <v>2693</v>
      </c>
      <c r="F641" s="1" t="s">
        <v>2694</v>
      </c>
      <c r="G641" s="1" t="s">
        <v>2694</v>
      </c>
      <c r="H641" s="1">
        <v>20221</v>
      </c>
      <c r="I641" s="1" t="s">
        <v>85</v>
      </c>
      <c r="J641" s="1" t="s">
        <v>29</v>
      </c>
      <c r="K641" s="1" t="s">
        <v>30</v>
      </c>
      <c r="L641" s="1">
        <v>60</v>
      </c>
      <c r="M641" s="1" t="s">
        <v>2699</v>
      </c>
      <c r="N641" s="1" t="e">
        <f>VLOOKUP(Table1[[#This Row],[Status]], Grading22[], 2, FALSE)</f>
        <v>#N/A</v>
      </c>
      <c r="O641" s="1" t="str">
        <f>CLEAN(TRIM(Table1[[#This Row],[Status]] &amp; "|" &amp; Table1[[#This Row],[Level]] &amp; "|" &amp; Table1[[#This Row],[Participant As]]))</f>
        <v>Juara 3 Lomba/Kompetisi|External Regional|Team</v>
      </c>
      <c r="P641"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642" spans="1:16" ht="14.25" customHeight="1" x14ac:dyDescent="0.35">
      <c r="A642" s="1" t="s">
        <v>2690</v>
      </c>
      <c r="B642" s="1" t="s">
        <v>2691</v>
      </c>
      <c r="C642" s="1" t="s">
        <v>2692</v>
      </c>
      <c r="D642" s="1">
        <v>2022</v>
      </c>
      <c r="E642" s="1" t="s">
        <v>2700</v>
      </c>
      <c r="F642" s="1" t="s">
        <v>272</v>
      </c>
      <c r="G642" s="1" t="s">
        <v>852</v>
      </c>
      <c r="H642" s="1">
        <v>20231</v>
      </c>
      <c r="I642" s="1" t="s">
        <v>28</v>
      </c>
      <c r="J642" s="1" t="s">
        <v>29</v>
      </c>
      <c r="K642" s="1" t="s">
        <v>30</v>
      </c>
      <c r="L642" s="1">
        <v>99</v>
      </c>
      <c r="M642" s="1" t="s">
        <v>101</v>
      </c>
      <c r="N642" s="1" t="e">
        <f>VLOOKUP(Table1[[#This Row],[Status]], Grading22[], 2, FALSE)</f>
        <v>#N/A</v>
      </c>
      <c r="O642" s="1" t="str">
        <f>CLEAN(TRIM(Table1[[#This Row],[Status]] &amp; "|" &amp; Table1[[#This Row],[Level]] &amp; "|" &amp; Table1[[#This Row],[Participant As]]))</f>
        <v>Pengabdian kepada Masyarakat|External Regional|Team</v>
      </c>
      <c r="P642"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643" spans="1:16" ht="14.25" customHeight="1" x14ac:dyDescent="0.35">
      <c r="A643" s="1" t="s">
        <v>2690</v>
      </c>
      <c r="B643" s="1" t="s">
        <v>2691</v>
      </c>
      <c r="C643" s="1" t="s">
        <v>2692</v>
      </c>
      <c r="D643" s="1">
        <v>2022</v>
      </c>
      <c r="E643" s="1" t="s">
        <v>51</v>
      </c>
      <c r="F643" s="1" t="s">
        <v>52</v>
      </c>
      <c r="G643" s="1" t="s">
        <v>53</v>
      </c>
      <c r="H643" s="1">
        <v>20231</v>
      </c>
      <c r="I643" s="1" t="s">
        <v>55</v>
      </c>
      <c r="J643" s="1" t="s">
        <v>56</v>
      </c>
      <c r="K643" s="1" t="s">
        <v>44</v>
      </c>
      <c r="L643" s="1">
        <v>500</v>
      </c>
      <c r="M643" s="1" t="s">
        <v>60</v>
      </c>
      <c r="N643" s="1" t="e">
        <f>VLOOKUP(Table1[[#This Row],[Status]], Grading22[], 2, FALSE)</f>
        <v>#N/A</v>
      </c>
      <c r="O643" s="1" t="str">
        <f>CLEAN(TRIM(Table1[[#This Row],[Status]] &amp; "|" &amp; Table1[[#This Row],[Level]] &amp; "|" &amp; Table1[[#This Row],[Participant As]]))</f>
        <v>Narasumber / Pemateri Acara Seminar / Workshop / Pemakalah|External International|Individual</v>
      </c>
      <c r="P643"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644" spans="1:16" ht="14.25" customHeight="1" x14ac:dyDescent="0.35">
      <c r="A644" s="1" t="s">
        <v>2690</v>
      </c>
      <c r="B644" s="1" t="s">
        <v>2691</v>
      </c>
      <c r="C644" s="1" t="s">
        <v>2692</v>
      </c>
      <c r="D644" s="1">
        <v>2022</v>
      </c>
      <c r="E644" s="1" t="s">
        <v>2704</v>
      </c>
      <c r="F644" s="1" t="s">
        <v>1434</v>
      </c>
      <c r="G644" s="1" t="s">
        <v>2705</v>
      </c>
      <c r="H644" s="1">
        <v>20232</v>
      </c>
      <c r="I644" s="1" t="s">
        <v>830</v>
      </c>
      <c r="J644" s="1" t="s">
        <v>86</v>
      </c>
      <c r="K644" s="1" t="s">
        <v>30</v>
      </c>
      <c r="L644" s="1">
        <v>100</v>
      </c>
      <c r="M644" s="1" t="s">
        <v>2709</v>
      </c>
      <c r="N644" s="1" t="e">
        <f>VLOOKUP(Table1[[#This Row],[Status]], Grading22[], 2, FALSE)</f>
        <v>#N/A</v>
      </c>
      <c r="O644" s="1" t="str">
        <f>CLEAN(TRIM(Table1[[#This Row],[Status]] &amp; "|" &amp; Table1[[#This Row],[Level]] &amp; "|" &amp; Table1[[#This Row],[Participant As]]))</f>
        <v>Jurnal terindeks sinta 3-4 |External National|Team</v>
      </c>
      <c r="P644"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645" spans="1:16" ht="14.25" customHeight="1" x14ac:dyDescent="0.35">
      <c r="A645" s="1" t="s">
        <v>2690</v>
      </c>
      <c r="B645" s="1" t="s">
        <v>2691</v>
      </c>
      <c r="C645" s="1" t="s">
        <v>2692</v>
      </c>
      <c r="D645" s="1">
        <v>2022</v>
      </c>
      <c r="E645" s="1" t="s">
        <v>2710</v>
      </c>
      <c r="F645" s="1" t="s">
        <v>1143</v>
      </c>
      <c r="G645" s="1" t="s">
        <v>1143</v>
      </c>
      <c r="H645" s="1">
        <v>20232</v>
      </c>
      <c r="I645" s="1" t="s">
        <v>350</v>
      </c>
      <c r="J645" s="1" t="s">
        <v>86</v>
      </c>
      <c r="K645" s="1" t="s">
        <v>44</v>
      </c>
      <c r="L645" s="1">
        <v>100</v>
      </c>
      <c r="M645" s="1" t="s">
        <v>2715</v>
      </c>
      <c r="N645" s="1" t="e">
        <f>VLOOKUP(Table1[[#This Row],[Status]], Grading22[], 2, FALSE)</f>
        <v>#N/A</v>
      </c>
      <c r="O645" s="1" t="str">
        <f>CLEAN(TRIM(Table1[[#This Row],[Status]] &amp; "|" &amp; Table1[[#This Row],[Level]] &amp; "|" &amp; Table1[[#This Row],[Participant As]]))</f>
        <v>Hak Kekayaan Intelektual (HKI) non paten (Hak Cipta)|External National|Individual</v>
      </c>
      <c r="P645"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646" spans="1:16" ht="14.25" customHeight="1" x14ac:dyDescent="0.35">
      <c r="A646" s="1" t="s">
        <v>2690</v>
      </c>
      <c r="B646" s="1" t="s">
        <v>2691</v>
      </c>
      <c r="C646" s="1" t="s">
        <v>2692</v>
      </c>
      <c r="D646" s="1">
        <v>2022</v>
      </c>
      <c r="E646" s="1" t="s">
        <v>2716</v>
      </c>
      <c r="F646" s="1" t="s">
        <v>2717</v>
      </c>
      <c r="G646" s="1" t="s">
        <v>2717</v>
      </c>
      <c r="H646" s="1">
        <v>20232</v>
      </c>
      <c r="I646" s="1" t="s">
        <v>350</v>
      </c>
      <c r="J646" s="1" t="s">
        <v>86</v>
      </c>
      <c r="K646" s="1" t="s">
        <v>30</v>
      </c>
      <c r="L646" s="1">
        <v>100</v>
      </c>
      <c r="M646" s="1" t="s">
        <v>2722</v>
      </c>
      <c r="N646" s="1" t="e">
        <f>VLOOKUP(Table1[[#This Row],[Status]], Grading22[], 2, FALSE)</f>
        <v>#N/A</v>
      </c>
      <c r="O646" s="1" t="str">
        <f>CLEAN(TRIM(Table1[[#This Row],[Status]] &amp; "|" &amp; Table1[[#This Row],[Level]] &amp; "|" &amp; Table1[[#This Row],[Participant As]]))</f>
        <v>Hak Kekayaan Intelektual (HKI) non paten (Hak Cipta)|External National|Team</v>
      </c>
      <c r="P646"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647" spans="1:16" ht="14.25" customHeight="1" x14ac:dyDescent="0.35">
      <c r="A647" s="1" t="s">
        <v>2723</v>
      </c>
      <c r="B647" s="1" t="s">
        <v>2724</v>
      </c>
      <c r="C647" s="1" t="s">
        <v>2692</v>
      </c>
      <c r="D647" s="1">
        <v>2022</v>
      </c>
      <c r="E647" s="1" t="s">
        <v>51</v>
      </c>
      <c r="F647" s="1" t="s">
        <v>52</v>
      </c>
      <c r="G647" s="1" t="s">
        <v>53</v>
      </c>
      <c r="H647" s="1">
        <v>20231</v>
      </c>
      <c r="I647" s="1" t="s">
        <v>55</v>
      </c>
      <c r="J647" s="1" t="s">
        <v>56</v>
      </c>
      <c r="K647" s="1" t="s">
        <v>44</v>
      </c>
      <c r="L647" s="1">
        <v>500</v>
      </c>
      <c r="M647" s="1" t="s">
        <v>60</v>
      </c>
      <c r="N647" s="1" t="e">
        <f>VLOOKUP(Table1[[#This Row],[Status]], Grading22[], 2, FALSE)</f>
        <v>#N/A</v>
      </c>
      <c r="O647" s="1" t="str">
        <f>CLEAN(TRIM(Table1[[#This Row],[Status]] &amp; "|" &amp; Table1[[#This Row],[Level]] &amp; "|" &amp; Table1[[#This Row],[Participant As]]))</f>
        <v>Narasumber / Pemateri Acara Seminar / Workshop / Pemakalah|External International|Individual</v>
      </c>
      <c r="P647"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648" spans="1:16" ht="14.25" customHeight="1" x14ac:dyDescent="0.35">
      <c r="A648" s="1" t="s">
        <v>2725</v>
      </c>
      <c r="B648" s="1" t="s">
        <v>2726</v>
      </c>
      <c r="C648" s="1" t="s">
        <v>2692</v>
      </c>
      <c r="D648" s="1">
        <v>2022</v>
      </c>
      <c r="E648" s="1" t="s">
        <v>2727</v>
      </c>
      <c r="F648" s="1" t="s">
        <v>2728</v>
      </c>
      <c r="G648" s="1" t="s">
        <v>2729</v>
      </c>
      <c r="H648" s="1">
        <v>20232</v>
      </c>
      <c r="I648" s="1" t="s">
        <v>85</v>
      </c>
      <c r="J648" s="1" t="s">
        <v>86</v>
      </c>
      <c r="K648" s="1" t="s">
        <v>30</v>
      </c>
      <c r="M648" s="1" t="s">
        <v>2734</v>
      </c>
      <c r="N648" s="1" t="e">
        <f>VLOOKUP(Table1[[#This Row],[Status]], Grading22[], 2, FALSE)</f>
        <v>#N/A</v>
      </c>
      <c r="O648" s="1" t="str">
        <f>CLEAN(TRIM(Table1[[#This Row],[Status]] &amp; "|" &amp; Table1[[#This Row],[Level]] &amp; "|" &amp; Table1[[#This Row],[Participant As]]))</f>
        <v>Juara 3 Lomba/Kompetisi|External National|Team</v>
      </c>
      <c r="P648"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649" spans="1:16" ht="14.25" customHeight="1" x14ac:dyDescent="0.35">
      <c r="A649" s="1" t="s">
        <v>2735</v>
      </c>
      <c r="B649" s="1" t="s">
        <v>2736</v>
      </c>
      <c r="C649" s="1" t="s">
        <v>2692</v>
      </c>
      <c r="D649" s="1">
        <v>2022</v>
      </c>
      <c r="E649" s="1" t="s">
        <v>2737</v>
      </c>
      <c r="F649" s="1" t="s">
        <v>39</v>
      </c>
      <c r="G649" s="1" t="s">
        <v>40</v>
      </c>
      <c r="H649" s="1">
        <v>20231</v>
      </c>
      <c r="I649" s="1" t="s">
        <v>42</v>
      </c>
      <c r="J649" s="1" t="s">
        <v>43</v>
      </c>
      <c r="K649" s="1" t="s">
        <v>44</v>
      </c>
      <c r="M649" s="1" t="s">
        <v>707</v>
      </c>
      <c r="N649" s="1" t="e">
        <f>VLOOKUP(Table1[[#This Row],[Status]], Grading22[], 2, FALSE)</f>
        <v>#N/A</v>
      </c>
      <c r="O649" s="1" t="str">
        <f>CLEAN(TRIM(Table1[[#This Row],[Status]] &amp; "|" &amp; Table1[[#This Row],[Level]] &amp; "|" &amp; Table1[[#This Row],[Participant As]]))</f>
        <v>Sekretaris UKM|Internal Sekolah / Universitas|Individual</v>
      </c>
      <c r="P649"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650" spans="1:16" ht="14.25" customHeight="1" x14ac:dyDescent="0.35">
      <c r="A650" s="1" t="s">
        <v>2735</v>
      </c>
      <c r="B650" s="1" t="s">
        <v>2736</v>
      </c>
      <c r="C650" s="1" t="s">
        <v>2692</v>
      </c>
      <c r="D650" s="1">
        <v>2022</v>
      </c>
      <c r="E650" s="1" t="s">
        <v>2738</v>
      </c>
      <c r="F650" s="1" t="s">
        <v>47</v>
      </c>
      <c r="G650" s="1" t="s">
        <v>48</v>
      </c>
      <c r="H650" s="1">
        <v>20232</v>
      </c>
      <c r="I650" s="1" t="s">
        <v>42</v>
      </c>
      <c r="J650" s="1" t="s">
        <v>43</v>
      </c>
      <c r="K650" s="1" t="s">
        <v>44</v>
      </c>
      <c r="M650" s="1" t="s">
        <v>707</v>
      </c>
      <c r="N650" s="1" t="e">
        <f>VLOOKUP(Table1[[#This Row],[Status]], Grading22[], 2, FALSE)</f>
        <v>#N/A</v>
      </c>
      <c r="O650" s="1" t="str">
        <f>CLEAN(TRIM(Table1[[#This Row],[Status]] &amp; "|" &amp; Table1[[#This Row],[Level]] &amp; "|" &amp; Table1[[#This Row],[Participant As]]))</f>
        <v>Sekretaris UKM|Internal Sekolah / Universitas|Individual</v>
      </c>
      <c r="P650"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651" spans="1:16" ht="14.25" customHeight="1" x14ac:dyDescent="0.35">
      <c r="A651" s="1" t="s">
        <v>2739</v>
      </c>
      <c r="B651" s="1" t="s">
        <v>2740</v>
      </c>
      <c r="C651" s="1" t="s">
        <v>2692</v>
      </c>
      <c r="D651" s="1">
        <v>2022</v>
      </c>
      <c r="E651" s="1" t="s">
        <v>2741</v>
      </c>
      <c r="F651" s="1" t="s">
        <v>2742</v>
      </c>
      <c r="G651" s="1" t="s">
        <v>2743</v>
      </c>
      <c r="H651" s="1">
        <v>20222</v>
      </c>
      <c r="I651" s="1" t="s">
        <v>105</v>
      </c>
      <c r="J651" s="1" t="s">
        <v>86</v>
      </c>
      <c r="K651" s="1" t="s">
        <v>30</v>
      </c>
      <c r="L651" s="1">
        <v>111</v>
      </c>
      <c r="M651" s="1" t="s">
        <v>2747</v>
      </c>
      <c r="N651" s="1" t="e">
        <f>VLOOKUP(Table1[[#This Row],[Status]], Grading22[], 2, FALSE)</f>
        <v>#N/A</v>
      </c>
      <c r="O651" s="1" t="str">
        <f>CLEAN(TRIM(Table1[[#This Row],[Status]] &amp; "|" &amp; Table1[[#This Row],[Level]] &amp; "|" &amp; Table1[[#This Row],[Participant As]]))</f>
        <v>Juara 2 Lomba/Kompetisi|External National|Team</v>
      </c>
      <c r="P651"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652" spans="1:16" ht="14.25" customHeight="1" x14ac:dyDescent="0.35">
      <c r="A652" s="1" t="s">
        <v>2748</v>
      </c>
      <c r="B652" s="1" t="s">
        <v>2749</v>
      </c>
      <c r="C652" s="1" t="s">
        <v>2692</v>
      </c>
      <c r="D652" s="1">
        <v>2022</v>
      </c>
      <c r="E652" s="1" t="s">
        <v>2727</v>
      </c>
      <c r="F652" s="1" t="s">
        <v>2728</v>
      </c>
      <c r="G652" s="1" t="s">
        <v>2729</v>
      </c>
      <c r="H652" s="1">
        <v>20232</v>
      </c>
      <c r="I652" s="1" t="s">
        <v>85</v>
      </c>
      <c r="J652" s="1" t="s">
        <v>86</v>
      </c>
      <c r="K652" s="1" t="s">
        <v>30</v>
      </c>
      <c r="M652" s="1" t="s">
        <v>2734</v>
      </c>
      <c r="N652" s="1" t="e">
        <f>VLOOKUP(Table1[[#This Row],[Status]], Grading22[], 2, FALSE)</f>
        <v>#N/A</v>
      </c>
      <c r="O652" s="1" t="str">
        <f>CLEAN(TRIM(Table1[[#This Row],[Status]] &amp; "|" &amp; Table1[[#This Row],[Level]] &amp; "|" &amp; Table1[[#This Row],[Participant As]]))</f>
        <v>Juara 3 Lomba/Kompetisi|External National|Team</v>
      </c>
      <c r="P652"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653" spans="1:16" ht="14.25" customHeight="1" x14ac:dyDescent="0.35">
      <c r="A653" s="1" t="s">
        <v>2750</v>
      </c>
      <c r="B653" s="1" t="s">
        <v>2751</v>
      </c>
      <c r="C653" s="1" t="s">
        <v>2692</v>
      </c>
      <c r="D653" s="1">
        <v>2022</v>
      </c>
      <c r="E653" s="1" t="s">
        <v>2727</v>
      </c>
      <c r="F653" s="1" t="s">
        <v>2728</v>
      </c>
      <c r="G653" s="1" t="s">
        <v>2729</v>
      </c>
      <c r="H653" s="1">
        <v>20232</v>
      </c>
      <c r="I653" s="1" t="s">
        <v>85</v>
      </c>
      <c r="J653" s="1" t="s">
        <v>86</v>
      </c>
      <c r="K653" s="1" t="s">
        <v>30</v>
      </c>
      <c r="M653" s="1" t="s">
        <v>2734</v>
      </c>
      <c r="N653" s="1" t="e">
        <f>VLOOKUP(Table1[[#This Row],[Status]], Grading22[], 2, FALSE)</f>
        <v>#N/A</v>
      </c>
      <c r="O653" s="1" t="str">
        <f>CLEAN(TRIM(Table1[[#This Row],[Status]] &amp; "|" &amp; Table1[[#This Row],[Level]] &amp; "|" &amp; Table1[[#This Row],[Participant As]]))</f>
        <v>Juara 3 Lomba/Kompetisi|External National|Team</v>
      </c>
      <c r="P653"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654" spans="1:16" ht="14.25" customHeight="1" x14ac:dyDescent="0.35">
      <c r="A654" s="1" t="s">
        <v>2752</v>
      </c>
      <c r="B654" s="1" t="s">
        <v>2753</v>
      </c>
      <c r="C654" s="1" t="s">
        <v>2692</v>
      </c>
      <c r="D654" s="1">
        <v>2022</v>
      </c>
      <c r="E654" s="1" t="s">
        <v>2754</v>
      </c>
      <c r="F654" s="1" t="s">
        <v>2755</v>
      </c>
      <c r="G654" s="1" t="s">
        <v>2450</v>
      </c>
      <c r="H654" s="1">
        <v>20222</v>
      </c>
      <c r="I654" s="1" t="s">
        <v>28</v>
      </c>
      <c r="J654" s="1" t="s">
        <v>86</v>
      </c>
      <c r="K654" s="1" t="s">
        <v>30</v>
      </c>
      <c r="L654" s="1">
        <v>17</v>
      </c>
      <c r="M654" s="1" t="s">
        <v>2759</v>
      </c>
      <c r="N654" s="1" t="e">
        <f>VLOOKUP(Table1[[#This Row],[Status]], Grading22[], 2, FALSE)</f>
        <v>#N/A</v>
      </c>
      <c r="O654" s="1" t="str">
        <f>CLEAN(TRIM(Table1[[#This Row],[Status]] &amp; "|" &amp; Table1[[#This Row],[Level]] &amp; "|" &amp; Table1[[#This Row],[Participant As]]))</f>
        <v>Pengabdian kepada Masyarakat|External National|Team</v>
      </c>
      <c r="P654"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655" spans="1:16" ht="14.25" customHeight="1" x14ac:dyDescent="0.35">
      <c r="A655" s="1" t="s">
        <v>2760</v>
      </c>
      <c r="B655" s="1" t="s">
        <v>2761</v>
      </c>
      <c r="C655" s="1" t="s">
        <v>2692</v>
      </c>
      <c r="D655" s="1">
        <v>2022</v>
      </c>
      <c r="E655" s="1" t="s">
        <v>51</v>
      </c>
      <c r="F655" s="1" t="s">
        <v>52</v>
      </c>
      <c r="G655" s="1" t="s">
        <v>53</v>
      </c>
      <c r="H655" s="1">
        <v>20231</v>
      </c>
      <c r="I655" s="1" t="s">
        <v>55</v>
      </c>
      <c r="J655" s="1" t="s">
        <v>56</v>
      </c>
      <c r="K655" s="1" t="s">
        <v>44</v>
      </c>
      <c r="L655" s="1">
        <v>500</v>
      </c>
      <c r="M655" s="1" t="s">
        <v>60</v>
      </c>
      <c r="N655" s="1" t="e">
        <f>VLOOKUP(Table1[[#This Row],[Status]], Grading22[], 2, FALSE)</f>
        <v>#N/A</v>
      </c>
      <c r="O655" s="1" t="str">
        <f>CLEAN(TRIM(Table1[[#This Row],[Status]] &amp; "|" &amp; Table1[[#This Row],[Level]] &amp; "|" &amp; Table1[[#This Row],[Participant As]]))</f>
        <v>Narasumber / Pemateri Acara Seminar / Workshop / Pemakalah|External International|Individual</v>
      </c>
      <c r="P655"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656" spans="1:16" ht="14.25" customHeight="1" x14ac:dyDescent="0.35">
      <c r="A656" s="1" t="s">
        <v>2762</v>
      </c>
      <c r="B656" s="1" t="s">
        <v>2763</v>
      </c>
      <c r="C656" s="1" t="s">
        <v>2692</v>
      </c>
      <c r="D656" s="1">
        <v>2022</v>
      </c>
      <c r="E656" s="1" t="s">
        <v>2764</v>
      </c>
      <c r="F656" s="1" t="s">
        <v>2755</v>
      </c>
      <c r="G656" s="1" t="s">
        <v>2450</v>
      </c>
      <c r="H656" s="1">
        <v>20222</v>
      </c>
      <c r="I656" s="1" t="s">
        <v>28</v>
      </c>
      <c r="J656" s="1" t="s">
        <v>86</v>
      </c>
      <c r="K656" s="1" t="s">
        <v>30</v>
      </c>
      <c r="L656" s="1">
        <v>17</v>
      </c>
      <c r="M656" s="1" t="s">
        <v>2759</v>
      </c>
      <c r="N656" s="1" t="e">
        <f>VLOOKUP(Table1[[#This Row],[Status]], Grading22[], 2, FALSE)</f>
        <v>#N/A</v>
      </c>
      <c r="O656" s="1" t="str">
        <f>CLEAN(TRIM(Table1[[#This Row],[Status]] &amp; "|" &amp; Table1[[#This Row],[Level]] &amp; "|" &amp; Table1[[#This Row],[Participant As]]))</f>
        <v>Pengabdian kepada Masyarakat|External National|Team</v>
      </c>
      <c r="P656"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657" spans="1:16" ht="14.25" customHeight="1" x14ac:dyDescent="0.35">
      <c r="A657" s="1" t="s">
        <v>2762</v>
      </c>
      <c r="B657" s="1" t="s">
        <v>2763</v>
      </c>
      <c r="C657" s="1" t="s">
        <v>2692</v>
      </c>
      <c r="D657" s="1">
        <v>2022</v>
      </c>
      <c r="E657" s="1" t="s">
        <v>51</v>
      </c>
      <c r="F657" s="1" t="s">
        <v>52</v>
      </c>
      <c r="G657" s="1" t="s">
        <v>53</v>
      </c>
      <c r="H657" s="1">
        <v>20231</v>
      </c>
      <c r="I657" s="1" t="s">
        <v>55</v>
      </c>
      <c r="J657" s="1" t="s">
        <v>56</v>
      </c>
      <c r="K657" s="1" t="s">
        <v>44</v>
      </c>
      <c r="L657" s="1">
        <v>500</v>
      </c>
      <c r="M657" s="1" t="s">
        <v>60</v>
      </c>
      <c r="N657" s="1" t="e">
        <f>VLOOKUP(Table1[[#This Row],[Status]], Grading22[], 2, FALSE)</f>
        <v>#N/A</v>
      </c>
      <c r="O657" s="1" t="str">
        <f>CLEAN(TRIM(Table1[[#This Row],[Status]] &amp; "|" &amp; Table1[[#This Row],[Level]] &amp; "|" &amp; Table1[[#This Row],[Participant As]]))</f>
        <v>Narasumber / Pemateri Acara Seminar / Workshop / Pemakalah|External International|Individual</v>
      </c>
      <c r="P657"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658" spans="1:16" ht="14.25" customHeight="1" x14ac:dyDescent="0.35">
      <c r="A658" s="1" t="s">
        <v>2768</v>
      </c>
      <c r="B658" s="1" t="s">
        <v>2769</v>
      </c>
      <c r="C658" s="1" t="s">
        <v>2692</v>
      </c>
      <c r="D658" s="1">
        <v>2022</v>
      </c>
      <c r="E658" s="1" t="s">
        <v>2770</v>
      </c>
      <c r="F658" s="1" t="s">
        <v>619</v>
      </c>
      <c r="G658" s="1" t="s">
        <v>619</v>
      </c>
      <c r="H658" s="1">
        <v>20231</v>
      </c>
      <c r="I658" s="1" t="s">
        <v>28</v>
      </c>
      <c r="J658" s="1" t="s">
        <v>29</v>
      </c>
      <c r="K658" s="1" t="s">
        <v>30</v>
      </c>
      <c r="L658" s="1">
        <v>17</v>
      </c>
      <c r="M658" s="1" t="s">
        <v>2759</v>
      </c>
      <c r="N658" s="1" t="e">
        <f>VLOOKUP(Table1[[#This Row],[Status]], Grading22[], 2, FALSE)</f>
        <v>#N/A</v>
      </c>
      <c r="O658" s="1" t="str">
        <f>CLEAN(TRIM(Table1[[#This Row],[Status]] &amp; "|" &amp; Table1[[#This Row],[Level]] &amp; "|" &amp; Table1[[#This Row],[Participant As]]))</f>
        <v>Pengabdian kepada Masyarakat|External Regional|Team</v>
      </c>
      <c r="P658"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659" spans="1:16" ht="14.25" customHeight="1" x14ac:dyDescent="0.35">
      <c r="A659" s="1" t="s">
        <v>2774</v>
      </c>
      <c r="B659" s="1" t="s">
        <v>2775</v>
      </c>
      <c r="C659" s="1" t="s">
        <v>2692</v>
      </c>
      <c r="D659" s="1">
        <v>2022</v>
      </c>
      <c r="E659" s="1" t="s">
        <v>1005</v>
      </c>
      <c r="F659" s="1" t="s">
        <v>2755</v>
      </c>
      <c r="G659" s="1" t="s">
        <v>2450</v>
      </c>
      <c r="H659" s="1">
        <v>20222</v>
      </c>
      <c r="I659" s="1" t="s">
        <v>28</v>
      </c>
      <c r="J659" s="1" t="s">
        <v>86</v>
      </c>
      <c r="K659" s="1" t="s">
        <v>30</v>
      </c>
      <c r="L659" s="1">
        <v>17</v>
      </c>
      <c r="M659" s="1" t="s">
        <v>2759</v>
      </c>
      <c r="N659" s="1" t="e">
        <f>VLOOKUP(Table1[[#This Row],[Status]], Grading22[], 2, FALSE)</f>
        <v>#N/A</v>
      </c>
      <c r="O659" s="1" t="str">
        <f>CLEAN(TRIM(Table1[[#This Row],[Status]] &amp; "|" &amp; Table1[[#This Row],[Level]] &amp; "|" &amp; Table1[[#This Row],[Participant As]]))</f>
        <v>Pengabdian kepada Masyarakat|External National|Team</v>
      </c>
      <c r="P659"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660" spans="1:16" ht="14.25" customHeight="1" x14ac:dyDescent="0.35">
      <c r="A660" s="1" t="s">
        <v>2779</v>
      </c>
      <c r="B660" s="1" t="s">
        <v>2780</v>
      </c>
      <c r="C660" s="1" t="s">
        <v>2692</v>
      </c>
      <c r="D660" s="1">
        <v>2022</v>
      </c>
      <c r="E660" s="1" t="s">
        <v>51</v>
      </c>
      <c r="F660" s="1" t="s">
        <v>52</v>
      </c>
      <c r="G660" s="1" t="s">
        <v>53</v>
      </c>
      <c r="H660" s="1">
        <v>20231</v>
      </c>
      <c r="I660" s="1" t="s">
        <v>55</v>
      </c>
      <c r="J660" s="1" t="s">
        <v>56</v>
      </c>
      <c r="K660" s="1" t="s">
        <v>44</v>
      </c>
      <c r="L660" s="1">
        <v>500</v>
      </c>
      <c r="M660" s="1" t="s">
        <v>60</v>
      </c>
      <c r="N660" s="1" t="e">
        <f>VLOOKUP(Table1[[#This Row],[Status]], Grading22[], 2, FALSE)</f>
        <v>#N/A</v>
      </c>
      <c r="O660" s="1" t="str">
        <f>CLEAN(TRIM(Table1[[#This Row],[Status]] &amp; "|" &amp; Table1[[#This Row],[Level]] &amp; "|" &amp; Table1[[#This Row],[Participant As]]))</f>
        <v>Narasumber / Pemateri Acara Seminar / Workshop / Pemakalah|External International|Individual</v>
      </c>
      <c r="P660"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661" spans="1:16" ht="14.25" customHeight="1" x14ac:dyDescent="0.35">
      <c r="A661" s="1" t="s">
        <v>2781</v>
      </c>
      <c r="B661" s="1" t="s">
        <v>2782</v>
      </c>
      <c r="C661" s="1" t="s">
        <v>2692</v>
      </c>
      <c r="D661" s="1">
        <v>2022</v>
      </c>
      <c r="E661" s="1" t="s">
        <v>2783</v>
      </c>
      <c r="F661" s="1" t="s">
        <v>1850</v>
      </c>
      <c r="G661" s="1" t="s">
        <v>2784</v>
      </c>
      <c r="H661" s="1">
        <v>20221</v>
      </c>
      <c r="I661" s="1" t="s">
        <v>28</v>
      </c>
      <c r="J661" s="1" t="s">
        <v>29</v>
      </c>
      <c r="K661" s="1" t="s">
        <v>30</v>
      </c>
      <c r="L661" s="1">
        <v>12</v>
      </c>
      <c r="M661" s="1" t="s">
        <v>2759</v>
      </c>
      <c r="N661" s="1" t="e">
        <f>VLOOKUP(Table1[[#This Row],[Status]], Grading22[], 2, FALSE)</f>
        <v>#N/A</v>
      </c>
      <c r="O661" s="1" t="str">
        <f>CLEAN(TRIM(Table1[[#This Row],[Status]] &amp; "|" &amp; Table1[[#This Row],[Level]] &amp; "|" &amp; Table1[[#This Row],[Participant As]]))</f>
        <v>Pengabdian kepada Masyarakat|External Regional|Team</v>
      </c>
      <c r="P661"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662" spans="1:16" ht="14.25" customHeight="1" x14ac:dyDescent="0.35">
      <c r="A662" s="1" t="s">
        <v>2788</v>
      </c>
      <c r="B662" s="1" t="s">
        <v>2789</v>
      </c>
      <c r="C662" s="1" t="s">
        <v>2692</v>
      </c>
      <c r="D662" s="1">
        <v>2022</v>
      </c>
      <c r="E662" s="1" t="s">
        <v>2790</v>
      </c>
      <c r="F662" s="1" t="s">
        <v>2755</v>
      </c>
      <c r="G662" s="1" t="s">
        <v>2450</v>
      </c>
      <c r="H662" s="1">
        <v>20222</v>
      </c>
      <c r="I662" s="1" t="s">
        <v>28</v>
      </c>
      <c r="J662" s="1" t="s">
        <v>29</v>
      </c>
      <c r="K662" s="1" t="s">
        <v>30</v>
      </c>
      <c r="L662" s="1">
        <v>17</v>
      </c>
      <c r="M662" s="1" t="s">
        <v>2759</v>
      </c>
      <c r="N662" s="1" t="e">
        <f>VLOOKUP(Table1[[#This Row],[Status]], Grading22[], 2, FALSE)</f>
        <v>#N/A</v>
      </c>
      <c r="O662" s="1" t="str">
        <f>CLEAN(TRIM(Table1[[#This Row],[Status]] &amp; "|" &amp; Table1[[#This Row],[Level]] &amp; "|" &amp; Table1[[#This Row],[Participant As]]))</f>
        <v>Pengabdian kepada Masyarakat|External Regional|Team</v>
      </c>
      <c r="P662"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663" spans="1:16" ht="14.25" customHeight="1" x14ac:dyDescent="0.35">
      <c r="A663" s="1" t="s">
        <v>2794</v>
      </c>
      <c r="B663" s="1" t="s">
        <v>2795</v>
      </c>
      <c r="C663" s="1" t="s">
        <v>2692</v>
      </c>
      <c r="D663" s="1">
        <v>2022</v>
      </c>
      <c r="E663" s="1" t="s">
        <v>2796</v>
      </c>
      <c r="F663" s="1" t="s">
        <v>1998</v>
      </c>
      <c r="G663" s="1" t="s">
        <v>2797</v>
      </c>
      <c r="H663" s="1">
        <v>20212</v>
      </c>
      <c r="I663" s="1" t="s">
        <v>126</v>
      </c>
      <c r="J663" s="1" t="s">
        <v>86</v>
      </c>
      <c r="K663" s="1" t="s">
        <v>44</v>
      </c>
      <c r="L663" s="1">
        <v>72</v>
      </c>
      <c r="M663" s="1" t="s">
        <v>2803</v>
      </c>
      <c r="N663" s="1" t="e">
        <f>VLOOKUP(Table1[[#This Row],[Status]], Grading22[], 2, FALSE)</f>
        <v>#N/A</v>
      </c>
      <c r="O663" s="1" t="str">
        <f>CLEAN(TRIM(Table1[[#This Row],[Status]] &amp; "|" &amp; Table1[[#This Row],[Level]] &amp; "|" &amp; Table1[[#This Row],[Participant As]]))</f>
        <v>Juara I Lomba/Kompetisi|External National|Individual</v>
      </c>
      <c r="P663"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664" spans="1:16" ht="14.25" customHeight="1" x14ac:dyDescent="0.35">
      <c r="A664" s="1" t="s">
        <v>2794</v>
      </c>
      <c r="B664" s="1" t="s">
        <v>2795</v>
      </c>
      <c r="C664" s="1" t="s">
        <v>2692</v>
      </c>
      <c r="D664" s="1">
        <v>2022</v>
      </c>
      <c r="E664" s="1" t="s">
        <v>2804</v>
      </c>
      <c r="F664" s="1" t="s">
        <v>1850</v>
      </c>
      <c r="G664" s="1" t="s">
        <v>1850</v>
      </c>
      <c r="H664" s="1">
        <v>20221</v>
      </c>
      <c r="I664" s="1" t="s">
        <v>85</v>
      </c>
      <c r="J664" s="1" t="s">
        <v>86</v>
      </c>
      <c r="K664" s="1" t="s">
        <v>30</v>
      </c>
      <c r="L664" s="1">
        <v>40</v>
      </c>
      <c r="M664" s="1" t="s">
        <v>2810</v>
      </c>
      <c r="N664" s="1" t="e">
        <f>VLOOKUP(Table1[[#This Row],[Status]], Grading22[], 2, FALSE)</f>
        <v>#N/A</v>
      </c>
      <c r="O664" s="1" t="str">
        <f>CLEAN(TRIM(Table1[[#This Row],[Status]] &amp; "|" &amp; Table1[[#This Row],[Level]] &amp; "|" &amp; Table1[[#This Row],[Participant As]]))</f>
        <v>Juara 3 Lomba/Kompetisi|External National|Team</v>
      </c>
      <c r="P664"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665" spans="1:16" ht="14.25" customHeight="1" x14ac:dyDescent="0.35">
      <c r="A665" s="1" t="s">
        <v>2794</v>
      </c>
      <c r="B665" s="1" t="s">
        <v>2795</v>
      </c>
      <c r="C665" s="1" t="s">
        <v>2692</v>
      </c>
      <c r="D665" s="1">
        <v>2022</v>
      </c>
      <c r="E665" s="1" t="s">
        <v>2811</v>
      </c>
      <c r="F665" s="1" t="s">
        <v>1547</v>
      </c>
      <c r="G665" s="1" t="s">
        <v>1547</v>
      </c>
      <c r="H665" s="1">
        <v>20222</v>
      </c>
      <c r="I665" s="1" t="s">
        <v>55</v>
      </c>
      <c r="J665" s="1" t="s">
        <v>86</v>
      </c>
      <c r="K665" s="1" t="s">
        <v>44</v>
      </c>
      <c r="L665" s="1">
        <v>200</v>
      </c>
      <c r="M665" s="1" t="s">
        <v>2816</v>
      </c>
      <c r="N665" s="1" t="e">
        <f>VLOOKUP(Table1[[#This Row],[Status]], Grading22[], 2, FALSE)</f>
        <v>#N/A</v>
      </c>
      <c r="O665" s="1" t="str">
        <f>CLEAN(TRIM(Table1[[#This Row],[Status]] &amp; "|" &amp; Table1[[#This Row],[Level]] &amp; "|" &amp; Table1[[#This Row],[Participant As]]))</f>
        <v>Narasumber / Pemateri Acara Seminar / Workshop / Pemakalah|External National|Individual</v>
      </c>
      <c r="P665"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666" spans="1:16" ht="14.25" customHeight="1" x14ac:dyDescent="0.35">
      <c r="A666" s="1" t="s">
        <v>2794</v>
      </c>
      <c r="B666" s="1" t="s">
        <v>2795</v>
      </c>
      <c r="C666" s="1" t="s">
        <v>2692</v>
      </c>
      <c r="D666" s="1">
        <v>2022</v>
      </c>
      <c r="E666" s="1" t="s">
        <v>51</v>
      </c>
      <c r="F666" s="1" t="s">
        <v>52</v>
      </c>
      <c r="G666" s="1" t="s">
        <v>53</v>
      </c>
      <c r="H666" s="1">
        <v>20231</v>
      </c>
      <c r="I666" s="1" t="s">
        <v>55</v>
      </c>
      <c r="J666" s="1" t="s">
        <v>56</v>
      </c>
      <c r="K666" s="1" t="s">
        <v>44</v>
      </c>
      <c r="L666" s="1">
        <v>500</v>
      </c>
      <c r="M666" s="1" t="s">
        <v>60</v>
      </c>
      <c r="N666" s="1" t="e">
        <f>VLOOKUP(Table1[[#This Row],[Status]], Grading22[], 2, FALSE)</f>
        <v>#N/A</v>
      </c>
      <c r="O666" s="1" t="str">
        <f>CLEAN(TRIM(Table1[[#This Row],[Status]] &amp; "|" &amp; Table1[[#This Row],[Level]] &amp; "|" &amp; Table1[[#This Row],[Participant As]]))</f>
        <v>Narasumber / Pemateri Acara Seminar / Workshop / Pemakalah|External International|Individual</v>
      </c>
      <c r="P666"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667" spans="1:16" ht="14.25" customHeight="1" x14ac:dyDescent="0.35">
      <c r="A667" s="1" t="s">
        <v>2817</v>
      </c>
      <c r="B667" s="1" t="s">
        <v>2818</v>
      </c>
      <c r="C667" s="1" t="s">
        <v>2692</v>
      </c>
      <c r="D667" s="1">
        <v>2022</v>
      </c>
      <c r="E667" s="1" t="s">
        <v>2754</v>
      </c>
      <c r="F667" s="1" t="s">
        <v>619</v>
      </c>
      <c r="G667" s="1" t="s">
        <v>2601</v>
      </c>
      <c r="H667" s="1">
        <v>20231</v>
      </c>
      <c r="I667" s="1" t="s">
        <v>28</v>
      </c>
      <c r="J667" s="1" t="s">
        <v>29</v>
      </c>
      <c r="K667" s="1" t="s">
        <v>30</v>
      </c>
      <c r="L667" s="1">
        <v>17</v>
      </c>
      <c r="M667" s="1" t="s">
        <v>2759</v>
      </c>
      <c r="N667" s="1" t="e">
        <f>VLOOKUP(Table1[[#This Row],[Status]], Grading22[], 2, FALSE)</f>
        <v>#N/A</v>
      </c>
      <c r="O667" s="1" t="str">
        <f>CLEAN(TRIM(Table1[[#This Row],[Status]] &amp; "|" &amp; Table1[[#This Row],[Level]] &amp; "|" &amp; Table1[[#This Row],[Participant As]]))</f>
        <v>Pengabdian kepada Masyarakat|External Regional|Team</v>
      </c>
      <c r="P667"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668" spans="1:16" ht="14.25" customHeight="1" x14ac:dyDescent="0.35">
      <c r="A668" s="1" t="s">
        <v>2822</v>
      </c>
      <c r="B668" s="1" t="s">
        <v>2823</v>
      </c>
      <c r="C668" s="1" t="s">
        <v>2692</v>
      </c>
      <c r="D668" s="1">
        <v>2022</v>
      </c>
      <c r="E668" s="1" t="s">
        <v>2824</v>
      </c>
      <c r="F668" s="1" t="s">
        <v>2825</v>
      </c>
      <c r="G668" s="1" t="s">
        <v>2825</v>
      </c>
      <c r="H668" s="1">
        <v>20221</v>
      </c>
      <c r="I668" s="1" t="s">
        <v>126</v>
      </c>
      <c r="J668" s="1" t="s">
        <v>29</v>
      </c>
      <c r="K668" s="1" t="s">
        <v>44</v>
      </c>
      <c r="L668" s="1">
        <v>500</v>
      </c>
      <c r="M668" s="1" t="s">
        <v>2830</v>
      </c>
      <c r="N668" s="1" t="e">
        <f>VLOOKUP(Table1[[#This Row],[Status]], Grading22[], 2, FALSE)</f>
        <v>#N/A</v>
      </c>
      <c r="O668" s="1" t="str">
        <f>CLEAN(TRIM(Table1[[#This Row],[Status]] &amp; "|" &amp; Table1[[#This Row],[Level]] &amp; "|" &amp; Table1[[#This Row],[Participant As]]))</f>
        <v>Juara I Lomba/Kompetisi|External Regional|Individual</v>
      </c>
      <c r="P668"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669" spans="1:16" ht="14.25" customHeight="1" x14ac:dyDescent="0.35">
      <c r="A669" s="1" t="s">
        <v>2822</v>
      </c>
      <c r="B669" s="1" t="s">
        <v>2823</v>
      </c>
      <c r="C669" s="1" t="s">
        <v>2692</v>
      </c>
      <c r="D669" s="1">
        <v>2022</v>
      </c>
      <c r="E669" s="1" t="s">
        <v>2831</v>
      </c>
      <c r="F669" s="1" t="s">
        <v>2694</v>
      </c>
      <c r="G669" s="1" t="s">
        <v>2694</v>
      </c>
      <c r="H669" s="1">
        <v>20221</v>
      </c>
      <c r="I669" s="1" t="s">
        <v>105</v>
      </c>
      <c r="J669" s="1" t="s">
        <v>29</v>
      </c>
      <c r="K669" s="1" t="s">
        <v>44</v>
      </c>
      <c r="L669" s="1">
        <v>20</v>
      </c>
      <c r="M669" s="1" t="s">
        <v>2837</v>
      </c>
      <c r="N669" s="1" t="e">
        <f>VLOOKUP(Table1[[#This Row],[Status]], Grading22[], 2, FALSE)</f>
        <v>#N/A</v>
      </c>
      <c r="O669" s="1" t="str">
        <f>CLEAN(TRIM(Table1[[#This Row],[Status]] &amp; "|" &amp; Table1[[#This Row],[Level]] &amp; "|" &amp; Table1[[#This Row],[Participant As]]))</f>
        <v>Juara 2 Lomba/Kompetisi|External Regional|Individual</v>
      </c>
      <c r="P669"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670" spans="1:16" ht="14.25" customHeight="1" x14ac:dyDescent="0.35">
      <c r="A670" s="1" t="s">
        <v>2822</v>
      </c>
      <c r="B670" s="1" t="s">
        <v>2823</v>
      </c>
      <c r="C670" s="1" t="s">
        <v>2692</v>
      </c>
      <c r="D670" s="1">
        <v>2022</v>
      </c>
      <c r="E670" s="1" t="s">
        <v>2838</v>
      </c>
      <c r="F670" s="1" t="s">
        <v>2839</v>
      </c>
      <c r="G670" s="1" t="s">
        <v>2839</v>
      </c>
      <c r="H670" s="1">
        <v>20222</v>
      </c>
      <c r="I670" s="1" t="s">
        <v>749</v>
      </c>
      <c r="J670" s="1" t="s">
        <v>29</v>
      </c>
      <c r="K670" s="1" t="s">
        <v>44</v>
      </c>
      <c r="L670" s="1">
        <v>16</v>
      </c>
      <c r="M670" s="1" t="s">
        <v>2842</v>
      </c>
      <c r="N670" s="1" t="e">
        <f>VLOOKUP(Table1[[#This Row],[Status]], Grading22[], 2, FALSE)</f>
        <v>#N/A</v>
      </c>
      <c r="O670" s="1" t="str">
        <f>CLEAN(TRIM(Table1[[#This Row],[Status]] &amp; "|" &amp; Table1[[#This Row],[Level]] &amp; "|" &amp; Table1[[#This Row],[Participant As]]))</f>
        <v>Juri|External Regional|Individual</v>
      </c>
      <c r="P670"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671" spans="1:16" ht="14.25" customHeight="1" x14ac:dyDescent="0.35">
      <c r="A671" s="1" t="s">
        <v>2822</v>
      </c>
      <c r="B671" s="1" t="s">
        <v>2823</v>
      </c>
      <c r="C671" s="1" t="s">
        <v>2692</v>
      </c>
      <c r="D671" s="1">
        <v>2022</v>
      </c>
      <c r="E671" s="1" t="s">
        <v>2843</v>
      </c>
      <c r="F671" s="1" t="s">
        <v>39</v>
      </c>
      <c r="G671" s="1" t="s">
        <v>40</v>
      </c>
      <c r="H671" s="1">
        <v>20231</v>
      </c>
      <c r="I671" s="1" t="s">
        <v>532</v>
      </c>
      <c r="J671" s="1" t="s">
        <v>43</v>
      </c>
      <c r="K671" s="1" t="s">
        <v>44</v>
      </c>
      <c r="M671" s="1" t="s">
        <v>767</v>
      </c>
      <c r="N671" s="1" t="e">
        <f>VLOOKUP(Table1[[#This Row],[Status]], Grading22[], 2, FALSE)</f>
        <v>#N/A</v>
      </c>
      <c r="O671" s="1" t="str">
        <f>CLEAN(TRIM(Table1[[#This Row],[Status]] &amp; "|" &amp; Table1[[#This Row],[Level]] &amp; "|" &amp; Table1[[#This Row],[Participant As]]))</f>
        <v>Wakil Ketua UKM|Internal Sekolah / Universitas|Individual</v>
      </c>
      <c r="P671"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672" spans="1:16" ht="14.25" customHeight="1" x14ac:dyDescent="0.35">
      <c r="A672" s="1" t="s">
        <v>2822</v>
      </c>
      <c r="B672" s="1" t="s">
        <v>2823</v>
      </c>
      <c r="C672" s="1" t="s">
        <v>2692</v>
      </c>
      <c r="D672" s="1">
        <v>2022</v>
      </c>
      <c r="E672" s="1" t="s">
        <v>2844</v>
      </c>
      <c r="F672" s="1" t="s">
        <v>53</v>
      </c>
      <c r="G672" s="1" t="s">
        <v>53</v>
      </c>
      <c r="H672" s="1">
        <v>20231</v>
      </c>
      <c r="I672" s="1" t="s">
        <v>749</v>
      </c>
      <c r="J672" s="1" t="s">
        <v>86</v>
      </c>
      <c r="K672" s="1" t="s">
        <v>44</v>
      </c>
      <c r="L672" s="1">
        <v>112</v>
      </c>
      <c r="M672" s="1" t="s">
        <v>2848</v>
      </c>
      <c r="N672" s="1" t="e">
        <f>VLOOKUP(Table1[[#This Row],[Status]], Grading22[], 2, FALSE)</f>
        <v>#N/A</v>
      </c>
      <c r="O672" s="1" t="str">
        <f>CLEAN(TRIM(Table1[[#This Row],[Status]] &amp; "|" &amp; Table1[[#This Row],[Level]] &amp; "|" &amp; Table1[[#This Row],[Participant As]]))</f>
        <v>Juri|External National|Individual</v>
      </c>
      <c r="P672"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673" spans="1:16" ht="14.25" customHeight="1" x14ac:dyDescent="0.35">
      <c r="A673" s="1" t="s">
        <v>2822</v>
      </c>
      <c r="B673" s="1" t="s">
        <v>2823</v>
      </c>
      <c r="C673" s="1" t="s">
        <v>2692</v>
      </c>
      <c r="D673" s="1">
        <v>2022</v>
      </c>
      <c r="E673" s="1" t="s">
        <v>2849</v>
      </c>
      <c r="F673" s="1" t="s">
        <v>47</v>
      </c>
      <c r="G673" s="1" t="s">
        <v>48</v>
      </c>
      <c r="H673" s="1">
        <v>20232</v>
      </c>
      <c r="I673" s="1" t="s">
        <v>532</v>
      </c>
      <c r="J673" s="1" t="s">
        <v>43</v>
      </c>
      <c r="K673" s="1" t="s">
        <v>44</v>
      </c>
      <c r="M673" s="1" t="s">
        <v>767</v>
      </c>
      <c r="N673" s="1" t="e">
        <f>VLOOKUP(Table1[[#This Row],[Status]], Grading22[], 2, FALSE)</f>
        <v>#N/A</v>
      </c>
      <c r="O673" s="1" t="str">
        <f>CLEAN(TRIM(Table1[[#This Row],[Status]] &amp; "|" &amp; Table1[[#This Row],[Level]] &amp; "|" &amp; Table1[[#This Row],[Participant As]]))</f>
        <v>Wakil Ketua UKM|Internal Sekolah / Universitas|Individual</v>
      </c>
      <c r="P673"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674" spans="1:16" ht="14.25" customHeight="1" x14ac:dyDescent="0.35">
      <c r="A674" s="1" t="s">
        <v>2850</v>
      </c>
      <c r="B674" s="1" t="s">
        <v>2851</v>
      </c>
      <c r="C674" s="1" t="s">
        <v>2692</v>
      </c>
      <c r="D674" s="1">
        <v>2022</v>
      </c>
      <c r="E674" s="1" t="s">
        <v>1005</v>
      </c>
      <c r="F674" s="1" t="s">
        <v>2852</v>
      </c>
      <c r="G674" s="1" t="s">
        <v>2853</v>
      </c>
      <c r="H674" s="1">
        <v>20222</v>
      </c>
      <c r="I674" s="1" t="s">
        <v>28</v>
      </c>
      <c r="J674" s="1" t="s">
        <v>86</v>
      </c>
      <c r="K674" s="1" t="s">
        <v>30</v>
      </c>
      <c r="L674" s="1">
        <v>300</v>
      </c>
      <c r="M674" s="1" t="s">
        <v>538</v>
      </c>
      <c r="N674" s="1" t="e">
        <f>VLOOKUP(Table1[[#This Row],[Status]], Grading22[], 2, FALSE)</f>
        <v>#N/A</v>
      </c>
      <c r="O674" s="1" t="str">
        <f>CLEAN(TRIM(Table1[[#This Row],[Status]] &amp; "|" &amp; Table1[[#This Row],[Level]] &amp; "|" &amp; Table1[[#This Row],[Participant As]]))</f>
        <v>Pengabdian kepada Masyarakat|External National|Team</v>
      </c>
      <c r="P674"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675" spans="1:16" ht="14.25" customHeight="1" x14ac:dyDescent="0.35">
      <c r="A675" s="1" t="s">
        <v>2850</v>
      </c>
      <c r="B675" s="1" t="s">
        <v>2851</v>
      </c>
      <c r="C675" s="1" t="s">
        <v>2692</v>
      </c>
      <c r="D675" s="1">
        <v>2022</v>
      </c>
      <c r="E675" s="1" t="s">
        <v>2857</v>
      </c>
      <c r="F675" s="1" t="s">
        <v>2095</v>
      </c>
      <c r="G675" s="1" t="s">
        <v>380</v>
      </c>
      <c r="H675" s="1">
        <v>20222</v>
      </c>
      <c r="I675" s="1" t="s">
        <v>105</v>
      </c>
      <c r="J675" s="1" t="s">
        <v>29</v>
      </c>
      <c r="K675" s="1" t="s">
        <v>44</v>
      </c>
      <c r="L675" s="1">
        <v>100</v>
      </c>
      <c r="M675" s="1" t="s">
        <v>2863</v>
      </c>
      <c r="N675" s="1" t="e">
        <f>VLOOKUP(Table1[[#This Row],[Status]], Grading22[], 2, FALSE)</f>
        <v>#N/A</v>
      </c>
      <c r="O675" s="1" t="str">
        <f>CLEAN(TRIM(Table1[[#This Row],[Status]] &amp; "|" &amp; Table1[[#This Row],[Level]] &amp; "|" &amp; Table1[[#This Row],[Participant As]]))</f>
        <v>Juara 2 Lomba/Kompetisi|External Regional|Individual</v>
      </c>
      <c r="P675"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676" spans="1:16" ht="14.25" customHeight="1" x14ac:dyDescent="0.35">
      <c r="A676" s="1" t="s">
        <v>2864</v>
      </c>
      <c r="B676" s="1" t="s">
        <v>2865</v>
      </c>
      <c r="C676" s="1" t="s">
        <v>2692</v>
      </c>
      <c r="D676" s="1">
        <v>2022</v>
      </c>
      <c r="E676" s="1" t="s">
        <v>2866</v>
      </c>
      <c r="F676" s="1" t="s">
        <v>1579</v>
      </c>
      <c r="G676" s="1" t="s">
        <v>1579</v>
      </c>
      <c r="H676" s="1">
        <v>20221</v>
      </c>
      <c r="I676" s="1" t="s">
        <v>28</v>
      </c>
      <c r="J676" s="1" t="s">
        <v>116</v>
      </c>
      <c r="K676" s="1" t="s">
        <v>30</v>
      </c>
      <c r="L676" s="1">
        <v>200</v>
      </c>
      <c r="M676" s="1" t="s">
        <v>2869</v>
      </c>
      <c r="N676" s="1" t="e">
        <f>VLOOKUP(Table1[[#This Row],[Status]], Grading22[], 2, FALSE)</f>
        <v>#N/A</v>
      </c>
      <c r="O676" s="1" t="str">
        <f>CLEAN(TRIM(Table1[[#This Row],[Status]] &amp; "|" &amp; Table1[[#This Row],[Level]] &amp; "|" &amp; Table1[[#This Row],[Participant As]]))</f>
        <v>Pengabdian kepada Masyarakat|External Provinsi|Team</v>
      </c>
      <c r="P676"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677" spans="1:16" ht="14.25" customHeight="1" x14ac:dyDescent="0.35">
      <c r="A677" s="1" t="s">
        <v>2870</v>
      </c>
      <c r="B677" s="1" t="s">
        <v>2871</v>
      </c>
      <c r="C677" s="1" t="s">
        <v>2692</v>
      </c>
      <c r="D677" s="1">
        <v>2022</v>
      </c>
      <c r="E677" s="1" t="s">
        <v>51</v>
      </c>
      <c r="F677" s="1" t="s">
        <v>52</v>
      </c>
      <c r="G677" s="1" t="s">
        <v>53</v>
      </c>
      <c r="H677" s="1">
        <v>20231</v>
      </c>
      <c r="I677" s="1" t="s">
        <v>55</v>
      </c>
      <c r="J677" s="1" t="s">
        <v>56</v>
      </c>
      <c r="K677" s="1" t="s">
        <v>44</v>
      </c>
      <c r="L677" s="1">
        <v>500</v>
      </c>
      <c r="M677" s="1" t="s">
        <v>60</v>
      </c>
      <c r="N677" s="1" t="e">
        <f>VLOOKUP(Table1[[#This Row],[Status]], Grading22[], 2, FALSE)</f>
        <v>#N/A</v>
      </c>
      <c r="O677" s="1" t="str">
        <f>CLEAN(TRIM(Table1[[#This Row],[Status]] &amp; "|" &amp; Table1[[#This Row],[Level]] &amp; "|" &amp; Table1[[#This Row],[Participant As]]))</f>
        <v>Narasumber / Pemateri Acara Seminar / Workshop / Pemakalah|External International|Individual</v>
      </c>
      <c r="P677"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678" spans="1:16" ht="14.25" customHeight="1" x14ac:dyDescent="0.35">
      <c r="A678" s="1" t="s">
        <v>2872</v>
      </c>
      <c r="B678" s="1" t="s">
        <v>2873</v>
      </c>
      <c r="C678" s="1" t="s">
        <v>2692</v>
      </c>
      <c r="D678" s="1">
        <v>2022</v>
      </c>
      <c r="E678" s="1" t="s">
        <v>51</v>
      </c>
      <c r="F678" s="1" t="s">
        <v>52</v>
      </c>
      <c r="G678" s="1" t="s">
        <v>53</v>
      </c>
      <c r="H678" s="1">
        <v>20231</v>
      </c>
      <c r="I678" s="1" t="s">
        <v>55</v>
      </c>
      <c r="J678" s="1" t="s">
        <v>56</v>
      </c>
      <c r="K678" s="1" t="s">
        <v>44</v>
      </c>
      <c r="L678" s="1">
        <v>500</v>
      </c>
      <c r="M678" s="1" t="s">
        <v>60</v>
      </c>
      <c r="N678" s="1" t="e">
        <f>VLOOKUP(Table1[[#This Row],[Status]], Grading22[], 2, FALSE)</f>
        <v>#N/A</v>
      </c>
      <c r="O678" s="1" t="str">
        <f>CLEAN(TRIM(Table1[[#This Row],[Status]] &amp; "|" &amp; Table1[[#This Row],[Level]] &amp; "|" &amp; Table1[[#This Row],[Participant As]]))</f>
        <v>Narasumber / Pemateri Acara Seminar / Workshop / Pemakalah|External International|Individual</v>
      </c>
      <c r="P678"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679" spans="1:16" ht="14.25" customHeight="1" x14ac:dyDescent="0.35">
      <c r="A679" s="1" t="s">
        <v>2874</v>
      </c>
      <c r="B679" s="1" t="s">
        <v>2875</v>
      </c>
      <c r="C679" s="1" t="s">
        <v>2692</v>
      </c>
      <c r="D679" s="1">
        <v>2022</v>
      </c>
      <c r="E679" s="1" t="s">
        <v>386</v>
      </c>
      <c r="F679" s="1" t="s">
        <v>387</v>
      </c>
      <c r="G679" s="1" t="s">
        <v>388</v>
      </c>
      <c r="H679" s="1">
        <v>20222</v>
      </c>
      <c r="I679" s="1" t="s">
        <v>389</v>
      </c>
      <c r="J679" s="1" t="s">
        <v>43</v>
      </c>
      <c r="K679" s="1" t="s">
        <v>44</v>
      </c>
      <c r="M679" s="1" t="s">
        <v>245</v>
      </c>
      <c r="N679" s="1" t="e">
        <f>VLOOKUP(Table1[[#This Row],[Status]], Grading22[], 2, FALSE)</f>
        <v>#N/A</v>
      </c>
      <c r="O679" s="1" t="str">
        <f>CLEAN(TRIM(Table1[[#This Row],[Status]] &amp; "|" &amp; Table1[[#This Row],[Level]] &amp; "|" &amp; Table1[[#This Row],[Participant As]]))</f>
        <v>Koordinator Departemen UKM|Internal Sekolah / Universitas|Individual</v>
      </c>
      <c r="P679"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680" spans="1:16" ht="14.25" customHeight="1" x14ac:dyDescent="0.35">
      <c r="A680" s="1" t="s">
        <v>2874</v>
      </c>
      <c r="B680" s="1" t="s">
        <v>2875</v>
      </c>
      <c r="C680" s="1" t="s">
        <v>2692</v>
      </c>
      <c r="D680" s="1">
        <v>2022</v>
      </c>
      <c r="E680" s="1" t="s">
        <v>2876</v>
      </c>
      <c r="F680" s="1" t="s">
        <v>39</v>
      </c>
      <c r="G680" s="1" t="s">
        <v>40</v>
      </c>
      <c r="H680" s="1">
        <v>20231</v>
      </c>
      <c r="I680" s="1" t="s">
        <v>532</v>
      </c>
      <c r="J680" s="1" t="s">
        <v>43</v>
      </c>
      <c r="K680" s="1" t="s">
        <v>44</v>
      </c>
      <c r="M680" s="1" t="s">
        <v>245</v>
      </c>
      <c r="N680" s="1" t="e">
        <f>VLOOKUP(Table1[[#This Row],[Status]], Grading22[], 2, FALSE)</f>
        <v>#N/A</v>
      </c>
      <c r="O680" s="1" t="str">
        <f>CLEAN(TRIM(Table1[[#This Row],[Status]] &amp; "|" &amp; Table1[[#This Row],[Level]] &amp; "|" &amp; Table1[[#This Row],[Participant As]]))</f>
        <v>Wakil Ketua UKM|Internal Sekolah / Universitas|Individual</v>
      </c>
      <c r="P680"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681" spans="1:16" ht="14.25" customHeight="1" x14ac:dyDescent="0.35">
      <c r="A681" s="1" t="s">
        <v>2874</v>
      </c>
      <c r="B681" s="1" t="s">
        <v>2875</v>
      </c>
      <c r="C681" s="1" t="s">
        <v>2692</v>
      </c>
      <c r="D681" s="1">
        <v>2022</v>
      </c>
      <c r="E681" s="1" t="s">
        <v>2877</v>
      </c>
      <c r="F681" s="1" t="s">
        <v>47</v>
      </c>
      <c r="G681" s="1" t="s">
        <v>48</v>
      </c>
      <c r="H681" s="1">
        <v>20232</v>
      </c>
      <c r="I681" s="1" t="s">
        <v>532</v>
      </c>
      <c r="J681" s="1" t="s">
        <v>43</v>
      </c>
      <c r="K681" s="1" t="s">
        <v>44</v>
      </c>
      <c r="M681" s="1" t="s">
        <v>245</v>
      </c>
      <c r="N681" s="1" t="e">
        <f>VLOOKUP(Table1[[#This Row],[Status]], Grading22[], 2, FALSE)</f>
        <v>#N/A</v>
      </c>
      <c r="O681" s="1" t="str">
        <f>CLEAN(TRIM(Table1[[#This Row],[Status]] &amp; "|" &amp; Table1[[#This Row],[Level]] &amp; "|" &amp; Table1[[#This Row],[Participant As]]))</f>
        <v>Wakil Ketua UKM|Internal Sekolah / Universitas|Individual</v>
      </c>
      <c r="P681"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682" spans="1:16" ht="14.25" customHeight="1" x14ac:dyDescent="0.35">
      <c r="A682" s="1" t="s">
        <v>2878</v>
      </c>
      <c r="B682" s="1" t="s">
        <v>2879</v>
      </c>
      <c r="C682" s="1" t="s">
        <v>2692</v>
      </c>
      <c r="D682" s="1">
        <v>2022</v>
      </c>
      <c r="E682" s="1" t="s">
        <v>51</v>
      </c>
      <c r="F682" s="1" t="s">
        <v>52</v>
      </c>
      <c r="G682" s="1" t="s">
        <v>53</v>
      </c>
      <c r="H682" s="1">
        <v>20231</v>
      </c>
      <c r="I682" s="1" t="s">
        <v>55</v>
      </c>
      <c r="J682" s="1" t="s">
        <v>56</v>
      </c>
      <c r="K682" s="1" t="s">
        <v>44</v>
      </c>
      <c r="L682" s="1">
        <v>500</v>
      </c>
      <c r="M682" s="1" t="s">
        <v>60</v>
      </c>
      <c r="N682" s="1" t="e">
        <f>VLOOKUP(Table1[[#This Row],[Status]], Grading22[], 2, FALSE)</f>
        <v>#N/A</v>
      </c>
      <c r="O682" s="1" t="str">
        <f>CLEAN(TRIM(Table1[[#This Row],[Status]] &amp; "|" &amp; Table1[[#This Row],[Level]] &amp; "|" &amp; Table1[[#This Row],[Participant As]]))</f>
        <v>Narasumber / Pemateri Acara Seminar / Workshop / Pemakalah|External International|Individual</v>
      </c>
      <c r="P682"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683" spans="1:16" ht="14.25" customHeight="1" x14ac:dyDescent="0.35">
      <c r="A683" s="1" t="s">
        <v>2880</v>
      </c>
      <c r="B683" s="1" t="s">
        <v>2881</v>
      </c>
      <c r="C683" s="1" t="s">
        <v>2882</v>
      </c>
      <c r="D683" s="1">
        <v>2022</v>
      </c>
      <c r="E683" s="1" t="s">
        <v>2883</v>
      </c>
      <c r="F683" s="1" t="s">
        <v>2884</v>
      </c>
      <c r="G683" s="1" t="s">
        <v>2884</v>
      </c>
      <c r="H683" s="1">
        <v>20222</v>
      </c>
      <c r="I683" s="1" t="s">
        <v>85</v>
      </c>
      <c r="J683" s="1" t="s">
        <v>29</v>
      </c>
      <c r="K683" s="1" t="s">
        <v>44</v>
      </c>
      <c r="L683" s="1">
        <v>20</v>
      </c>
      <c r="M683" s="1" t="s">
        <v>1244</v>
      </c>
      <c r="N683" s="1" t="e">
        <f>VLOOKUP(Table1[[#This Row],[Status]], Grading22[], 2, FALSE)</f>
        <v>#N/A</v>
      </c>
      <c r="O683" s="1" t="str">
        <f>CLEAN(TRIM(Table1[[#This Row],[Status]] &amp; "|" &amp; Table1[[#This Row],[Level]] &amp; "|" &amp; Table1[[#This Row],[Participant As]]))</f>
        <v>Juara 3 Lomba/Kompetisi|External Regional|Individual</v>
      </c>
      <c r="P683"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684" spans="1:16" ht="14.25" customHeight="1" x14ac:dyDescent="0.35">
      <c r="A684" s="1" t="s">
        <v>2887</v>
      </c>
      <c r="B684" s="1" t="s">
        <v>2888</v>
      </c>
      <c r="C684" s="1" t="s">
        <v>2889</v>
      </c>
      <c r="D684" s="1">
        <v>2022</v>
      </c>
      <c r="E684" s="1" t="s">
        <v>2890</v>
      </c>
      <c r="F684" s="1" t="s">
        <v>2891</v>
      </c>
      <c r="G684" s="1" t="s">
        <v>2892</v>
      </c>
      <c r="H684" s="1">
        <v>20231</v>
      </c>
      <c r="I684" s="1" t="s">
        <v>28</v>
      </c>
      <c r="J684" s="1" t="s">
        <v>29</v>
      </c>
      <c r="K684" s="1" t="s">
        <v>44</v>
      </c>
      <c r="L684" s="1">
        <v>100</v>
      </c>
      <c r="M684" s="1" t="s">
        <v>2896</v>
      </c>
      <c r="N684" s="1" t="e">
        <f>VLOOKUP(Table1[[#This Row],[Status]], Grading22[], 2, FALSE)</f>
        <v>#N/A</v>
      </c>
      <c r="O684" s="1" t="str">
        <f>CLEAN(TRIM(Table1[[#This Row],[Status]] &amp; "|" &amp; Table1[[#This Row],[Level]] &amp; "|" &amp; Table1[[#This Row],[Participant As]]))</f>
        <v>Pengabdian kepada Masyarakat|External Regional|Individual</v>
      </c>
      <c r="P684"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685" spans="1:16" ht="14.25" customHeight="1" x14ac:dyDescent="0.35">
      <c r="A685" s="1" t="s">
        <v>2887</v>
      </c>
      <c r="B685" s="1" t="s">
        <v>2888</v>
      </c>
      <c r="C685" s="1" t="s">
        <v>2889</v>
      </c>
      <c r="D685" s="1">
        <v>2022</v>
      </c>
      <c r="E685" s="1" t="s">
        <v>2897</v>
      </c>
      <c r="F685" s="1" t="s">
        <v>496</v>
      </c>
      <c r="G685" s="1" t="s">
        <v>2898</v>
      </c>
      <c r="H685" s="1">
        <v>20231</v>
      </c>
      <c r="I685" s="1" t="s">
        <v>28</v>
      </c>
      <c r="J685" s="1" t="s">
        <v>29</v>
      </c>
      <c r="K685" s="1" t="s">
        <v>44</v>
      </c>
      <c r="L685" s="1">
        <v>180</v>
      </c>
      <c r="M685" s="1" t="s">
        <v>2902</v>
      </c>
      <c r="N685" s="1" t="e">
        <f>VLOOKUP(Table1[[#This Row],[Status]], Grading22[], 2, FALSE)</f>
        <v>#N/A</v>
      </c>
      <c r="O685" s="1" t="str">
        <f>CLEAN(TRIM(Table1[[#This Row],[Status]] &amp; "|" &amp; Table1[[#This Row],[Level]] &amp; "|" &amp; Table1[[#This Row],[Participant As]]))</f>
        <v>Pengabdian kepada Masyarakat|External Regional|Individual</v>
      </c>
      <c r="P685"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686" spans="1:16" ht="14.25" customHeight="1" x14ac:dyDescent="0.35">
      <c r="A686" s="1" t="s">
        <v>2903</v>
      </c>
      <c r="B686" s="1" t="s">
        <v>2904</v>
      </c>
      <c r="C686" s="1" t="s">
        <v>2889</v>
      </c>
      <c r="D686" s="1">
        <v>2022</v>
      </c>
      <c r="E686" s="1" t="s">
        <v>2527</v>
      </c>
      <c r="F686" s="1" t="s">
        <v>2528</v>
      </c>
      <c r="G686" s="1" t="s">
        <v>2529</v>
      </c>
      <c r="H686" s="1">
        <v>20221</v>
      </c>
      <c r="I686" s="1" t="s">
        <v>85</v>
      </c>
      <c r="J686" s="1" t="s">
        <v>29</v>
      </c>
      <c r="K686" s="1" t="s">
        <v>44</v>
      </c>
      <c r="L686" s="1">
        <v>43</v>
      </c>
      <c r="M686" s="1" t="s">
        <v>2534</v>
      </c>
      <c r="N686" s="1" t="e">
        <f>VLOOKUP(Table1[[#This Row],[Status]], Grading22[], 2, FALSE)</f>
        <v>#N/A</v>
      </c>
      <c r="O686" s="1" t="str">
        <f>CLEAN(TRIM(Table1[[#This Row],[Status]] &amp; "|" &amp; Table1[[#This Row],[Level]] &amp; "|" &amp; Table1[[#This Row],[Participant As]]))</f>
        <v>Juara 3 Lomba/Kompetisi|External Regional|Individual</v>
      </c>
      <c r="P686"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687" spans="1:16" ht="14.25" customHeight="1" x14ac:dyDescent="0.35">
      <c r="A687" s="1" t="s">
        <v>2903</v>
      </c>
      <c r="B687" s="1" t="s">
        <v>2904</v>
      </c>
      <c r="C687" s="1" t="s">
        <v>2889</v>
      </c>
      <c r="D687" s="1">
        <v>2022</v>
      </c>
      <c r="E687" s="1" t="s">
        <v>2909</v>
      </c>
      <c r="F687" s="1" t="s">
        <v>2892</v>
      </c>
      <c r="G687" s="1" t="s">
        <v>2892</v>
      </c>
      <c r="H687" s="1">
        <v>20231</v>
      </c>
      <c r="I687" s="1" t="s">
        <v>28</v>
      </c>
      <c r="J687" s="1" t="s">
        <v>86</v>
      </c>
      <c r="K687" s="1" t="s">
        <v>44</v>
      </c>
      <c r="L687" s="1">
        <v>0</v>
      </c>
      <c r="M687" s="1" t="s">
        <v>2913</v>
      </c>
      <c r="N687" s="1" t="e">
        <f>VLOOKUP(Table1[[#This Row],[Status]], Grading22[], 2, FALSE)</f>
        <v>#N/A</v>
      </c>
      <c r="O687" s="1" t="str">
        <f>CLEAN(TRIM(Table1[[#This Row],[Status]] &amp; "|" &amp; Table1[[#This Row],[Level]] &amp; "|" &amp; Table1[[#This Row],[Participant As]]))</f>
        <v>Pengabdian kepada Masyarakat|External National|Individual</v>
      </c>
      <c r="P687"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688" spans="1:16" ht="14.25" customHeight="1" x14ac:dyDescent="0.35">
      <c r="A688" s="1" t="s">
        <v>2903</v>
      </c>
      <c r="B688" s="1" t="s">
        <v>2904</v>
      </c>
      <c r="C688" s="1" t="s">
        <v>2889</v>
      </c>
      <c r="D688" s="1">
        <v>2022</v>
      </c>
      <c r="E688" s="1" t="s">
        <v>2914</v>
      </c>
      <c r="F688" s="1" t="s">
        <v>2915</v>
      </c>
      <c r="G688" s="1" t="s">
        <v>2915</v>
      </c>
      <c r="H688" s="1">
        <v>20231</v>
      </c>
      <c r="I688" s="1" t="s">
        <v>126</v>
      </c>
      <c r="J688" s="1" t="s">
        <v>56</v>
      </c>
      <c r="K688" s="1" t="s">
        <v>30</v>
      </c>
      <c r="M688" s="1" t="s">
        <v>2920</v>
      </c>
      <c r="N688" s="1" t="e">
        <f>VLOOKUP(Table1[[#This Row],[Status]], Grading22[], 2, FALSE)</f>
        <v>#N/A</v>
      </c>
      <c r="O688" s="1" t="str">
        <f>CLEAN(TRIM(Table1[[#This Row],[Status]] &amp; "|" &amp; Table1[[#This Row],[Level]] &amp; "|" &amp; Table1[[#This Row],[Participant As]]))</f>
        <v>Juara I Lomba/Kompetisi|External International|Team</v>
      </c>
      <c r="P688"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689" spans="1:16" ht="14.25" customHeight="1" x14ac:dyDescent="0.35">
      <c r="A689" s="1" t="s">
        <v>2921</v>
      </c>
      <c r="B689" s="1" t="s">
        <v>2922</v>
      </c>
      <c r="C689" s="1" t="s">
        <v>2889</v>
      </c>
      <c r="D689" s="1">
        <v>2022</v>
      </c>
      <c r="E689" s="1" t="s">
        <v>2923</v>
      </c>
      <c r="F689" s="1" t="s">
        <v>2892</v>
      </c>
      <c r="G689" s="1" t="s">
        <v>2892</v>
      </c>
      <c r="H689" s="1">
        <v>20231</v>
      </c>
      <c r="I689" s="1" t="s">
        <v>28</v>
      </c>
      <c r="J689" s="1" t="s">
        <v>116</v>
      </c>
      <c r="K689" s="1" t="s">
        <v>237</v>
      </c>
      <c r="L689" s="1">
        <v>100</v>
      </c>
      <c r="M689" s="1" t="s">
        <v>2926</v>
      </c>
      <c r="N689" s="1" t="e">
        <f>VLOOKUP(Table1[[#This Row],[Status]], Grading22[], 2, FALSE)</f>
        <v>#N/A</v>
      </c>
      <c r="O689" s="1" t="str">
        <f>CLEAN(TRIM(Table1[[#This Row],[Status]] &amp; "|" &amp; Table1[[#This Row],[Level]] &amp; "|" &amp; Table1[[#This Row],[Participant As]]))</f>
        <v>Pengabdian kepada Masyarakat|External Provinsi|Student Organization</v>
      </c>
      <c r="P689"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690" spans="1:16" ht="14.25" customHeight="1" x14ac:dyDescent="0.35">
      <c r="A690" s="1" t="s">
        <v>2927</v>
      </c>
      <c r="B690" s="1" t="s">
        <v>2928</v>
      </c>
      <c r="C690" s="1" t="s">
        <v>2889</v>
      </c>
      <c r="D690" s="1">
        <v>2022</v>
      </c>
      <c r="E690" s="1" t="s">
        <v>2890</v>
      </c>
      <c r="F690" s="1" t="s">
        <v>2891</v>
      </c>
      <c r="G690" s="1" t="s">
        <v>2891</v>
      </c>
      <c r="H690" s="1">
        <v>20231</v>
      </c>
      <c r="I690" s="1" t="s">
        <v>28</v>
      </c>
      <c r="J690" s="1" t="s">
        <v>86</v>
      </c>
      <c r="K690" s="1" t="s">
        <v>44</v>
      </c>
      <c r="L690" s="1">
        <v>100</v>
      </c>
      <c r="M690" s="1" t="s">
        <v>2913</v>
      </c>
      <c r="N690" s="1" t="e">
        <f>VLOOKUP(Table1[[#This Row],[Status]], Grading22[], 2, FALSE)</f>
        <v>#N/A</v>
      </c>
      <c r="O690" s="1" t="str">
        <f>CLEAN(TRIM(Table1[[#This Row],[Status]] &amp; "|" &amp; Table1[[#This Row],[Level]] &amp; "|" &amp; Table1[[#This Row],[Participant As]]))</f>
        <v>Pengabdian kepada Masyarakat|External National|Individual</v>
      </c>
      <c r="P690"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691" spans="1:16" ht="14.25" customHeight="1" x14ac:dyDescent="0.35">
      <c r="A691" s="1" t="s">
        <v>2932</v>
      </c>
      <c r="B691" s="1" t="s">
        <v>2933</v>
      </c>
      <c r="C691" s="1" t="s">
        <v>2889</v>
      </c>
      <c r="D691" s="1">
        <v>2022</v>
      </c>
      <c r="E691" s="1" t="s">
        <v>2527</v>
      </c>
      <c r="F691" s="1" t="s">
        <v>2528</v>
      </c>
      <c r="G691" s="1" t="s">
        <v>2529</v>
      </c>
      <c r="H691" s="1">
        <v>20221</v>
      </c>
      <c r="I691" s="1" t="s">
        <v>105</v>
      </c>
      <c r="J691" s="1" t="s">
        <v>29</v>
      </c>
      <c r="K691" s="1" t="s">
        <v>44</v>
      </c>
      <c r="L691" s="1">
        <v>43</v>
      </c>
      <c r="M691" s="1" t="s">
        <v>2534</v>
      </c>
      <c r="N691" s="1" t="e">
        <f>VLOOKUP(Table1[[#This Row],[Status]], Grading22[], 2, FALSE)</f>
        <v>#N/A</v>
      </c>
      <c r="O691" s="1" t="str">
        <f>CLEAN(TRIM(Table1[[#This Row],[Status]] &amp; "|" &amp; Table1[[#This Row],[Level]] &amp; "|" &amp; Table1[[#This Row],[Participant As]]))</f>
        <v>Juara 2 Lomba/Kompetisi|External Regional|Individual</v>
      </c>
      <c r="P691"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692" spans="1:16" ht="14.25" customHeight="1" x14ac:dyDescent="0.35">
      <c r="A692" s="1" t="s">
        <v>2938</v>
      </c>
      <c r="B692" s="1" t="s">
        <v>2939</v>
      </c>
      <c r="C692" s="1" t="s">
        <v>2889</v>
      </c>
      <c r="D692" s="1">
        <v>2022</v>
      </c>
      <c r="E692" s="1" t="s">
        <v>2940</v>
      </c>
      <c r="F692" s="1" t="s">
        <v>1763</v>
      </c>
      <c r="G692" s="1" t="s">
        <v>1763</v>
      </c>
      <c r="H692" s="1">
        <v>20231</v>
      </c>
      <c r="I692" s="1" t="s">
        <v>28</v>
      </c>
      <c r="J692" s="1" t="s">
        <v>29</v>
      </c>
      <c r="K692" s="1" t="s">
        <v>44</v>
      </c>
      <c r="L692" s="1">
        <v>7</v>
      </c>
      <c r="M692" s="1" t="s">
        <v>2943</v>
      </c>
      <c r="N692" s="1" t="e">
        <f>VLOOKUP(Table1[[#This Row],[Status]], Grading22[], 2, FALSE)</f>
        <v>#N/A</v>
      </c>
      <c r="O692" s="1" t="str">
        <f>CLEAN(TRIM(Table1[[#This Row],[Status]] &amp; "|" &amp; Table1[[#This Row],[Level]] &amp; "|" &amp; Table1[[#This Row],[Participant As]]))</f>
        <v>Pengabdian kepada Masyarakat|External Regional|Individual</v>
      </c>
      <c r="P692"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693" spans="1:16" ht="14.25" customHeight="1" x14ac:dyDescent="0.35">
      <c r="A693" s="1" t="s">
        <v>2938</v>
      </c>
      <c r="B693" s="1" t="s">
        <v>2939</v>
      </c>
      <c r="C693" s="1" t="s">
        <v>2889</v>
      </c>
      <c r="D693" s="1">
        <v>2022</v>
      </c>
      <c r="E693" s="1" t="s">
        <v>2944</v>
      </c>
      <c r="F693" s="1" t="s">
        <v>2945</v>
      </c>
      <c r="G693" s="1" t="s">
        <v>2945</v>
      </c>
      <c r="H693" s="1">
        <v>20231</v>
      </c>
      <c r="I693" s="1" t="s">
        <v>28</v>
      </c>
      <c r="J693" s="1" t="s">
        <v>29</v>
      </c>
      <c r="K693" s="1" t="s">
        <v>44</v>
      </c>
      <c r="L693" s="1">
        <v>200</v>
      </c>
      <c r="M693" s="1" t="s">
        <v>2943</v>
      </c>
      <c r="N693" s="1" t="e">
        <f>VLOOKUP(Table1[[#This Row],[Status]], Grading22[], 2, FALSE)</f>
        <v>#N/A</v>
      </c>
      <c r="O693" s="1" t="str">
        <f>CLEAN(TRIM(Table1[[#This Row],[Status]] &amp; "|" &amp; Table1[[#This Row],[Level]] &amp; "|" &amp; Table1[[#This Row],[Participant As]]))</f>
        <v>Pengabdian kepada Masyarakat|External Regional|Individual</v>
      </c>
      <c r="P693"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694" spans="1:16" ht="14.25" customHeight="1" x14ac:dyDescent="0.35">
      <c r="A694" s="1" t="s">
        <v>2948</v>
      </c>
      <c r="B694" s="1" t="s">
        <v>2949</v>
      </c>
      <c r="C694" s="1" t="s">
        <v>2889</v>
      </c>
      <c r="D694" s="1">
        <v>2022</v>
      </c>
      <c r="E694" s="1" t="s">
        <v>2923</v>
      </c>
      <c r="F694" s="1" t="s">
        <v>2892</v>
      </c>
      <c r="G694" s="1" t="s">
        <v>2950</v>
      </c>
      <c r="H694" s="1">
        <v>20231</v>
      </c>
      <c r="I694" s="1" t="s">
        <v>28</v>
      </c>
      <c r="J694" s="1" t="s">
        <v>116</v>
      </c>
      <c r="K694" s="1" t="s">
        <v>237</v>
      </c>
      <c r="L694" s="1">
        <v>100</v>
      </c>
      <c r="M694" s="1" t="s">
        <v>2926</v>
      </c>
      <c r="N694" s="1" t="e">
        <f>VLOOKUP(Table1[[#This Row],[Status]], Grading22[], 2, FALSE)</f>
        <v>#N/A</v>
      </c>
      <c r="O694" s="1" t="str">
        <f>CLEAN(TRIM(Table1[[#This Row],[Status]] &amp; "|" &amp; Table1[[#This Row],[Level]] &amp; "|" &amp; Table1[[#This Row],[Participant As]]))</f>
        <v>Pengabdian kepada Masyarakat|External Provinsi|Student Organization</v>
      </c>
      <c r="P694"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695" spans="1:16" ht="14.25" customHeight="1" x14ac:dyDescent="0.35">
      <c r="A695" s="1" t="s">
        <v>2953</v>
      </c>
      <c r="B695" s="1" t="s">
        <v>2954</v>
      </c>
      <c r="C695" s="1" t="s">
        <v>2889</v>
      </c>
      <c r="D695" s="1">
        <v>2022</v>
      </c>
      <c r="E695" s="1" t="s">
        <v>2897</v>
      </c>
      <c r="F695" s="1" t="s">
        <v>496</v>
      </c>
      <c r="G695" s="1" t="s">
        <v>496</v>
      </c>
      <c r="H695" s="1">
        <v>20231</v>
      </c>
      <c r="I695" s="1" t="s">
        <v>28</v>
      </c>
      <c r="J695" s="1" t="s">
        <v>116</v>
      </c>
      <c r="K695" s="1" t="s">
        <v>237</v>
      </c>
      <c r="L695" s="1">
        <v>200</v>
      </c>
      <c r="M695" s="1" t="s">
        <v>2958</v>
      </c>
      <c r="N695" s="1" t="e">
        <f>VLOOKUP(Table1[[#This Row],[Status]], Grading22[], 2, FALSE)</f>
        <v>#N/A</v>
      </c>
      <c r="O695" s="1" t="str">
        <f>CLEAN(TRIM(Table1[[#This Row],[Status]] &amp; "|" &amp; Table1[[#This Row],[Level]] &amp; "|" &amp; Table1[[#This Row],[Participant As]]))</f>
        <v>Pengabdian kepada Masyarakat|External Provinsi|Student Organization</v>
      </c>
      <c r="P695"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696" spans="1:16" ht="14.25" customHeight="1" x14ac:dyDescent="0.35">
      <c r="A696" s="1" t="s">
        <v>2959</v>
      </c>
      <c r="B696" s="1" t="s">
        <v>2960</v>
      </c>
      <c r="C696" s="1" t="s">
        <v>2889</v>
      </c>
      <c r="D696" s="1">
        <v>2022</v>
      </c>
      <c r="E696" s="1" t="s">
        <v>2527</v>
      </c>
      <c r="F696" s="1" t="s">
        <v>2528</v>
      </c>
      <c r="G696" s="1" t="s">
        <v>2529</v>
      </c>
      <c r="H696" s="1">
        <v>20221</v>
      </c>
      <c r="I696" s="1" t="s">
        <v>105</v>
      </c>
      <c r="J696" s="1" t="s">
        <v>29</v>
      </c>
      <c r="K696" s="1" t="s">
        <v>44</v>
      </c>
      <c r="L696" s="1">
        <v>43</v>
      </c>
      <c r="M696" s="1" t="s">
        <v>2534</v>
      </c>
      <c r="N696" s="1" t="e">
        <f>VLOOKUP(Table1[[#This Row],[Status]], Grading22[], 2, FALSE)</f>
        <v>#N/A</v>
      </c>
      <c r="O696" s="1" t="str">
        <f>CLEAN(TRIM(Table1[[#This Row],[Status]] &amp; "|" &amp; Table1[[#This Row],[Level]] &amp; "|" &amp; Table1[[#This Row],[Participant As]]))</f>
        <v>Juara 2 Lomba/Kompetisi|External Regional|Individual</v>
      </c>
      <c r="P696"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697" spans="1:16" ht="14.25" customHeight="1" x14ac:dyDescent="0.35">
      <c r="A697" s="1" t="s">
        <v>2961</v>
      </c>
      <c r="B697" s="1" t="s">
        <v>2962</v>
      </c>
      <c r="C697" s="1" t="s">
        <v>2889</v>
      </c>
      <c r="D697" s="1">
        <v>2022</v>
      </c>
      <c r="E697" s="1" t="s">
        <v>2963</v>
      </c>
      <c r="F697" s="1" t="s">
        <v>496</v>
      </c>
      <c r="G697" s="1" t="s">
        <v>496</v>
      </c>
      <c r="H697" s="1">
        <v>20231</v>
      </c>
      <c r="I697" s="1" t="s">
        <v>28</v>
      </c>
      <c r="J697" s="1" t="s">
        <v>116</v>
      </c>
      <c r="K697" s="1" t="s">
        <v>44</v>
      </c>
      <c r="L697" s="1">
        <v>205</v>
      </c>
      <c r="M697" s="1" t="s">
        <v>101</v>
      </c>
      <c r="N697" s="1" t="e">
        <f>VLOOKUP(Table1[[#This Row],[Status]], Grading22[], 2, FALSE)</f>
        <v>#N/A</v>
      </c>
      <c r="O697" s="1" t="str">
        <f>CLEAN(TRIM(Table1[[#This Row],[Status]] &amp; "|" &amp; Table1[[#This Row],[Level]] &amp; "|" &amp; Table1[[#This Row],[Participant As]]))</f>
        <v>Pengabdian kepada Masyarakat|External Provinsi|Individual</v>
      </c>
      <c r="P697"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698" spans="1:16" ht="14.25" customHeight="1" x14ac:dyDescent="0.35">
      <c r="A698" s="1" t="s">
        <v>2967</v>
      </c>
      <c r="B698" s="1" t="s">
        <v>2968</v>
      </c>
      <c r="C698" s="1" t="s">
        <v>2889</v>
      </c>
      <c r="D698" s="1">
        <v>2022</v>
      </c>
      <c r="E698" s="1" t="s">
        <v>2969</v>
      </c>
      <c r="F698" s="1" t="s">
        <v>2970</v>
      </c>
      <c r="G698" s="1" t="s">
        <v>1685</v>
      </c>
      <c r="H698" s="1">
        <v>20231</v>
      </c>
      <c r="I698" s="1" t="s">
        <v>28</v>
      </c>
      <c r="J698" s="1" t="s">
        <v>29</v>
      </c>
      <c r="K698" s="1" t="s">
        <v>44</v>
      </c>
      <c r="L698" s="1">
        <v>37</v>
      </c>
      <c r="M698" s="1" t="s">
        <v>2973</v>
      </c>
      <c r="N698" s="1" t="e">
        <f>VLOOKUP(Table1[[#This Row],[Status]], Grading22[], 2, FALSE)</f>
        <v>#N/A</v>
      </c>
      <c r="O698" s="1" t="str">
        <f>CLEAN(TRIM(Table1[[#This Row],[Status]] &amp; "|" &amp; Table1[[#This Row],[Level]] &amp; "|" &amp; Table1[[#This Row],[Participant As]]))</f>
        <v>Pengabdian kepada Masyarakat|External Regional|Individual</v>
      </c>
      <c r="P698"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699" spans="1:16" ht="14.25" customHeight="1" x14ac:dyDescent="0.35">
      <c r="A699" s="1" t="s">
        <v>2974</v>
      </c>
      <c r="B699" s="1" t="s">
        <v>2975</v>
      </c>
      <c r="C699" s="1" t="s">
        <v>2889</v>
      </c>
      <c r="D699" s="1">
        <v>2022</v>
      </c>
      <c r="E699" s="1" t="s">
        <v>1899</v>
      </c>
      <c r="F699" s="1" t="s">
        <v>1900</v>
      </c>
      <c r="G699" s="1" t="s">
        <v>305</v>
      </c>
      <c r="H699" s="1">
        <v>20231</v>
      </c>
      <c r="I699" s="1" t="s">
        <v>85</v>
      </c>
      <c r="J699" s="1" t="s">
        <v>86</v>
      </c>
      <c r="K699" s="1" t="s">
        <v>30</v>
      </c>
      <c r="M699" s="1" t="s">
        <v>1905</v>
      </c>
      <c r="N699" s="1" t="e">
        <f>VLOOKUP(Table1[[#This Row],[Status]], Grading22[], 2, FALSE)</f>
        <v>#N/A</v>
      </c>
      <c r="O699" s="1" t="str">
        <f>CLEAN(TRIM(Table1[[#This Row],[Status]] &amp; "|" &amp; Table1[[#This Row],[Level]] &amp; "|" &amp; Table1[[#This Row],[Participant As]]))</f>
        <v>Juara 3 Lomba/Kompetisi|External National|Team</v>
      </c>
      <c r="P699"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700" spans="1:16" ht="14.25" customHeight="1" x14ac:dyDescent="0.35">
      <c r="A700" s="1" t="s">
        <v>2976</v>
      </c>
      <c r="B700" s="1" t="s">
        <v>2977</v>
      </c>
      <c r="C700" s="1" t="s">
        <v>2889</v>
      </c>
      <c r="D700" s="1">
        <v>2022</v>
      </c>
      <c r="E700" s="1" t="s">
        <v>1899</v>
      </c>
      <c r="F700" s="1" t="s">
        <v>1900</v>
      </c>
      <c r="G700" s="1" t="s">
        <v>305</v>
      </c>
      <c r="H700" s="1">
        <v>20231</v>
      </c>
      <c r="I700" s="1" t="s">
        <v>85</v>
      </c>
      <c r="J700" s="1" t="s">
        <v>86</v>
      </c>
      <c r="K700" s="1" t="s">
        <v>30</v>
      </c>
      <c r="M700" s="1" t="s">
        <v>1905</v>
      </c>
      <c r="N700" s="1" t="e">
        <f>VLOOKUP(Table1[[#This Row],[Status]], Grading22[], 2, FALSE)</f>
        <v>#N/A</v>
      </c>
      <c r="O700" s="1" t="str">
        <f>CLEAN(TRIM(Table1[[#This Row],[Status]] &amp; "|" &amp; Table1[[#This Row],[Level]] &amp; "|" &amp; Table1[[#This Row],[Participant As]]))</f>
        <v>Juara 3 Lomba/Kompetisi|External National|Team</v>
      </c>
      <c r="P700"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701" spans="1:16" ht="14.25" customHeight="1" x14ac:dyDescent="0.35">
      <c r="A701" s="1" t="s">
        <v>2978</v>
      </c>
      <c r="B701" s="1" t="s">
        <v>2979</v>
      </c>
      <c r="C701" s="1" t="s">
        <v>2889</v>
      </c>
      <c r="D701" s="1">
        <v>2022</v>
      </c>
      <c r="E701" s="1" t="s">
        <v>2527</v>
      </c>
      <c r="F701" s="1" t="s">
        <v>2528</v>
      </c>
      <c r="G701" s="1" t="s">
        <v>2529</v>
      </c>
      <c r="H701" s="1">
        <v>20221</v>
      </c>
      <c r="I701" s="1" t="s">
        <v>105</v>
      </c>
      <c r="J701" s="1" t="s">
        <v>29</v>
      </c>
      <c r="K701" s="1" t="s">
        <v>44</v>
      </c>
      <c r="L701" s="1">
        <v>43</v>
      </c>
      <c r="M701" s="1" t="s">
        <v>2534</v>
      </c>
      <c r="N701" s="1" t="e">
        <f>VLOOKUP(Table1[[#This Row],[Status]], Grading22[], 2, FALSE)</f>
        <v>#N/A</v>
      </c>
      <c r="O701" s="1" t="str">
        <f>CLEAN(TRIM(Table1[[#This Row],[Status]] &amp; "|" &amp; Table1[[#This Row],[Level]] &amp; "|" &amp; Table1[[#This Row],[Participant As]]))</f>
        <v>Juara 2 Lomba/Kompetisi|External Regional|Individual</v>
      </c>
      <c r="P701"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702" spans="1:16" ht="14.25" customHeight="1" x14ac:dyDescent="0.35">
      <c r="A702" s="1" t="s">
        <v>2978</v>
      </c>
      <c r="B702" s="1" t="s">
        <v>2979</v>
      </c>
      <c r="C702" s="1" t="s">
        <v>2889</v>
      </c>
      <c r="D702" s="1">
        <v>2022</v>
      </c>
      <c r="E702" s="1" t="s">
        <v>2980</v>
      </c>
      <c r="F702" s="1" t="s">
        <v>895</v>
      </c>
      <c r="G702" s="1" t="s">
        <v>895</v>
      </c>
      <c r="H702" s="1">
        <v>20231</v>
      </c>
      <c r="I702" s="1" t="s">
        <v>28</v>
      </c>
      <c r="J702" s="1" t="s">
        <v>29</v>
      </c>
      <c r="K702" s="1" t="s">
        <v>44</v>
      </c>
      <c r="L702" s="1">
        <v>1000</v>
      </c>
      <c r="M702" s="1" t="s">
        <v>2983</v>
      </c>
      <c r="N702" s="1" t="e">
        <f>VLOOKUP(Table1[[#This Row],[Status]], Grading22[], 2, FALSE)</f>
        <v>#N/A</v>
      </c>
      <c r="O702" s="1" t="str">
        <f>CLEAN(TRIM(Table1[[#This Row],[Status]] &amp; "|" &amp; Table1[[#This Row],[Level]] &amp; "|" &amp; Table1[[#This Row],[Participant As]]))</f>
        <v>Pengabdian kepada Masyarakat|External Regional|Individual</v>
      </c>
      <c r="P702"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703" spans="1:16" ht="14.25" customHeight="1" x14ac:dyDescent="0.35">
      <c r="A703" s="1" t="s">
        <v>2984</v>
      </c>
      <c r="B703" s="1" t="s">
        <v>2985</v>
      </c>
      <c r="C703" s="1" t="s">
        <v>2889</v>
      </c>
      <c r="D703" s="1">
        <v>2022</v>
      </c>
      <c r="E703" s="1" t="s">
        <v>2986</v>
      </c>
      <c r="F703" s="1" t="s">
        <v>2892</v>
      </c>
      <c r="G703" s="1" t="s">
        <v>98</v>
      </c>
      <c r="H703" s="1">
        <v>20231</v>
      </c>
      <c r="I703" s="1" t="s">
        <v>28</v>
      </c>
      <c r="J703" s="1" t="s">
        <v>86</v>
      </c>
      <c r="K703" s="1" t="s">
        <v>237</v>
      </c>
      <c r="L703" s="1">
        <v>0</v>
      </c>
      <c r="M703" s="1" t="s">
        <v>2926</v>
      </c>
      <c r="N703" s="1" t="e">
        <f>VLOOKUP(Table1[[#This Row],[Status]], Grading22[], 2, FALSE)</f>
        <v>#N/A</v>
      </c>
      <c r="O703" s="1" t="str">
        <f>CLEAN(TRIM(Table1[[#This Row],[Status]] &amp; "|" &amp; Table1[[#This Row],[Level]] &amp; "|" &amp; Table1[[#This Row],[Participant As]]))</f>
        <v>Pengabdian kepada Masyarakat|External National|Student Organization</v>
      </c>
      <c r="P703"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704" spans="1:16" ht="14.25" customHeight="1" x14ac:dyDescent="0.35">
      <c r="A704" s="1" t="s">
        <v>2989</v>
      </c>
      <c r="B704" s="1" t="s">
        <v>2990</v>
      </c>
      <c r="C704" s="1" t="s">
        <v>2889</v>
      </c>
      <c r="D704" s="1">
        <v>2022</v>
      </c>
      <c r="E704" s="1" t="s">
        <v>1899</v>
      </c>
      <c r="F704" s="1" t="s">
        <v>1900</v>
      </c>
      <c r="G704" s="1" t="s">
        <v>305</v>
      </c>
      <c r="H704" s="1">
        <v>20231</v>
      </c>
      <c r="I704" s="1" t="s">
        <v>85</v>
      </c>
      <c r="J704" s="1" t="s">
        <v>86</v>
      </c>
      <c r="K704" s="1" t="s">
        <v>30</v>
      </c>
      <c r="M704" s="1" t="s">
        <v>1905</v>
      </c>
      <c r="N704" s="1" t="e">
        <f>VLOOKUP(Table1[[#This Row],[Status]], Grading22[], 2, FALSE)</f>
        <v>#N/A</v>
      </c>
      <c r="O704" s="1" t="str">
        <f>CLEAN(TRIM(Table1[[#This Row],[Status]] &amp; "|" &amp; Table1[[#This Row],[Level]] &amp; "|" &amp; Table1[[#This Row],[Participant As]]))</f>
        <v>Juara 3 Lomba/Kompetisi|External National|Team</v>
      </c>
      <c r="P704"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705" spans="1:16" ht="14.25" customHeight="1" x14ac:dyDescent="0.35">
      <c r="A705" s="1" t="s">
        <v>2989</v>
      </c>
      <c r="B705" s="1" t="s">
        <v>2990</v>
      </c>
      <c r="C705" s="1" t="s">
        <v>2889</v>
      </c>
      <c r="D705" s="1">
        <v>2022</v>
      </c>
      <c r="E705" s="1" t="s">
        <v>2890</v>
      </c>
      <c r="F705" s="1" t="s">
        <v>2892</v>
      </c>
      <c r="G705" s="1" t="s">
        <v>2892</v>
      </c>
      <c r="H705" s="1">
        <v>20231</v>
      </c>
      <c r="I705" s="1" t="s">
        <v>28</v>
      </c>
      <c r="J705" s="1" t="s">
        <v>86</v>
      </c>
      <c r="K705" s="1" t="s">
        <v>237</v>
      </c>
      <c r="L705" s="1">
        <v>0</v>
      </c>
      <c r="M705" s="1" t="s">
        <v>2913</v>
      </c>
      <c r="N705" s="1" t="e">
        <f>VLOOKUP(Table1[[#This Row],[Status]], Grading22[], 2, FALSE)</f>
        <v>#N/A</v>
      </c>
      <c r="O705" s="1" t="str">
        <f>CLEAN(TRIM(Table1[[#This Row],[Status]] &amp; "|" &amp; Table1[[#This Row],[Level]] &amp; "|" &amp; Table1[[#This Row],[Participant As]]))</f>
        <v>Pengabdian kepada Masyarakat|External National|Student Organization</v>
      </c>
      <c r="P705"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706" spans="1:16" ht="14.25" customHeight="1" x14ac:dyDescent="0.35">
      <c r="A706" s="1" t="s">
        <v>2993</v>
      </c>
      <c r="B706" s="1" t="s">
        <v>2994</v>
      </c>
      <c r="C706" s="1" t="s">
        <v>2889</v>
      </c>
      <c r="D706" s="1">
        <v>2022</v>
      </c>
      <c r="E706" s="1" t="s">
        <v>1899</v>
      </c>
      <c r="F706" s="1" t="s">
        <v>1900</v>
      </c>
      <c r="G706" s="1" t="s">
        <v>305</v>
      </c>
      <c r="H706" s="1">
        <v>20231</v>
      </c>
      <c r="I706" s="1" t="s">
        <v>126</v>
      </c>
      <c r="J706" s="1" t="s">
        <v>86</v>
      </c>
      <c r="K706" s="1" t="s">
        <v>30</v>
      </c>
      <c r="M706" s="1" t="s">
        <v>1905</v>
      </c>
      <c r="N706" s="1" t="e">
        <f>VLOOKUP(Table1[[#This Row],[Status]], Grading22[], 2, FALSE)</f>
        <v>#N/A</v>
      </c>
      <c r="O706" s="1" t="str">
        <f>CLEAN(TRIM(Table1[[#This Row],[Status]] &amp; "|" &amp; Table1[[#This Row],[Level]] &amp; "|" &amp; Table1[[#This Row],[Participant As]]))</f>
        <v>Juara I Lomba/Kompetisi|External National|Team</v>
      </c>
      <c r="P706"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707" spans="1:16" ht="14.25" customHeight="1" x14ac:dyDescent="0.35">
      <c r="A707" s="1" t="s">
        <v>2993</v>
      </c>
      <c r="B707" s="1" t="s">
        <v>2994</v>
      </c>
      <c r="C707" s="1" t="s">
        <v>2889</v>
      </c>
      <c r="D707" s="1">
        <v>2022</v>
      </c>
      <c r="E707" s="1" t="s">
        <v>2998</v>
      </c>
      <c r="F707" s="1" t="s">
        <v>2892</v>
      </c>
      <c r="G707" s="1" t="s">
        <v>2892</v>
      </c>
      <c r="H707" s="1">
        <v>20231</v>
      </c>
      <c r="I707" s="1" t="s">
        <v>28</v>
      </c>
      <c r="J707" s="1" t="s">
        <v>86</v>
      </c>
      <c r="K707" s="1" t="s">
        <v>237</v>
      </c>
      <c r="L707" s="1">
        <v>0</v>
      </c>
      <c r="M707" s="1" t="s">
        <v>2913</v>
      </c>
      <c r="N707" s="1" t="e">
        <f>VLOOKUP(Table1[[#This Row],[Status]], Grading22[], 2, FALSE)</f>
        <v>#N/A</v>
      </c>
      <c r="O707" s="1" t="str">
        <f>CLEAN(TRIM(Table1[[#This Row],[Status]] &amp; "|" &amp; Table1[[#This Row],[Level]] &amp; "|" &amp; Table1[[#This Row],[Participant As]]))</f>
        <v>Pengabdian kepada Masyarakat|External National|Student Organization</v>
      </c>
      <c r="P707"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708" spans="1:16" ht="14.25" customHeight="1" x14ac:dyDescent="0.35">
      <c r="A708" s="1" t="s">
        <v>3002</v>
      </c>
      <c r="B708" s="1" t="s">
        <v>3003</v>
      </c>
      <c r="C708" s="1" t="s">
        <v>2889</v>
      </c>
      <c r="D708" s="1">
        <v>2022</v>
      </c>
      <c r="E708" s="1" t="s">
        <v>1899</v>
      </c>
      <c r="F708" s="1" t="s">
        <v>1900</v>
      </c>
      <c r="G708" s="1" t="s">
        <v>305</v>
      </c>
      <c r="H708" s="1">
        <v>20231</v>
      </c>
      <c r="I708" s="1" t="s">
        <v>126</v>
      </c>
      <c r="J708" s="1" t="s">
        <v>86</v>
      </c>
      <c r="K708" s="1" t="s">
        <v>30</v>
      </c>
      <c r="M708" s="1" t="s">
        <v>1905</v>
      </c>
      <c r="N708" s="1" t="e">
        <f>VLOOKUP(Table1[[#This Row],[Status]], Grading22[], 2, FALSE)</f>
        <v>#N/A</v>
      </c>
      <c r="O708" s="1" t="str">
        <f>CLEAN(TRIM(Table1[[#This Row],[Status]] &amp; "|" &amp; Table1[[#This Row],[Level]] &amp; "|" &amp; Table1[[#This Row],[Participant As]]))</f>
        <v>Juara I Lomba/Kompetisi|External National|Team</v>
      </c>
      <c r="P708"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709" spans="1:16" ht="14.25" customHeight="1" x14ac:dyDescent="0.35">
      <c r="A709" s="1" t="s">
        <v>3004</v>
      </c>
      <c r="B709" s="1" t="s">
        <v>3005</v>
      </c>
      <c r="C709" s="1" t="s">
        <v>2889</v>
      </c>
      <c r="D709" s="1">
        <v>2022</v>
      </c>
      <c r="E709" s="1" t="s">
        <v>2890</v>
      </c>
      <c r="F709" s="1" t="s">
        <v>2891</v>
      </c>
      <c r="G709" s="1" t="s">
        <v>2891</v>
      </c>
      <c r="H709" s="1">
        <v>20231</v>
      </c>
      <c r="I709" s="1" t="s">
        <v>28</v>
      </c>
      <c r="J709" s="1" t="s">
        <v>86</v>
      </c>
      <c r="K709" s="1" t="s">
        <v>237</v>
      </c>
      <c r="L709" s="1">
        <v>0</v>
      </c>
      <c r="M709" s="1" t="s">
        <v>2926</v>
      </c>
      <c r="N709" s="1" t="e">
        <f>VLOOKUP(Table1[[#This Row],[Status]], Grading22[], 2, FALSE)</f>
        <v>#N/A</v>
      </c>
      <c r="O709" s="1" t="str">
        <f>CLEAN(TRIM(Table1[[#This Row],[Status]] &amp; "|" &amp; Table1[[#This Row],[Level]] &amp; "|" &amp; Table1[[#This Row],[Participant As]]))</f>
        <v>Pengabdian kepada Masyarakat|External National|Student Organization</v>
      </c>
      <c r="P709"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710" spans="1:16" ht="14.25" customHeight="1" x14ac:dyDescent="0.35">
      <c r="A710" s="1" t="s">
        <v>3008</v>
      </c>
      <c r="B710" s="1" t="s">
        <v>3009</v>
      </c>
      <c r="C710" s="1" t="s">
        <v>2889</v>
      </c>
      <c r="D710" s="1">
        <v>2022</v>
      </c>
      <c r="E710" s="1" t="s">
        <v>3010</v>
      </c>
      <c r="F710" s="1" t="s">
        <v>2945</v>
      </c>
      <c r="G710" s="1" t="s">
        <v>2945</v>
      </c>
      <c r="H710" s="1">
        <v>20231</v>
      </c>
      <c r="I710" s="1" t="s">
        <v>28</v>
      </c>
      <c r="J710" s="1" t="s">
        <v>29</v>
      </c>
      <c r="K710" s="1" t="s">
        <v>44</v>
      </c>
      <c r="L710" s="1">
        <v>60</v>
      </c>
      <c r="M710" s="1" t="s">
        <v>3014</v>
      </c>
      <c r="N710" s="1" t="e">
        <f>VLOOKUP(Table1[[#This Row],[Status]], Grading22[], 2, FALSE)</f>
        <v>#N/A</v>
      </c>
      <c r="O710" s="1" t="str">
        <f>CLEAN(TRIM(Table1[[#This Row],[Status]] &amp; "|" &amp; Table1[[#This Row],[Level]] &amp; "|" &amp; Table1[[#This Row],[Participant As]]))</f>
        <v>Pengabdian kepada Masyarakat|External Regional|Individual</v>
      </c>
      <c r="P710"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711" spans="1:16" ht="14.25" customHeight="1" x14ac:dyDescent="0.35">
      <c r="A711" s="1" t="s">
        <v>3015</v>
      </c>
      <c r="B711" s="1" t="s">
        <v>3016</v>
      </c>
      <c r="C711" s="1" t="s">
        <v>2889</v>
      </c>
      <c r="D711" s="1">
        <v>2022</v>
      </c>
      <c r="E711" s="1" t="s">
        <v>3017</v>
      </c>
      <c r="F711" s="1" t="s">
        <v>2892</v>
      </c>
      <c r="G711" s="1" t="s">
        <v>2892</v>
      </c>
      <c r="H711" s="1">
        <v>20231</v>
      </c>
      <c r="I711" s="1" t="s">
        <v>28</v>
      </c>
      <c r="J711" s="1" t="s">
        <v>86</v>
      </c>
      <c r="K711" s="1" t="s">
        <v>237</v>
      </c>
      <c r="L711" s="1">
        <v>0</v>
      </c>
      <c r="M711" s="1" t="s">
        <v>3020</v>
      </c>
      <c r="N711" s="1" t="e">
        <f>VLOOKUP(Table1[[#This Row],[Status]], Grading22[], 2, FALSE)</f>
        <v>#N/A</v>
      </c>
      <c r="O711" s="1" t="str">
        <f>CLEAN(TRIM(Table1[[#This Row],[Status]] &amp; "|" &amp; Table1[[#This Row],[Level]] &amp; "|" &amp; Table1[[#This Row],[Participant As]]))</f>
        <v>Pengabdian kepada Masyarakat|External National|Student Organization</v>
      </c>
      <c r="P711"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712" spans="1:16" ht="14.25" customHeight="1" x14ac:dyDescent="0.35">
      <c r="A712" s="1" t="s">
        <v>3015</v>
      </c>
      <c r="B712" s="1" t="s">
        <v>3016</v>
      </c>
      <c r="C712" s="1" t="s">
        <v>2889</v>
      </c>
      <c r="D712" s="1">
        <v>2022</v>
      </c>
      <c r="E712" s="1" t="s">
        <v>3021</v>
      </c>
      <c r="F712" s="1" t="s">
        <v>2945</v>
      </c>
      <c r="G712" s="1" t="s">
        <v>3022</v>
      </c>
      <c r="H712" s="1">
        <v>20231</v>
      </c>
      <c r="I712" s="1" t="s">
        <v>28</v>
      </c>
      <c r="J712" s="1" t="s">
        <v>29</v>
      </c>
      <c r="K712" s="1" t="s">
        <v>237</v>
      </c>
      <c r="L712" s="1">
        <v>30</v>
      </c>
      <c r="M712" s="1" t="s">
        <v>3026</v>
      </c>
      <c r="N712" s="1" t="e">
        <f>VLOOKUP(Table1[[#This Row],[Status]], Grading22[], 2, FALSE)</f>
        <v>#N/A</v>
      </c>
      <c r="O712" s="1" t="str">
        <f>CLEAN(TRIM(Table1[[#This Row],[Status]] &amp; "|" &amp; Table1[[#This Row],[Level]] &amp; "|" &amp; Table1[[#This Row],[Participant As]]))</f>
        <v>Pengabdian kepada Masyarakat|External Regional|Student Organization</v>
      </c>
      <c r="P712"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713" spans="1:16" ht="14.25" customHeight="1" x14ac:dyDescent="0.35">
      <c r="A713" s="1" t="s">
        <v>3027</v>
      </c>
      <c r="B713" s="1" t="s">
        <v>3028</v>
      </c>
      <c r="C713" s="1" t="s">
        <v>2889</v>
      </c>
      <c r="D713" s="1">
        <v>2022</v>
      </c>
      <c r="E713" s="1" t="s">
        <v>3029</v>
      </c>
      <c r="F713" s="1" t="s">
        <v>3030</v>
      </c>
      <c r="G713" s="1" t="s">
        <v>3031</v>
      </c>
      <c r="H713" s="1">
        <v>20231</v>
      </c>
      <c r="I713" s="1" t="s">
        <v>85</v>
      </c>
      <c r="J713" s="1" t="s">
        <v>86</v>
      </c>
      <c r="K713" s="1" t="s">
        <v>30</v>
      </c>
      <c r="L713" s="1">
        <v>22</v>
      </c>
      <c r="M713" s="1" t="s">
        <v>3037</v>
      </c>
      <c r="N713" s="1" t="e">
        <f>VLOOKUP(Table1[[#This Row],[Status]], Grading22[], 2, FALSE)</f>
        <v>#N/A</v>
      </c>
      <c r="O713" s="1" t="str">
        <f>CLEAN(TRIM(Table1[[#This Row],[Status]] &amp; "|" &amp; Table1[[#This Row],[Level]] &amp; "|" &amp; Table1[[#This Row],[Participant As]]))</f>
        <v>Juara 3 Lomba/Kompetisi|External National|Team</v>
      </c>
      <c r="P713"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714" spans="1:16" ht="14.25" customHeight="1" x14ac:dyDescent="0.35">
      <c r="A714" s="1" t="s">
        <v>3038</v>
      </c>
      <c r="B714" s="1" t="s">
        <v>3039</v>
      </c>
      <c r="C714" s="1" t="s">
        <v>2889</v>
      </c>
      <c r="D714" s="1">
        <v>2022</v>
      </c>
      <c r="E714" s="1" t="s">
        <v>3040</v>
      </c>
      <c r="F714" s="1" t="s">
        <v>2892</v>
      </c>
      <c r="G714" s="1" t="s">
        <v>2892</v>
      </c>
      <c r="H714" s="1">
        <v>20231</v>
      </c>
      <c r="I714" s="1" t="s">
        <v>28</v>
      </c>
      <c r="J714" s="1" t="s">
        <v>86</v>
      </c>
      <c r="K714" s="1" t="s">
        <v>237</v>
      </c>
      <c r="L714" s="1">
        <v>0</v>
      </c>
      <c r="M714" s="1" t="s">
        <v>2913</v>
      </c>
      <c r="N714" s="1" t="e">
        <f>VLOOKUP(Table1[[#This Row],[Status]], Grading22[], 2, FALSE)</f>
        <v>#N/A</v>
      </c>
      <c r="O714" s="1" t="str">
        <f>CLEAN(TRIM(Table1[[#This Row],[Status]] &amp; "|" &amp; Table1[[#This Row],[Level]] &amp; "|" &amp; Table1[[#This Row],[Participant As]]))</f>
        <v>Pengabdian kepada Masyarakat|External National|Student Organization</v>
      </c>
      <c r="P714"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715" spans="1:16" ht="14.25" customHeight="1" x14ac:dyDescent="0.35">
      <c r="A715" s="1" t="s">
        <v>3043</v>
      </c>
      <c r="B715" s="1" t="s">
        <v>3044</v>
      </c>
      <c r="C715" s="1" t="s">
        <v>2889</v>
      </c>
      <c r="D715" s="1">
        <v>2022</v>
      </c>
      <c r="E715" s="1" t="s">
        <v>3045</v>
      </c>
      <c r="F715" s="1" t="s">
        <v>387</v>
      </c>
      <c r="G715" s="1" t="s">
        <v>388</v>
      </c>
      <c r="H715" s="1">
        <v>20222</v>
      </c>
      <c r="I715" s="1" t="s">
        <v>532</v>
      </c>
      <c r="J715" s="1" t="s">
        <v>43</v>
      </c>
      <c r="K715" s="1" t="s">
        <v>44</v>
      </c>
      <c r="M715" s="1" t="s">
        <v>3046</v>
      </c>
      <c r="N715" s="1" t="e">
        <f>VLOOKUP(Table1[[#This Row],[Status]], Grading22[], 2, FALSE)</f>
        <v>#N/A</v>
      </c>
      <c r="O715" s="1" t="str">
        <f>CLEAN(TRIM(Table1[[#This Row],[Status]] &amp; "|" &amp; Table1[[#This Row],[Level]] &amp; "|" &amp; Table1[[#This Row],[Participant As]]))</f>
        <v>Wakil Ketua UKM|Internal Sekolah / Universitas|Individual</v>
      </c>
      <c r="P715"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716" spans="1:16" ht="14.25" customHeight="1" x14ac:dyDescent="0.35">
      <c r="A716" s="1" t="s">
        <v>3047</v>
      </c>
      <c r="B716" s="1" t="s">
        <v>3048</v>
      </c>
      <c r="C716" s="1" t="s">
        <v>2889</v>
      </c>
      <c r="D716" s="1">
        <v>2022</v>
      </c>
      <c r="E716" s="1" t="s">
        <v>51</v>
      </c>
      <c r="F716" s="1" t="s">
        <v>52</v>
      </c>
      <c r="G716" s="1" t="s">
        <v>53</v>
      </c>
      <c r="H716" s="1">
        <v>20231</v>
      </c>
      <c r="I716" s="1" t="s">
        <v>55</v>
      </c>
      <c r="J716" s="1" t="s">
        <v>56</v>
      </c>
      <c r="K716" s="1" t="s">
        <v>44</v>
      </c>
      <c r="L716" s="1">
        <v>500</v>
      </c>
      <c r="M716" s="1" t="s">
        <v>60</v>
      </c>
      <c r="N716" s="1" t="e">
        <f>VLOOKUP(Table1[[#This Row],[Status]], Grading22[], 2, FALSE)</f>
        <v>#N/A</v>
      </c>
      <c r="O716" s="1" t="str">
        <f>CLEAN(TRIM(Table1[[#This Row],[Status]] &amp; "|" &amp; Table1[[#This Row],[Level]] &amp; "|" &amp; Table1[[#This Row],[Participant As]]))</f>
        <v>Narasumber / Pemateri Acara Seminar / Workshop / Pemakalah|External International|Individual</v>
      </c>
      <c r="P716"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717" spans="1:16" ht="14.25" customHeight="1" x14ac:dyDescent="0.35">
      <c r="A717" s="1" t="s">
        <v>3049</v>
      </c>
      <c r="B717" s="1" t="s">
        <v>3050</v>
      </c>
      <c r="C717" s="1" t="s">
        <v>2889</v>
      </c>
      <c r="D717" s="1">
        <v>2022</v>
      </c>
      <c r="E717" s="1" t="s">
        <v>51</v>
      </c>
      <c r="F717" s="1" t="s">
        <v>52</v>
      </c>
      <c r="G717" s="1" t="s">
        <v>53</v>
      </c>
      <c r="H717" s="1">
        <v>20231</v>
      </c>
      <c r="I717" s="1" t="s">
        <v>55</v>
      </c>
      <c r="J717" s="1" t="s">
        <v>56</v>
      </c>
      <c r="K717" s="1" t="s">
        <v>44</v>
      </c>
      <c r="L717" s="1">
        <v>500</v>
      </c>
      <c r="M717" s="1" t="s">
        <v>60</v>
      </c>
      <c r="N717" s="1" t="e">
        <f>VLOOKUP(Table1[[#This Row],[Status]], Grading22[], 2, FALSE)</f>
        <v>#N/A</v>
      </c>
      <c r="O717" s="1" t="str">
        <f>CLEAN(TRIM(Table1[[#This Row],[Status]] &amp; "|" &amp; Table1[[#This Row],[Level]] &amp; "|" &amp; Table1[[#This Row],[Participant As]]))</f>
        <v>Narasumber / Pemateri Acara Seminar / Workshop / Pemakalah|External International|Individual</v>
      </c>
      <c r="P717"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718" spans="1:16" ht="14.25" customHeight="1" x14ac:dyDescent="0.35">
      <c r="A718" s="1" t="s">
        <v>3051</v>
      </c>
      <c r="B718" s="1" t="s">
        <v>3052</v>
      </c>
      <c r="C718" s="1" t="s">
        <v>2889</v>
      </c>
      <c r="D718" s="1">
        <v>2022</v>
      </c>
      <c r="E718" s="1" t="s">
        <v>2923</v>
      </c>
      <c r="F718" s="1" t="s">
        <v>2892</v>
      </c>
      <c r="G718" s="1" t="s">
        <v>2892</v>
      </c>
      <c r="H718" s="1">
        <v>20231</v>
      </c>
      <c r="I718" s="1" t="s">
        <v>28</v>
      </c>
      <c r="J718" s="1" t="s">
        <v>86</v>
      </c>
      <c r="K718" s="1" t="s">
        <v>237</v>
      </c>
      <c r="L718" s="1">
        <v>100</v>
      </c>
      <c r="M718" s="1" t="s">
        <v>2896</v>
      </c>
      <c r="N718" s="1" t="e">
        <f>VLOOKUP(Table1[[#This Row],[Status]], Grading22[], 2, FALSE)</f>
        <v>#N/A</v>
      </c>
      <c r="O718" s="1" t="str">
        <f>CLEAN(TRIM(Table1[[#This Row],[Status]] &amp; "|" &amp; Table1[[#This Row],[Level]] &amp; "|" &amp; Table1[[#This Row],[Participant As]]))</f>
        <v>Pengabdian kepada Masyarakat|External National|Student Organization</v>
      </c>
      <c r="P718"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719" spans="1:16" ht="14.25" customHeight="1" x14ac:dyDescent="0.35">
      <c r="A719" s="1" t="s">
        <v>3055</v>
      </c>
      <c r="B719" s="1" t="s">
        <v>3056</v>
      </c>
      <c r="C719" s="1" t="s">
        <v>3057</v>
      </c>
      <c r="D719" s="1">
        <v>2022</v>
      </c>
      <c r="E719" s="1" t="s">
        <v>209</v>
      </c>
      <c r="F719" s="1" t="s">
        <v>210</v>
      </c>
      <c r="G719" s="1" t="s">
        <v>211</v>
      </c>
      <c r="H719" s="1">
        <v>20232</v>
      </c>
      <c r="I719" s="1" t="s">
        <v>85</v>
      </c>
      <c r="J719" s="1" t="s">
        <v>86</v>
      </c>
      <c r="K719" s="1" t="s">
        <v>30</v>
      </c>
      <c r="M719" s="1" t="s">
        <v>216</v>
      </c>
      <c r="N719" s="1" t="e">
        <f>VLOOKUP(Table1[[#This Row],[Status]], Grading22[], 2, FALSE)</f>
        <v>#N/A</v>
      </c>
      <c r="O719" s="1" t="str">
        <f>CLEAN(TRIM(Table1[[#This Row],[Status]] &amp; "|" &amp; Table1[[#This Row],[Level]] &amp; "|" &amp; Table1[[#This Row],[Participant As]]))</f>
        <v>Juara 3 Lomba/Kompetisi|External National|Team</v>
      </c>
      <c r="P719"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720" spans="1:16" ht="14.25" customHeight="1" x14ac:dyDescent="0.35">
      <c r="A720" s="1" t="s">
        <v>3055</v>
      </c>
      <c r="B720" s="1" t="s">
        <v>3056</v>
      </c>
      <c r="C720" s="1" t="s">
        <v>3057</v>
      </c>
      <c r="D720" s="1">
        <v>2022</v>
      </c>
      <c r="E720" s="1" t="s">
        <v>217</v>
      </c>
      <c r="F720" s="1" t="s">
        <v>218</v>
      </c>
      <c r="G720" s="1" t="s">
        <v>219</v>
      </c>
      <c r="H720" s="1">
        <v>20232</v>
      </c>
      <c r="I720" s="1" t="s">
        <v>105</v>
      </c>
      <c r="J720" s="1" t="s">
        <v>56</v>
      </c>
      <c r="K720" s="1" t="s">
        <v>30</v>
      </c>
      <c r="M720" s="1" t="s">
        <v>224</v>
      </c>
      <c r="N720" s="1" t="e">
        <f>VLOOKUP(Table1[[#This Row],[Status]], Grading22[], 2, FALSE)</f>
        <v>#N/A</v>
      </c>
      <c r="O720" s="1" t="str">
        <f>CLEAN(TRIM(Table1[[#This Row],[Status]] &amp; "|" &amp; Table1[[#This Row],[Level]] &amp; "|" &amp; Table1[[#This Row],[Participant As]]))</f>
        <v>Juara 2 Lomba/Kompetisi|External International|Team</v>
      </c>
      <c r="P720"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721" spans="1:16" ht="14.25" customHeight="1" x14ac:dyDescent="0.35">
      <c r="A721" s="1" t="s">
        <v>3058</v>
      </c>
      <c r="B721" s="1" t="s">
        <v>3059</v>
      </c>
      <c r="C721" s="1" t="s">
        <v>3057</v>
      </c>
      <c r="D721" s="1">
        <v>2022</v>
      </c>
      <c r="E721" s="1" t="s">
        <v>209</v>
      </c>
      <c r="F721" s="1" t="s">
        <v>210</v>
      </c>
      <c r="G721" s="1" t="s">
        <v>211</v>
      </c>
      <c r="H721" s="1">
        <v>20232</v>
      </c>
      <c r="I721" s="1" t="s">
        <v>85</v>
      </c>
      <c r="J721" s="1" t="s">
        <v>86</v>
      </c>
      <c r="K721" s="1" t="s">
        <v>30</v>
      </c>
      <c r="M721" s="1" t="s">
        <v>216</v>
      </c>
      <c r="N721" s="1" t="e">
        <f>VLOOKUP(Table1[[#This Row],[Status]], Grading22[], 2, FALSE)</f>
        <v>#N/A</v>
      </c>
      <c r="O721" s="1" t="str">
        <f>CLEAN(TRIM(Table1[[#This Row],[Status]] &amp; "|" &amp; Table1[[#This Row],[Level]] &amp; "|" &amp; Table1[[#This Row],[Participant As]]))</f>
        <v>Juara 3 Lomba/Kompetisi|External National|Team</v>
      </c>
      <c r="P721"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722" spans="1:16" ht="14.25" customHeight="1" x14ac:dyDescent="0.35">
      <c r="A722" s="1" t="s">
        <v>3058</v>
      </c>
      <c r="B722" s="1" t="s">
        <v>3059</v>
      </c>
      <c r="C722" s="1" t="s">
        <v>3057</v>
      </c>
      <c r="D722" s="1">
        <v>2022</v>
      </c>
      <c r="E722" s="1" t="s">
        <v>217</v>
      </c>
      <c r="F722" s="1" t="s">
        <v>218</v>
      </c>
      <c r="G722" s="1" t="s">
        <v>219</v>
      </c>
      <c r="H722" s="1">
        <v>20232</v>
      </c>
      <c r="I722" s="1" t="s">
        <v>105</v>
      </c>
      <c r="J722" s="1" t="s">
        <v>56</v>
      </c>
      <c r="K722" s="1" t="s">
        <v>30</v>
      </c>
      <c r="M722" s="1" t="s">
        <v>224</v>
      </c>
      <c r="N722" s="1" t="e">
        <f>VLOOKUP(Table1[[#This Row],[Status]], Grading22[], 2, FALSE)</f>
        <v>#N/A</v>
      </c>
      <c r="O722" s="1" t="str">
        <f>CLEAN(TRIM(Table1[[#This Row],[Status]] &amp; "|" &amp; Table1[[#This Row],[Level]] &amp; "|" &amp; Table1[[#This Row],[Participant As]]))</f>
        <v>Juara 2 Lomba/Kompetisi|External International|Team</v>
      </c>
      <c r="P722"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723" spans="1:16" ht="14.25" customHeight="1" x14ac:dyDescent="0.35">
      <c r="A723" s="1" t="s">
        <v>3060</v>
      </c>
      <c r="B723" s="1" t="s">
        <v>3061</v>
      </c>
      <c r="C723" s="1" t="s">
        <v>3057</v>
      </c>
      <c r="D723" s="1">
        <v>2022</v>
      </c>
      <c r="E723" s="1" t="s">
        <v>209</v>
      </c>
      <c r="F723" s="1" t="s">
        <v>210</v>
      </c>
      <c r="G723" s="1" t="s">
        <v>211</v>
      </c>
      <c r="H723" s="1">
        <v>20232</v>
      </c>
      <c r="I723" s="1" t="s">
        <v>85</v>
      </c>
      <c r="J723" s="1" t="s">
        <v>86</v>
      </c>
      <c r="K723" s="1" t="s">
        <v>30</v>
      </c>
      <c r="M723" s="1" t="s">
        <v>216</v>
      </c>
      <c r="N723" s="1" t="e">
        <f>VLOOKUP(Table1[[#This Row],[Status]], Grading22[], 2, FALSE)</f>
        <v>#N/A</v>
      </c>
      <c r="O723" s="1" t="str">
        <f>CLEAN(TRIM(Table1[[#This Row],[Status]] &amp; "|" &amp; Table1[[#This Row],[Level]] &amp; "|" &amp; Table1[[#This Row],[Participant As]]))</f>
        <v>Juara 3 Lomba/Kompetisi|External National|Team</v>
      </c>
      <c r="P723"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724" spans="1:16" ht="14.25" customHeight="1" x14ac:dyDescent="0.35">
      <c r="A724" s="1" t="s">
        <v>3060</v>
      </c>
      <c r="B724" s="1" t="s">
        <v>3061</v>
      </c>
      <c r="C724" s="1" t="s">
        <v>3057</v>
      </c>
      <c r="D724" s="1">
        <v>2022</v>
      </c>
      <c r="E724" s="1" t="s">
        <v>217</v>
      </c>
      <c r="F724" s="1" t="s">
        <v>218</v>
      </c>
      <c r="G724" s="1" t="s">
        <v>219</v>
      </c>
      <c r="H724" s="1">
        <v>20232</v>
      </c>
      <c r="I724" s="1" t="s">
        <v>105</v>
      </c>
      <c r="J724" s="1" t="s">
        <v>56</v>
      </c>
      <c r="K724" s="1" t="s">
        <v>30</v>
      </c>
      <c r="M724" s="1" t="s">
        <v>224</v>
      </c>
      <c r="N724" s="1" t="e">
        <f>VLOOKUP(Table1[[#This Row],[Status]], Grading22[], 2, FALSE)</f>
        <v>#N/A</v>
      </c>
      <c r="O724" s="1" t="str">
        <f>CLEAN(TRIM(Table1[[#This Row],[Status]] &amp; "|" &amp; Table1[[#This Row],[Level]] &amp; "|" &amp; Table1[[#This Row],[Participant As]]))</f>
        <v>Juara 2 Lomba/Kompetisi|External International|Team</v>
      </c>
      <c r="P724"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725" spans="1:16" ht="14.25" customHeight="1" x14ac:dyDescent="0.35">
      <c r="A725" s="1" t="s">
        <v>3062</v>
      </c>
      <c r="B725" s="1" t="s">
        <v>3063</v>
      </c>
      <c r="C725" s="1" t="s">
        <v>3057</v>
      </c>
      <c r="D725" s="1">
        <v>2022</v>
      </c>
      <c r="E725" s="1" t="s">
        <v>884</v>
      </c>
      <c r="F725" s="1" t="s">
        <v>66</v>
      </c>
      <c r="G725" s="1" t="s">
        <v>885</v>
      </c>
      <c r="H725" s="1">
        <v>20222</v>
      </c>
      <c r="I725" s="1" t="s">
        <v>886</v>
      </c>
      <c r="J725" s="1" t="s">
        <v>887</v>
      </c>
      <c r="K725" s="1" t="s">
        <v>44</v>
      </c>
      <c r="L725" s="1">
        <v>250</v>
      </c>
      <c r="M725" s="1" t="s">
        <v>490</v>
      </c>
      <c r="N725" s="1" t="e">
        <f>VLOOKUP(Table1[[#This Row],[Status]], Grading22[], 2, FALSE)</f>
        <v>#N/A</v>
      </c>
      <c r="O725" s="1" t="str">
        <f>CLEAN(TRIM(Table1[[#This Row],[Status]] &amp; "|" &amp; Table1[[#This Row],[Level]] &amp; "|" &amp; Table1[[#This Row],[Participant As]]))</f>
        <v>Sekretaris/Bendahara Organisasi Kemahasiswaan|Internal Jurusan|Individual</v>
      </c>
      <c r="P725"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726" spans="1:16" ht="14.25" customHeight="1" x14ac:dyDescent="0.35">
      <c r="A726" s="1" t="s">
        <v>3062</v>
      </c>
      <c r="B726" s="1" t="s">
        <v>3063</v>
      </c>
      <c r="C726" s="1" t="s">
        <v>3057</v>
      </c>
      <c r="D726" s="1">
        <v>2022</v>
      </c>
      <c r="E726" s="1" t="s">
        <v>51</v>
      </c>
      <c r="F726" s="1" t="s">
        <v>52</v>
      </c>
      <c r="G726" s="1" t="s">
        <v>53</v>
      </c>
      <c r="H726" s="1">
        <v>20231</v>
      </c>
      <c r="I726" s="1" t="s">
        <v>55</v>
      </c>
      <c r="J726" s="1" t="s">
        <v>56</v>
      </c>
      <c r="K726" s="1" t="s">
        <v>44</v>
      </c>
      <c r="L726" s="1">
        <v>500</v>
      </c>
      <c r="M726" s="1" t="s">
        <v>60</v>
      </c>
      <c r="N726" s="1" t="e">
        <f>VLOOKUP(Table1[[#This Row],[Status]], Grading22[], 2, FALSE)</f>
        <v>#N/A</v>
      </c>
      <c r="O726" s="1" t="str">
        <f>CLEAN(TRIM(Table1[[#This Row],[Status]] &amp; "|" &amp; Table1[[#This Row],[Level]] &amp; "|" &amp; Table1[[#This Row],[Participant As]]))</f>
        <v>Narasumber / Pemateri Acara Seminar / Workshop / Pemakalah|External International|Individual</v>
      </c>
      <c r="P726"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727" spans="1:16" ht="14.25" customHeight="1" x14ac:dyDescent="0.35">
      <c r="A727" s="1" t="s">
        <v>3062</v>
      </c>
      <c r="B727" s="1" t="s">
        <v>3063</v>
      </c>
      <c r="C727" s="1" t="s">
        <v>3057</v>
      </c>
      <c r="D727" s="1">
        <v>2022</v>
      </c>
      <c r="E727" s="1" t="s">
        <v>209</v>
      </c>
      <c r="F727" s="1" t="s">
        <v>210</v>
      </c>
      <c r="G727" s="1" t="s">
        <v>211</v>
      </c>
      <c r="H727" s="1">
        <v>20232</v>
      </c>
      <c r="I727" s="1" t="s">
        <v>85</v>
      </c>
      <c r="J727" s="1" t="s">
        <v>86</v>
      </c>
      <c r="K727" s="1" t="s">
        <v>30</v>
      </c>
      <c r="M727" s="1" t="s">
        <v>216</v>
      </c>
      <c r="N727" s="1" t="e">
        <f>VLOOKUP(Table1[[#This Row],[Status]], Grading22[], 2, FALSE)</f>
        <v>#N/A</v>
      </c>
      <c r="O727" s="1" t="str">
        <f>CLEAN(TRIM(Table1[[#This Row],[Status]] &amp; "|" &amp; Table1[[#This Row],[Level]] &amp; "|" &amp; Table1[[#This Row],[Participant As]]))</f>
        <v>Juara 3 Lomba/Kompetisi|External National|Team</v>
      </c>
      <c r="P727"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728" spans="1:16" ht="14.25" customHeight="1" x14ac:dyDescent="0.35">
      <c r="A728" s="1" t="s">
        <v>3066</v>
      </c>
      <c r="B728" s="1" t="s">
        <v>3067</v>
      </c>
      <c r="C728" s="1" t="s">
        <v>3057</v>
      </c>
      <c r="D728" s="1">
        <v>2022</v>
      </c>
      <c r="E728" s="1" t="s">
        <v>2527</v>
      </c>
      <c r="F728" s="1" t="s">
        <v>2528</v>
      </c>
      <c r="G728" s="1" t="s">
        <v>2529</v>
      </c>
      <c r="H728" s="1">
        <v>20221</v>
      </c>
      <c r="I728" s="1" t="s">
        <v>105</v>
      </c>
      <c r="J728" s="1" t="s">
        <v>29</v>
      </c>
      <c r="K728" s="1" t="s">
        <v>44</v>
      </c>
      <c r="L728" s="1">
        <v>43</v>
      </c>
      <c r="M728" s="1" t="s">
        <v>2534</v>
      </c>
      <c r="N728" s="1" t="e">
        <f>VLOOKUP(Table1[[#This Row],[Status]], Grading22[], 2, FALSE)</f>
        <v>#N/A</v>
      </c>
      <c r="O728" s="1" t="str">
        <f>CLEAN(TRIM(Table1[[#This Row],[Status]] &amp; "|" &amp; Table1[[#This Row],[Level]] &amp; "|" &amp; Table1[[#This Row],[Participant As]]))</f>
        <v>Juara 2 Lomba/Kompetisi|External Regional|Individual</v>
      </c>
      <c r="P728"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729" spans="1:16" ht="14.25" customHeight="1" x14ac:dyDescent="0.35">
      <c r="A729" s="1" t="s">
        <v>3066</v>
      </c>
      <c r="B729" s="1" t="s">
        <v>3067</v>
      </c>
      <c r="C729" s="1" t="s">
        <v>3057</v>
      </c>
      <c r="D729" s="1">
        <v>2022</v>
      </c>
      <c r="E729" s="1" t="s">
        <v>3068</v>
      </c>
      <c r="F729" s="1" t="s">
        <v>272</v>
      </c>
      <c r="G729" s="1" t="s">
        <v>2275</v>
      </c>
      <c r="H729" s="1">
        <v>20231</v>
      </c>
      <c r="I729" s="1" t="s">
        <v>28</v>
      </c>
      <c r="J729" s="1" t="s">
        <v>86</v>
      </c>
      <c r="K729" s="1" t="s">
        <v>44</v>
      </c>
      <c r="L729" s="1">
        <v>55</v>
      </c>
      <c r="M729" s="1" t="s">
        <v>3072</v>
      </c>
      <c r="N729" s="1" t="e">
        <f>VLOOKUP(Table1[[#This Row],[Status]], Grading22[], 2, FALSE)</f>
        <v>#N/A</v>
      </c>
      <c r="O729" s="1" t="str">
        <f>CLEAN(TRIM(Table1[[#This Row],[Status]] &amp; "|" &amp; Table1[[#This Row],[Level]] &amp; "|" &amp; Table1[[#This Row],[Participant As]]))</f>
        <v>Pengabdian kepada Masyarakat|External National|Individual</v>
      </c>
      <c r="P729"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730" spans="1:16" ht="14.25" customHeight="1" x14ac:dyDescent="0.35">
      <c r="A730" s="1" t="s">
        <v>3073</v>
      </c>
      <c r="B730" s="1" t="s">
        <v>3074</v>
      </c>
      <c r="C730" s="1" t="s">
        <v>3057</v>
      </c>
      <c r="D730" s="1">
        <v>2022</v>
      </c>
      <c r="E730" s="1" t="s">
        <v>3075</v>
      </c>
      <c r="F730" s="1" t="s">
        <v>39</v>
      </c>
      <c r="G730" s="1" t="s">
        <v>3076</v>
      </c>
      <c r="H730" s="1">
        <v>20231</v>
      </c>
      <c r="I730" s="1" t="s">
        <v>28</v>
      </c>
      <c r="J730" s="1" t="s">
        <v>29</v>
      </c>
      <c r="K730" s="1" t="s">
        <v>44</v>
      </c>
      <c r="L730" s="1">
        <v>6</v>
      </c>
      <c r="M730" s="1" t="s">
        <v>3079</v>
      </c>
      <c r="N730" s="1" t="e">
        <f>VLOOKUP(Table1[[#This Row],[Status]], Grading22[], 2, FALSE)</f>
        <v>#N/A</v>
      </c>
      <c r="O730" s="1" t="str">
        <f>CLEAN(TRIM(Table1[[#This Row],[Status]] &amp; "|" &amp; Table1[[#This Row],[Level]] &amp; "|" &amp; Table1[[#This Row],[Participant As]]))</f>
        <v>Pengabdian kepada Masyarakat|External Regional|Individual</v>
      </c>
      <c r="P730"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731" spans="1:16" ht="14.25" customHeight="1" x14ac:dyDescent="0.35">
      <c r="A731" s="1" t="s">
        <v>3080</v>
      </c>
      <c r="B731" s="1" t="s">
        <v>3081</v>
      </c>
      <c r="C731" s="1" t="s">
        <v>3057</v>
      </c>
      <c r="D731" s="1">
        <v>2022</v>
      </c>
      <c r="E731" s="1" t="s">
        <v>438</v>
      </c>
      <c r="F731" s="1" t="s">
        <v>39</v>
      </c>
      <c r="G731" s="1" t="s">
        <v>40</v>
      </c>
      <c r="H731" s="1">
        <v>20231</v>
      </c>
      <c r="I731" s="1" t="s">
        <v>389</v>
      </c>
      <c r="J731" s="1" t="s">
        <v>43</v>
      </c>
      <c r="K731" s="1" t="s">
        <v>44</v>
      </c>
      <c r="M731" s="1" t="s">
        <v>439</v>
      </c>
      <c r="N731" s="1" t="e">
        <f>VLOOKUP(Table1[[#This Row],[Status]], Grading22[], 2, FALSE)</f>
        <v>#N/A</v>
      </c>
      <c r="O731" s="1" t="str">
        <f>CLEAN(TRIM(Table1[[#This Row],[Status]] &amp; "|" &amp; Table1[[#This Row],[Level]] &amp; "|" &amp; Table1[[#This Row],[Participant As]]))</f>
        <v>Koordinator Departemen UKM|Internal Sekolah / Universitas|Individual</v>
      </c>
      <c r="P731"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732" spans="1:16" ht="14.25" customHeight="1" x14ac:dyDescent="0.35">
      <c r="A732" s="1" t="s">
        <v>3082</v>
      </c>
      <c r="B732" s="1" t="s">
        <v>3083</v>
      </c>
      <c r="C732" s="1" t="s">
        <v>3057</v>
      </c>
      <c r="D732" s="1">
        <v>2022</v>
      </c>
      <c r="E732" s="1" t="s">
        <v>3084</v>
      </c>
      <c r="F732" s="1" t="s">
        <v>3085</v>
      </c>
      <c r="G732" s="1" t="s">
        <v>3085</v>
      </c>
      <c r="H732" s="1">
        <v>20222</v>
      </c>
      <c r="I732" s="1" t="s">
        <v>55</v>
      </c>
      <c r="J732" s="1" t="s">
        <v>86</v>
      </c>
      <c r="K732" s="1" t="s">
        <v>44</v>
      </c>
      <c r="L732" s="1">
        <v>0</v>
      </c>
      <c r="M732" s="1" t="s">
        <v>3088</v>
      </c>
      <c r="N732" s="1" t="e">
        <f>VLOOKUP(Table1[[#This Row],[Status]], Grading22[], 2, FALSE)</f>
        <v>#N/A</v>
      </c>
      <c r="O732" s="1" t="str">
        <f>CLEAN(TRIM(Table1[[#This Row],[Status]] &amp; "|" &amp; Table1[[#This Row],[Level]] &amp; "|" &amp; Table1[[#This Row],[Participant As]]))</f>
        <v>Narasumber / Pemateri Acara Seminar / Workshop / Pemakalah|External National|Individual</v>
      </c>
      <c r="P732"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733" spans="1:16" ht="14.25" customHeight="1" x14ac:dyDescent="0.35">
      <c r="A733" s="1" t="s">
        <v>3089</v>
      </c>
      <c r="B733" s="1" t="s">
        <v>3090</v>
      </c>
      <c r="C733" s="1" t="s">
        <v>3057</v>
      </c>
      <c r="D733" s="1">
        <v>2022</v>
      </c>
      <c r="E733" s="1" t="s">
        <v>2648</v>
      </c>
      <c r="F733" s="1" t="s">
        <v>1999</v>
      </c>
      <c r="G733" s="1" t="s">
        <v>2331</v>
      </c>
      <c r="H733" s="1">
        <v>20222</v>
      </c>
      <c r="I733" s="1" t="s">
        <v>126</v>
      </c>
      <c r="J733" s="1" t="s">
        <v>86</v>
      </c>
      <c r="K733" s="1" t="s">
        <v>44</v>
      </c>
      <c r="L733" s="1">
        <v>1000</v>
      </c>
      <c r="M733" s="1" t="s">
        <v>2652</v>
      </c>
      <c r="N733" s="1" t="e">
        <f>VLOOKUP(Table1[[#This Row],[Status]], Grading22[], 2, FALSE)</f>
        <v>#N/A</v>
      </c>
      <c r="O733" s="1" t="str">
        <f>CLEAN(TRIM(Table1[[#This Row],[Status]] &amp; "|" &amp; Table1[[#This Row],[Level]] &amp; "|" &amp; Table1[[#This Row],[Participant As]]))</f>
        <v>Juara I Lomba/Kompetisi|External National|Individual</v>
      </c>
      <c r="P733"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734" spans="1:16" ht="14.25" customHeight="1" x14ac:dyDescent="0.35">
      <c r="A734" s="1" t="s">
        <v>3089</v>
      </c>
      <c r="B734" s="1" t="s">
        <v>3090</v>
      </c>
      <c r="C734" s="1" t="s">
        <v>3057</v>
      </c>
      <c r="D734" s="1">
        <v>2022</v>
      </c>
      <c r="E734" s="1" t="s">
        <v>2653</v>
      </c>
      <c r="F734" s="1" t="s">
        <v>1509</v>
      </c>
      <c r="G734" s="1" t="s">
        <v>2654</v>
      </c>
      <c r="H734" s="1">
        <v>20231</v>
      </c>
      <c r="I734" s="1" t="s">
        <v>105</v>
      </c>
      <c r="J734" s="1" t="s">
        <v>56</v>
      </c>
      <c r="K734" s="1" t="s">
        <v>30</v>
      </c>
      <c r="M734" s="1" t="s">
        <v>2659</v>
      </c>
      <c r="N734" s="1" t="e">
        <f>VLOOKUP(Table1[[#This Row],[Status]], Grading22[], 2, FALSE)</f>
        <v>#N/A</v>
      </c>
      <c r="O734" s="1" t="str">
        <f>CLEAN(TRIM(Table1[[#This Row],[Status]] &amp; "|" &amp; Table1[[#This Row],[Level]] &amp; "|" &amp; Table1[[#This Row],[Participant As]]))</f>
        <v>Juara 2 Lomba/Kompetisi|External International|Team</v>
      </c>
      <c r="P734"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735" spans="1:16" ht="14.25" customHeight="1" x14ac:dyDescent="0.35">
      <c r="A735" s="1" t="s">
        <v>3089</v>
      </c>
      <c r="B735" s="1" t="s">
        <v>3090</v>
      </c>
      <c r="C735" s="1" t="s">
        <v>3057</v>
      </c>
      <c r="D735" s="1">
        <v>2022</v>
      </c>
      <c r="E735" s="1" t="s">
        <v>2660</v>
      </c>
      <c r="F735" s="1" t="s">
        <v>2661</v>
      </c>
      <c r="G735" s="1" t="s">
        <v>305</v>
      </c>
      <c r="H735" s="1">
        <v>20231</v>
      </c>
      <c r="I735" s="1" t="s">
        <v>105</v>
      </c>
      <c r="J735" s="1" t="s">
        <v>29</v>
      </c>
      <c r="K735" s="1" t="s">
        <v>30</v>
      </c>
      <c r="M735" s="1" t="s">
        <v>2666</v>
      </c>
      <c r="N735" s="1" t="e">
        <f>VLOOKUP(Table1[[#This Row],[Status]], Grading22[], 2, FALSE)</f>
        <v>#N/A</v>
      </c>
      <c r="O735" s="1" t="str">
        <f>CLEAN(TRIM(Table1[[#This Row],[Status]] &amp; "|" &amp; Table1[[#This Row],[Level]] &amp; "|" &amp; Table1[[#This Row],[Participant As]]))</f>
        <v>Juara 2 Lomba/Kompetisi|External Regional|Team</v>
      </c>
      <c r="P735"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736" spans="1:16" ht="14.25" customHeight="1" x14ac:dyDescent="0.35">
      <c r="A736" s="1" t="s">
        <v>3089</v>
      </c>
      <c r="B736" s="1" t="s">
        <v>3090</v>
      </c>
      <c r="C736" s="1" t="s">
        <v>3057</v>
      </c>
      <c r="D736" s="1">
        <v>2022</v>
      </c>
      <c r="E736" s="1" t="s">
        <v>2667</v>
      </c>
      <c r="F736" s="1" t="s">
        <v>619</v>
      </c>
      <c r="G736" s="1" t="s">
        <v>161</v>
      </c>
      <c r="H736" s="1">
        <v>20231</v>
      </c>
      <c r="I736" s="1" t="s">
        <v>126</v>
      </c>
      <c r="J736" s="1" t="s">
        <v>29</v>
      </c>
      <c r="K736" s="1" t="s">
        <v>30</v>
      </c>
      <c r="M736" s="1" t="s">
        <v>2672</v>
      </c>
      <c r="N736" s="1" t="e">
        <f>VLOOKUP(Table1[[#This Row],[Status]], Grading22[], 2, FALSE)</f>
        <v>#N/A</v>
      </c>
      <c r="O736" s="1" t="str">
        <f>CLEAN(TRIM(Table1[[#This Row],[Status]] &amp; "|" &amp; Table1[[#This Row],[Level]] &amp; "|" &amp; Table1[[#This Row],[Participant As]]))</f>
        <v>Juara I Lomba/Kompetisi|External Regional|Team</v>
      </c>
      <c r="P736"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737" spans="1:16" ht="14.25" customHeight="1" x14ac:dyDescent="0.35">
      <c r="A737" s="1" t="s">
        <v>3091</v>
      </c>
      <c r="B737" s="1" t="s">
        <v>3092</v>
      </c>
      <c r="C737" s="1" t="s">
        <v>3057</v>
      </c>
      <c r="D737" s="1">
        <v>2022</v>
      </c>
      <c r="E737" s="1" t="s">
        <v>233</v>
      </c>
      <c r="F737" s="1" t="s">
        <v>3093</v>
      </c>
      <c r="G737" s="1" t="s">
        <v>3093</v>
      </c>
      <c r="H737" s="1">
        <v>20222</v>
      </c>
      <c r="I737" s="1" t="s">
        <v>28</v>
      </c>
      <c r="J737" s="1" t="s">
        <v>29</v>
      </c>
      <c r="K737" s="1" t="s">
        <v>237</v>
      </c>
      <c r="L737" s="1">
        <v>42</v>
      </c>
      <c r="M737" s="1" t="s">
        <v>3096</v>
      </c>
      <c r="N737" s="1" t="e">
        <f>VLOOKUP(Table1[[#This Row],[Status]], Grading22[], 2, FALSE)</f>
        <v>#N/A</v>
      </c>
      <c r="O737" s="1" t="str">
        <f>CLEAN(TRIM(Table1[[#This Row],[Status]] &amp; "|" &amp; Table1[[#This Row],[Level]] &amp; "|" &amp; Table1[[#This Row],[Participant As]]))</f>
        <v>Pengabdian kepada Masyarakat|External Regional|Student Organization</v>
      </c>
      <c r="P737"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738" spans="1:16" ht="14.25" customHeight="1" x14ac:dyDescent="0.35">
      <c r="A738" s="1" t="s">
        <v>3097</v>
      </c>
      <c r="B738" s="1" t="s">
        <v>3098</v>
      </c>
      <c r="C738" s="1" t="s">
        <v>3057</v>
      </c>
      <c r="D738" s="1">
        <v>2022</v>
      </c>
      <c r="E738" s="1" t="s">
        <v>2648</v>
      </c>
      <c r="F738" s="1" t="s">
        <v>1999</v>
      </c>
      <c r="G738" s="1" t="s">
        <v>2331</v>
      </c>
      <c r="H738" s="1">
        <v>20222</v>
      </c>
      <c r="I738" s="1" t="s">
        <v>126</v>
      </c>
      <c r="J738" s="1" t="s">
        <v>86</v>
      </c>
      <c r="K738" s="1" t="s">
        <v>44</v>
      </c>
      <c r="L738" s="1">
        <v>1000</v>
      </c>
      <c r="M738" s="1" t="s">
        <v>2652</v>
      </c>
      <c r="N738" s="1" t="e">
        <f>VLOOKUP(Table1[[#This Row],[Status]], Grading22[], 2, FALSE)</f>
        <v>#N/A</v>
      </c>
      <c r="O738" s="1" t="str">
        <f>CLEAN(TRIM(Table1[[#This Row],[Status]] &amp; "|" &amp; Table1[[#This Row],[Level]] &amp; "|" &amp; Table1[[#This Row],[Participant As]]))</f>
        <v>Juara I Lomba/Kompetisi|External National|Individual</v>
      </c>
      <c r="P738"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739" spans="1:16" ht="14.25" customHeight="1" x14ac:dyDescent="0.35">
      <c r="A739" s="1" t="s">
        <v>3097</v>
      </c>
      <c r="B739" s="1" t="s">
        <v>3098</v>
      </c>
      <c r="C739" s="1" t="s">
        <v>3057</v>
      </c>
      <c r="D739" s="1">
        <v>2022</v>
      </c>
      <c r="E739" s="1" t="s">
        <v>2653</v>
      </c>
      <c r="F739" s="1" t="s">
        <v>1509</v>
      </c>
      <c r="G739" s="1" t="s">
        <v>2654</v>
      </c>
      <c r="H739" s="1">
        <v>20231</v>
      </c>
      <c r="I739" s="1" t="s">
        <v>105</v>
      </c>
      <c r="J739" s="1" t="s">
        <v>56</v>
      </c>
      <c r="K739" s="1" t="s">
        <v>30</v>
      </c>
      <c r="M739" s="1" t="s">
        <v>2659</v>
      </c>
      <c r="N739" s="1" t="e">
        <f>VLOOKUP(Table1[[#This Row],[Status]], Grading22[], 2, FALSE)</f>
        <v>#N/A</v>
      </c>
      <c r="O739" s="1" t="str">
        <f>CLEAN(TRIM(Table1[[#This Row],[Status]] &amp; "|" &amp; Table1[[#This Row],[Level]] &amp; "|" &amp; Table1[[#This Row],[Participant As]]))</f>
        <v>Juara 2 Lomba/Kompetisi|External International|Team</v>
      </c>
      <c r="P739"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740" spans="1:16" ht="14.25" customHeight="1" x14ac:dyDescent="0.35">
      <c r="A740" s="1" t="s">
        <v>3097</v>
      </c>
      <c r="B740" s="1" t="s">
        <v>3098</v>
      </c>
      <c r="C740" s="1" t="s">
        <v>3057</v>
      </c>
      <c r="D740" s="1">
        <v>2022</v>
      </c>
      <c r="E740" s="1" t="s">
        <v>2660</v>
      </c>
      <c r="F740" s="1" t="s">
        <v>2661</v>
      </c>
      <c r="G740" s="1" t="s">
        <v>305</v>
      </c>
      <c r="H740" s="1">
        <v>20231</v>
      </c>
      <c r="I740" s="1" t="s">
        <v>105</v>
      </c>
      <c r="J740" s="1" t="s">
        <v>29</v>
      </c>
      <c r="K740" s="1" t="s">
        <v>30</v>
      </c>
      <c r="M740" s="1" t="s">
        <v>2666</v>
      </c>
      <c r="N740" s="1" t="e">
        <f>VLOOKUP(Table1[[#This Row],[Status]], Grading22[], 2, FALSE)</f>
        <v>#N/A</v>
      </c>
      <c r="O740" s="1" t="str">
        <f>CLEAN(TRIM(Table1[[#This Row],[Status]] &amp; "|" &amp; Table1[[#This Row],[Level]] &amp; "|" &amp; Table1[[#This Row],[Participant As]]))</f>
        <v>Juara 2 Lomba/Kompetisi|External Regional|Team</v>
      </c>
      <c r="P740"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741" spans="1:16" ht="14.25" customHeight="1" x14ac:dyDescent="0.35">
      <c r="A741" s="1" t="s">
        <v>3097</v>
      </c>
      <c r="B741" s="1" t="s">
        <v>3098</v>
      </c>
      <c r="C741" s="1" t="s">
        <v>3057</v>
      </c>
      <c r="D741" s="1">
        <v>2022</v>
      </c>
      <c r="E741" s="1" t="s">
        <v>2667</v>
      </c>
      <c r="F741" s="1" t="s">
        <v>619</v>
      </c>
      <c r="G741" s="1" t="s">
        <v>161</v>
      </c>
      <c r="H741" s="1">
        <v>20231</v>
      </c>
      <c r="I741" s="1" t="s">
        <v>126</v>
      </c>
      <c r="J741" s="1" t="s">
        <v>29</v>
      </c>
      <c r="K741" s="1" t="s">
        <v>30</v>
      </c>
      <c r="M741" s="1" t="s">
        <v>2672</v>
      </c>
      <c r="N741" s="1" t="e">
        <f>VLOOKUP(Table1[[#This Row],[Status]], Grading22[], 2, FALSE)</f>
        <v>#N/A</v>
      </c>
      <c r="O741" s="1" t="str">
        <f>CLEAN(TRIM(Table1[[#This Row],[Status]] &amp; "|" &amp; Table1[[#This Row],[Level]] &amp; "|" &amp; Table1[[#This Row],[Participant As]]))</f>
        <v>Juara I Lomba/Kompetisi|External Regional|Team</v>
      </c>
      <c r="P741"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742" spans="1:16" ht="14.25" customHeight="1" x14ac:dyDescent="0.35">
      <c r="A742" s="1" t="s">
        <v>3099</v>
      </c>
      <c r="B742" s="1" t="s">
        <v>3100</v>
      </c>
      <c r="C742" s="1" t="s">
        <v>3057</v>
      </c>
      <c r="D742" s="1">
        <v>2022</v>
      </c>
      <c r="E742" s="1" t="s">
        <v>3101</v>
      </c>
      <c r="F742" s="1" t="s">
        <v>3102</v>
      </c>
      <c r="G742" s="1" t="s">
        <v>3103</v>
      </c>
      <c r="H742" s="1">
        <v>20221</v>
      </c>
      <c r="I742" s="1" t="s">
        <v>835</v>
      </c>
      <c r="J742" s="1" t="s">
        <v>86</v>
      </c>
      <c r="K742" s="1" t="s">
        <v>30</v>
      </c>
      <c r="L742" s="1">
        <v>4</v>
      </c>
      <c r="M742" s="1" t="s">
        <v>3108</v>
      </c>
      <c r="N742" s="1" t="e">
        <f>VLOOKUP(Table1[[#This Row],[Status]], Grading22[], 2, FALSE)</f>
        <v>#N/A</v>
      </c>
      <c r="O742" s="1" t="str">
        <f>CLEAN(TRIM(Table1[[#This Row],[Status]] &amp; "|" &amp; Table1[[#This Row],[Level]] &amp; "|" &amp; Table1[[#This Row],[Participant As]]))</f>
        <v>Jurnal terindeks sinta 5-6|External National|Team</v>
      </c>
      <c r="P742"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743" spans="1:16" ht="14.25" customHeight="1" x14ac:dyDescent="0.35">
      <c r="A743" s="1" t="s">
        <v>3109</v>
      </c>
      <c r="B743" s="1" t="s">
        <v>3110</v>
      </c>
      <c r="C743" s="1" t="s">
        <v>3057</v>
      </c>
      <c r="D743" s="1">
        <v>2022</v>
      </c>
      <c r="E743" s="1" t="s">
        <v>3111</v>
      </c>
      <c r="F743" s="1" t="s">
        <v>3112</v>
      </c>
      <c r="G743" s="1" t="s">
        <v>2450</v>
      </c>
      <c r="H743" s="1">
        <v>20221</v>
      </c>
      <c r="I743" s="1" t="s">
        <v>835</v>
      </c>
      <c r="J743" s="1" t="s">
        <v>86</v>
      </c>
      <c r="K743" s="1" t="s">
        <v>30</v>
      </c>
      <c r="L743" s="1">
        <v>4</v>
      </c>
      <c r="M743" s="1" t="s">
        <v>3108</v>
      </c>
      <c r="N743" s="1" t="e">
        <f>VLOOKUP(Table1[[#This Row],[Status]], Grading22[], 2, FALSE)</f>
        <v>#N/A</v>
      </c>
      <c r="O743" s="1" t="str">
        <f>CLEAN(TRIM(Table1[[#This Row],[Status]] &amp; "|" &amp; Table1[[#This Row],[Level]] &amp; "|" &amp; Table1[[#This Row],[Participant As]]))</f>
        <v>Jurnal terindeks sinta 5-6|External National|Team</v>
      </c>
      <c r="P743"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744" spans="1:16" ht="14.25" customHeight="1" x14ac:dyDescent="0.35">
      <c r="A744" s="1" t="s">
        <v>3116</v>
      </c>
      <c r="B744" s="1" t="s">
        <v>3117</v>
      </c>
      <c r="C744" s="1" t="s">
        <v>3057</v>
      </c>
      <c r="D744" s="1">
        <v>2022</v>
      </c>
      <c r="E744" s="1" t="s">
        <v>3118</v>
      </c>
      <c r="F744" s="1" t="s">
        <v>312</v>
      </c>
      <c r="G744" s="1" t="s">
        <v>312</v>
      </c>
      <c r="H744" s="1">
        <v>20231</v>
      </c>
      <c r="I744" s="1" t="s">
        <v>126</v>
      </c>
      <c r="J744" s="1" t="s">
        <v>29</v>
      </c>
      <c r="K744" s="1" t="s">
        <v>44</v>
      </c>
      <c r="N744" s="1" t="e">
        <f>VLOOKUP(Table1[[#This Row],[Status]], Grading22[], 2, FALSE)</f>
        <v>#N/A</v>
      </c>
      <c r="O744" s="1" t="str">
        <f>CLEAN(TRIM(Table1[[#This Row],[Status]] &amp; "|" &amp; Table1[[#This Row],[Level]] &amp; "|" &amp; Table1[[#This Row],[Participant As]]))</f>
        <v>Juara I Lomba/Kompetisi|External Regional|Individual</v>
      </c>
      <c r="P744"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745" spans="1:16" ht="14.25" customHeight="1" x14ac:dyDescent="0.35">
      <c r="A745" s="1" t="s">
        <v>3123</v>
      </c>
      <c r="B745" s="1" t="s">
        <v>3124</v>
      </c>
      <c r="C745" s="1" t="s">
        <v>3057</v>
      </c>
      <c r="D745" s="1">
        <v>2022</v>
      </c>
      <c r="E745" s="1" t="s">
        <v>3125</v>
      </c>
      <c r="F745" s="1" t="s">
        <v>2528</v>
      </c>
      <c r="G745" s="1" t="s">
        <v>3126</v>
      </c>
      <c r="H745" s="1">
        <v>20221</v>
      </c>
      <c r="I745" s="1" t="s">
        <v>126</v>
      </c>
      <c r="J745" s="1" t="s">
        <v>29</v>
      </c>
      <c r="K745" s="1" t="s">
        <v>44</v>
      </c>
      <c r="L745" s="1">
        <v>4</v>
      </c>
      <c r="M745" s="1" t="s">
        <v>3132</v>
      </c>
      <c r="N745" s="1" t="e">
        <f>VLOOKUP(Table1[[#This Row],[Status]], Grading22[], 2, FALSE)</f>
        <v>#N/A</v>
      </c>
      <c r="O745" s="1" t="str">
        <f>CLEAN(TRIM(Table1[[#This Row],[Status]] &amp; "|" &amp; Table1[[#This Row],[Level]] &amp; "|" &amp; Table1[[#This Row],[Participant As]]))</f>
        <v>Juara I Lomba/Kompetisi|External Regional|Individual</v>
      </c>
      <c r="P745"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746" spans="1:16" ht="14.25" customHeight="1" x14ac:dyDescent="0.35">
      <c r="A746" s="1" t="s">
        <v>3123</v>
      </c>
      <c r="B746" s="1" t="s">
        <v>3124</v>
      </c>
      <c r="C746" s="1" t="s">
        <v>3057</v>
      </c>
      <c r="D746" s="1">
        <v>2022</v>
      </c>
      <c r="E746" s="1" t="s">
        <v>3125</v>
      </c>
      <c r="F746" s="1" t="s">
        <v>2528</v>
      </c>
      <c r="G746" s="1" t="s">
        <v>3126</v>
      </c>
      <c r="H746" s="1">
        <v>20221</v>
      </c>
      <c r="I746" s="1" t="s">
        <v>126</v>
      </c>
      <c r="J746" s="1" t="s">
        <v>29</v>
      </c>
      <c r="K746" s="1" t="s">
        <v>30</v>
      </c>
      <c r="L746" s="1">
        <v>2</v>
      </c>
      <c r="M746" s="1" t="s">
        <v>3132</v>
      </c>
      <c r="N746" s="1" t="e">
        <f>VLOOKUP(Table1[[#This Row],[Status]], Grading22[], 2, FALSE)</f>
        <v>#N/A</v>
      </c>
      <c r="O746" s="1" t="str">
        <f>CLEAN(TRIM(Table1[[#This Row],[Status]] &amp; "|" &amp; Table1[[#This Row],[Level]] &amp; "|" &amp; Table1[[#This Row],[Participant As]]))</f>
        <v>Juara I Lomba/Kompetisi|External Regional|Team</v>
      </c>
      <c r="P746"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747" spans="1:16" ht="14.25" customHeight="1" x14ac:dyDescent="0.35">
      <c r="A747" s="1" t="s">
        <v>3123</v>
      </c>
      <c r="B747" s="1" t="s">
        <v>3124</v>
      </c>
      <c r="C747" s="1" t="s">
        <v>3057</v>
      </c>
      <c r="D747" s="1">
        <v>2022</v>
      </c>
      <c r="E747" s="1" t="s">
        <v>3137</v>
      </c>
      <c r="F747" s="1" t="s">
        <v>3138</v>
      </c>
      <c r="G747" s="1" t="s">
        <v>3085</v>
      </c>
      <c r="H747" s="1">
        <v>20222</v>
      </c>
      <c r="I747" s="1" t="s">
        <v>126</v>
      </c>
      <c r="J747" s="1" t="s">
        <v>29</v>
      </c>
      <c r="K747" s="1" t="s">
        <v>44</v>
      </c>
      <c r="L747" s="1">
        <v>5</v>
      </c>
      <c r="M747" s="1" t="s">
        <v>3143</v>
      </c>
      <c r="N747" s="1" t="e">
        <f>VLOOKUP(Table1[[#This Row],[Status]], Grading22[], 2, FALSE)</f>
        <v>#N/A</v>
      </c>
      <c r="O747" s="1" t="str">
        <f>CLEAN(TRIM(Table1[[#This Row],[Status]] &amp; "|" &amp; Table1[[#This Row],[Level]] &amp; "|" &amp; Table1[[#This Row],[Participant As]]))</f>
        <v>Juara I Lomba/Kompetisi|External Regional|Individual</v>
      </c>
      <c r="P747"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748" spans="1:16" ht="14.25" customHeight="1" x14ac:dyDescent="0.35">
      <c r="A748" s="1" t="s">
        <v>3123</v>
      </c>
      <c r="B748" s="1" t="s">
        <v>3124</v>
      </c>
      <c r="C748" s="1" t="s">
        <v>3057</v>
      </c>
      <c r="D748" s="1">
        <v>2022</v>
      </c>
      <c r="E748" s="1" t="s">
        <v>3144</v>
      </c>
      <c r="F748" s="1" t="s">
        <v>3145</v>
      </c>
      <c r="G748" s="1" t="s">
        <v>3146</v>
      </c>
      <c r="H748" s="1">
        <v>20222</v>
      </c>
      <c r="I748" s="1" t="s">
        <v>105</v>
      </c>
      <c r="J748" s="1" t="s">
        <v>86</v>
      </c>
      <c r="K748" s="1" t="s">
        <v>44</v>
      </c>
      <c r="L748" s="1">
        <v>8</v>
      </c>
      <c r="M748" s="1" t="s">
        <v>3152</v>
      </c>
      <c r="N748" s="1" t="e">
        <f>VLOOKUP(Table1[[#This Row],[Status]], Grading22[], 2, FALSE)</f>
        <v>#N/A</v>
      </c>
      <c r="O748" s="1" t="str">
        <f>CLEAN(TRIM(Table1[[#This Row],[Status]] &amp; "|" &amp; Table1[[#This Row],[Level]] &amp; "|" &amp; Table1[[#This Row],[Participant As]]))</f>
        <v>Juara 2 Lomba/Kompetisi|External National|Individual</v>
      </c>
      <c r="P748"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749" spans="1:16" ht="14.25" customHeight="1" x14ac:dyDescent="0.35">
      <c r="A749" s="1" t="s">
        <v>3153</v>
      </c>
      <c r="B749" s="1" t="s">
        <v>3154</v>
      </c>
      <c r="C749" s="1" t="s">
        <v>3057</v>
      </c>
      <c r="D749" s="1">
        <v>2022</v>
      </c>
      <c r="E749" s="1" t="s">
        <v>2648</v>
      </c>
      <c r="F749" s="1" t="s">
        <v>1999</v>
      </c>
      <c r="G749" s="1" t="s">
        <v>2331</v>
      </c>
      <c r="H749" s="1">
        <v>20222</v>
      </c>
      <c r="I749" s="1" t="s">
        <v>126</v>
      </c>
      <c r="J749" s="1" t="s">
        <v>86</v>
      </c>
      <c r="K749" s="1" t="s">
        <v>44</v>
      </c>
      <c r="L749" s="1">
        <v>1000</v>
      </c>
      <c r="M749" s="1" t="s">
        <v>2652</v>
      </c>
      <c r="N749" s="1" t="e">
        <f>VLOOKUP(Table1[[#This Row],[Status]], Grading22[], 2, FALSE)</f>
        <v>#N/A</v>
      </c>
      <c r="O749" s="1" t="str">
        <f>CLEAN(TRIM(Table1[[#This Row],[Status]] &amp; "|" &amp; Table1[[#This Row],[Level]] &amp; "|" &amp; Table1[[#This Row],[Participant As]]))</f>
        <v>Juara I Lomba/Kompetisi|External National|Individual</v>
      </c>
      <c r="P749"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750" spans="1:16" ht="14.25" customHeight="1" x14ac:dyDescent="0.35">
      <c r="A750" s="1" t="s">
        <v>3153</v>
      </c>
      <c r="B750" s="1" t="s">
        <v>3154</v>
      </c>
      <c r="C750" s="1" t="s">
        <v>3057</v>
      </c>
      <c r="D750" s="1">
        <v>2022</v>
      </c>
      <c r="E750" s="1" t="s">
        <v>2653</v>
      </c>
      <c r="F750" s="1" t="s">
        <v>1509</v>
      </c>
      <c r="G750" s="1" t="s">
        <v>2654</v>
      </c>
      <c r="H750" s="1">
        <v>20231</v>
      </c>
      <c r="I750" s="1" t="s">
        <v>105</v>
      </c>
      <c r="J750" s="1" t="s">
        <v>56</v>
      </c>
      <c r="K750" s="1" t="s">
        <v>30</v>
      </c>
      <c r="M750" s="1" t="s">
        <v>2659</v>
      </c>
      <c r="N750" s="1" t="e">
        <f>VLOOKUP(Table1[[#This Row],[Status]], Grading22[], 2, FALSE)</f>
        <v>#N/A</v>
      </c>
      <c r="O750" s="1" t="str">
        <f>CLEAN(TRIM(Table1[[#This Row],[Status]] &amp; "|" &amp; Table1[[#This Row],[Level]] &amp; "|" &amp; Table1[[#This Row],[Participant As]]))</f>
        <v>Juara 2 Lomba/Kompetisi|External International|Team</v>
      </c>
      <c r="P750"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751" spans="1:16" ht="14.25" customHeight="1" x14ac:dyDescent="0.35">
      <c r="A751" s="1" t="s">
        <v>3153</v>
      </c>
      <c r="B751" s="1" t="s">
        <v>3154</v>
      </c>
      <c r="C751" s="1" t="s">
        <v>3057</v>
      </c>
      <c r="D751" s="1">
        <v>2022</v>
      </c>
      <c r="E751" s="1" t="s">
        <v>2660</v>
      </c>
      <c r="F751" s="1" t="s">
        <v>2661</v>
      </c>
      <c r="G751" s="1" t="s">
        <v>305</v>
      </c>
      <c r="H751" s="1">
        <v>20231</v>
      </c>
      <c r="I751" s="1" t="s">
        <v>105</v>
      </c>
      <c r="J751" s="1" t="s">
        <v>29</v>
      </c>
      <c r="K751" s="1" t="s">
        <v>30</v>
      </c>
      <c r="M751" s="1" t="s">
        <v>2666</v>
      </c>
      <c r="N751" s="1" t="e">
        <f>VLOOKUP(Table1[[#This Row],[Status]], Grading22[], 2, FALSE)</f>
        <v>#N/A</v>
      </c>
      <c r="O751" s="1" t="str">
        <f>CLEAN(TRIM(Table1[[#This Row],[Status]] &amp; "|" &amp; Table1[[#This Row],[Level]] &amp; "|" &amp; Table1[[#This Row],[Participant As]]))</f>
        <v>Juara 2 Lomba/Kompetisi|External Regional|Team</v>
      </c>
      <c r="P751"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752" spans="1:16" ht="14.25" customHeight="1" x14ac:dyDescent="0.35">
      <c r="A752" s="1" t="s">
        <v>3153</v>
      </c>
      <c r="B752" s="1" t="s">
        <v>3154</v>
      </c>
      <c r="C752" s="1" t="s">
        <v>3057</v>
      </c>
      <c r="D752" s="1">
        <v>2022</v>
      </c>
      <c r="E752" s="1" t="s">
        <v>2667</v>
      </c>
      <c r="F752" s="1" t="s">
        <v>619</v>
      </c>
      <c r="G752" s="1" t="s">
        <v>161</v>
      </c>
      <c r="H752" s="1">
        <v>20231</v>
      </c>
      <c r="I752" s="1" t="s">
        <v>126</v>
      </c>
      <c r="J752" s="1" t="s">
        <v>29</v>
      </c>
      <c r="K752" s="1" t="s">
        <v>30</v>
      </c>
      <c r="M752" s="1" t="s">
        <v>2672</v>
      </c>
      <c r="N752" s="1" t="e">
        <f>VLOOKUP(Table1[[#This Row],[Status]], Grading22[], 2, FALSE)</f>
        <v>#N/A</v>
      </c>
      <c r="O752" s="1" t="str">
        <f>CLEAN(TRIM(Table1[[#This Row],[Status]] &amp; "|" &amp; Table1[[#This Row],[Level]] &amp; "|" &amp; Table1[[#This Row],[Participant As]]))</f>
        <v>Juara I Lomba/Kompetisi|External Regional|Team</v>
      </c>
      <c r="P752"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753" spans="1:16" ht="14.25" customHeight="1" x14ac:dyDescent="0.35">
      <c r="A753" s="1" t="s">
        <v>3155</v>
      </c>
      <c r="B753" s="1" t="s">
        <v>3156</v>
      </c>
      <c r="C753" s="1" t="s">
        <v>3057</v>
      </c>
      <c r="D753" s="1">
        <v>2022</v>
      </c>
      <c r="E753" s="1" t="s">
        <v>2648</v>
      </c>
      <c r="F753" s="1" t="s">
        <v>1999</v>
      </c>
      <c r="G753" s="1" t="s">
        <v>2331</v>
      </c>
      <c r="H753" s="1">
        <v>20222</v>
      </c>
      <c r="I753" s="1" t="s">
        <v>126</v>
      </c>
      <c r="J753" s="1" t="s">
        <v>86</v>
      </c>
      <c r="K753" s="1" t="s">
        <v>44</v>
      </c>
      <c r="L753" s="1">
        <v>1000</v>
      </c>
      <c r="M753" s="1" t="s">
        <v>2652</v>
      </c>
      <c r="N753" s="1" t="e">
        <f>VLOOKUP(Table1[[#This Row],[Status]], Grading22[], 2, FALSE)</f>
        <v>#N/A</v>
      </c>
      <c r="O753" s="1" t="str">
        <f>CLEAN(TRIM(Table1[[#This Row],[Status]] &amp; "|" &amp; Table1[[#This Row],[Level]] &amp; "|" &amp; Table1[[#This Row],[Participant As]]))</f>
        <v>Juara I Lomba/Kompetisi|External National|Individual</v>
      </c>
      <c r="P753"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754" spans="1:16" ht="14.25" customHeight="1" x14ac:dyDescent="0.35">
      <c r="A754" s="1" t="s">
        <v>3155</v>
      </c>
      <c r="B754" s="1" t="s">
        <v>3156</v>
      </c>
      <c r="C754" s="1" t="s">
        <v>3057</v>
      </c>
      <c r="D754" s="1">
        <v>2022</v>
      </c>
      <c r="E754" s="1" t="s">
        <v>884</v>
      </c>
      <c r="F754" s="1" t="s">
        <v>26</v>
      </c>
      <c r="G754" s="1" t="s">
        <v>3157</v>
      </c>
      <c r="H754" s="1">
        <v>20222</v>
      </c>
      <c r="I754" s="1" t="s">
        <v>3159</v>
      </c>
      <c r="J754" s="1" t="s">
        <v>887</v>
      </c>
      <c r="K754" s="1" t="s">
        <v>44</v>
      </c>
      <c r="L754" s="1">
        <v>1</v>
      </c>
      <c r="M754" s="1" t="s">
        <v>3161</v>
      </c>
      <c r="N754" s="1" t="e">
        <f>VLOOKUP(Table1[[#This Row],[Status]], Grading22[], 2, FALSE)</f>
        <v>#N/A</v>
      </c>
      <c r="O754" s="1" t="str">
        <f>CLEAN(TRIM(Table1[[#This Row],[Status]] &amp; "|" &amp; Table1[[#This Row],[Level]] &amp; "|" &amp; Table1[[#This Row],[Participant As]]))</f>
        <v>Wakil Ketua Organisasi Kemahasiswaan|Internal Jurusan|Individual</v>
      </c>
      <c r="P754"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755" spans="1:16" ht="14.25" customHeight="1" x14ac:dyDescent="0.35">
      <c r="A755" s="1" t="s">
        <v>3155</v>
      </c>
      <c r="B755" s="1" t="s">
        <v>3156</v>
      </c>
      <c r="C755" s="1" t="s">
        <v>3057</v>
      </c>
      <c r="D755" s="1">
        <v>2022</v>
      </c>
      <c r="E755" s="1" t="s">
        <v>2653</v>
      </c>
      <c r="F755" s="1" t="s">
        <v>1509</v>
      </c>
      <c r="G755" s="1" t="s">
        <v>2654</v>
      </c>
      <c r="H755" s="1">
        <v>20231</v>
      </c>
      <c r="I755" s="1" t="s">
        <v>105</v>
      </c>
      <c r="J755" s="1" t="s">
        <v>56</v>
      </c>
      <c r="K755" s="1" t="s">
        <v>30</v>
      </c>
      <c r="M755" s="1" t="s">
        <v>2659</v>
      </c>
      <c r="N755" s="1" t="e">
        <f>VLOOKUP(Table1[[#This Row],[Status]], Grading22[], 2, FALSE)</f>
        <v>#N/A</v>
      </c>
      <c r="O755" s="1" t="str">
        <f>CLEAN(TRIM(Table1[[#This Row],[Status]] &amp; "|" &amp; Table1[[#This Row],[Level]] &amp; "|" &amp; Table1[[#This Row],[Participant As]]))</f>
        <v>Juara 2 Lomba/Kompetisi|External International|Team</v>
      </c>
      <c r="P755"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756" spans="1:16" ht="14.25" customHeight="1" x14ac:dyDescent="0.35">
      <c r="A756" s="1" t="s">
        <v>3155</v>
      </c>
      <c r="B756" s="1" t="s">
        <v>3156</v>
      </c>
      <c r="C756" s="1" t="s">
        <v>3057</v>
      </c>
      <c r="D756" s="1">
        <v>2022</v>
      </c>
      <c r="E756" s="1" t="s">
        <v>2660</v>
      </c>
      <c r="F756" s="1" t="s">
        <v>2661</v>
      </c>
      <c r="G756" s="1" t="s">
        <v>305</v>
      </c>
      <c r="H756" s="1">
        <v>20231</v>
      </c>
      <c r="I756" s="1" t="s">
        <v>105</v>
      </c>
      <c r="J756" s="1" t="s">
        <v>29</v>
      </c>
      <c r="K756" s="1" t="s">
        <v>30</v>
      </c>
      <c r="M756" s="1" t="s">
        <v>2666</v>
      </c>
      <c r="N756" s="1" t="e">
        <f>VLOOKUP(Table1[[#This Row],[Status]], Grading22[], 2, FALSE)</f>
        <v>#N/A</v>
      </c>
      <c r="O756" s="1" t="str">
        <f>CLEAN(TRIM(Table1[[#This Row],[Status]] &amp; "|" &amp; Table1[[#This Row],[Level]] &amp; "|" &amp; Table1[[#This Row],[Participant As]]))</f>
        <v>Juara 2 Lomba/Kompetisi|External Regional|Team</v>
      </c>
      <c r="P756"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757" spans="1:16" ht="14.25" customHeight="1" x14ac:dyDescent="0.35">
      <c r="A757" s="1" t="s">
        <v>3155</v>
      </c>
      <c r="B757" s="1" t="s">
        <v>3156</v>
      </c>
      <c r="C757" s="1" t="s">
        <v>3057</v>
      </c>
      <c r="D757" s="1">
        <v>2022</v>
      </c>
      <c r="E757" s="1" t="s">
        <v>2667</v>
      </c>
      <c r="F757" s="1" t="s">
        <v>619</v>
      </c>
      <c r="G757" s="1" t="s">
        <v>161</v>
      </c>
      <c r="H757" s="1">
        <v>20231</v>
      </c>
      <c r="I757" s="1" t="s">
        <v>126</v>
      </c>
      <c r="J757" s="1" t="s">
        <v>29</v>
      </c>
      <c r="K757" s="1" t="s">
        <v>30</v>
      </c>
      <c r="M757" s="1" t="s">
        <v>2672</v>
      </c>
      <c r="N757" s="1" t="e">
        <f>VLOOKUP(Table1[[#This Row],[Status]], Grading22[], 2, FALSE)</f>
        <v>#N/A</v>
      </c>
      <c r="O757" s="1" t="str">
        <f>CLEAN(TRIM(Table1[[#This Row],[Status]] &amp; "|" &amp; Table1[[#This Row],[Level]] &amp; "|" &amp; Table1[[#This Row],[Participant As]]))</f>
        <v>Juara I Lomba/Kompetisi|External Regional|Team</v>
      </c>
      <c r="P757"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758" spans="1:16" ht="14.25" customHeight="1" x14ac:dyDescent="0.35">
      <c r="A758" s="1" t="s">
        <v>3155</v>
      </c>
      <c r="B758" s="1" t="s">
        <v>3156</v>
      </c>
      <c r="C758" s="1" t="s">
        <v>3057</v>
      </c>
      <c r="D758" s="1">
        <v>2022</v>
      </c>
      <c r="E758" s="1" t="s">
        <v>1617</v>
      </c>
      <c r="F758" s="1" t="s">
        <v>1618</v>
      </c>
      <c r="G758" s="1" t="s">
        <v>1618</v>
      </c>
      <c r="H758" s="1">
        <v>20232</v>
      </c>
      <c r="I758" s="1" t="s">
        <v>55</v>
      </c>
      <c r="J758" s="1" t="s">
        <v>29</v>
      </c>
      <c r="K758" s="1" t="s">
        <v>44</v>
      </c>
      <c r="L758" s="1">
        <v>16</v>
      </c>
      <c r="M758" s="1" t="s">
        <v>71</v>
      </c>
      <c r="N758" s="1" t="e">
        <f>VLOOKUP(Table1[[#This Row],[Status]], Grading22[], 2, FALSE)</f>
        <v>#N/A</v>
      </c>
      <c r="O758" s="1" t="str">
        <f>CLEAN(TRIM(Table1[[#This Row],[Status]] &amp; "|" &amp; Table1[[#This Row],[Level]] &amp; "|" &amp; Table1[[#This Row],[Participant As]]))</f>
        <v>Narasumber / Pemateri Acara Seminar / Workshop / Pemakalah|External Regional|Individual</v>
      </c>
      <c r="P758"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759" spans="1:16" ht="14.25" customHeight="1" x14ac:dyDescent="0.35">
      <c r="A759" s="1" t="s">
        <v>3162</v>
      </c>
      <c r="B759" s="1" t="s">
        <v>3163</v>
      </c>
      <c r="C759" s="1" t="s">
        <v>3057</v>
      </c>
      <c r="D759" s="1">
        <v>2022</v>
      </c>
      <c r="E759" s="1" t="s">
        <v>3164</v>
      </c>
      <c r="F759" s="1" t="s">
        <v>861</v>
      </c>
      <c r="G759" s="1" t="s">
        <v>861</v>
      </c>
      <c r="H759" s="1">
        <v>20222</v>
      </c>
      <c r="I759" s="1" t="s">
        <v>28</v>
      </c>
      <c r="J759" s="1" t="s">
        <v>29</v>
      </c>
      <c r="K759" s="1" t="s">
        <v>44</v>
      </c>
      <c r="L759" s="1">
        <v>42</v>
      </c>
      <c r="M759" s="1" t="s">
        <v>240</v>
      </c>
      <c r="N759" s="1" t="e">
        <f>VLOOKUP(Table1[[#This Row],[Status]], Grading22[], 2, FALSE)</f>
        <v>#N/A</v>
      </c>
      <c r="O759" s="1" t="str">
        <f>CLEAN(TRIM(Table1[[#This Row],[Status]] &amp; "|" &amp; Table1[[#This Row],[Level]] &amp; "|" &amp; Table1[[#This Row],[Participant As]]))</f>
        <v>Pengabdian kepada Masyarakat|External Regional|Individual</v>
      </c>
      <c r="P759"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760" spans="1:16" ht="14.25" customHeight="1" x14ac:dyDescent="0.35">
      <c r="A760" s="1" t="s">
        <v>3162</v>
      </c>
      <c r="B760" s="1" t="s">
        <v>3163</v>
      </c>
      <c r="C760" s="1" t="s">
        <v>3057</v>
      </c>
      <c r="D760" s="1">
        <v>2022</v>
      </c>
      <c r="E760" s="1" t="s">
        <v>2010</v>
      </c>
      <c r="F760" s="1" t="s">
        <v>39</v>
      </c>
      <c r="G760" s="1" t="s">
        <v>40</v>
      </c>
      <c r="H760" s="1">
        <v>20231</v>
      </c>
      <c r="I760" s="1" t="s">
        <v>389</v>
      </c>
      <c r="J760" s="1" t="s">
        <v>43</v>
      </c>
      <c r="K760" s="1" t="s">
        <v>44</v>
      </c>
      <c r="M760" s="1" t="s">
        <v>245</v>
      </c>
      <c r="N760" s="1" t="e">
        <f>VLOOKUP(Table1[[#This Row],[Status]], Grading22[], 2, FALSE)</f>
        <v>#N/A</v>
      </c>
      <c r="O760" s="1" t="str">
        <f>CLEAN(TRIM(Table1[[#This Row],[Status]] &amp; "|" &amp; Table1[[#This Row],[Level]] &amp; "|" &amp; Table1[[#This Row],[Participant As]]))</f>
        <v>Koordinator Departemen UKM|Internal Sekolah / Universitas|Individual</v>
      </c>
      <c r="P760"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row r="761" spans="1:16" ht="14.25" customHeight="1" x14ac:dyDescent="0.35">
      <c r="A761" s="1" t="s">
        <v>3162</v>
      </c>
      <c r="B761" s="1" t="s">
        <v>3163</v>
      </c>
      <c r="C761" s="1" t="s">
        <v>3057</v>
      </c>
      <c r="D761" s="1">
        <v>2022</v>
      </c>
      <c r="E761" s="1" t="s">
        <v>481</v>
      </c>
      <c r="F761" s="1" t="s">
        <v>47</v>
      </c>
      <c r="G761" s="1" t="s">
        <v>48</v>
      </c>
      <c r="H761" s="1">
        <v>20232</v>
      </c>
      <c r="I761" s="1" t="s">
        <v>389</v>
      </c>
      <c r="J761" s="1" t="s">
        <v>43</v>
      </c>
      <c r="K761" s="1" t="s">
        <v>44</v>
      </c>
      <c r="M761" s="1" t="s">
        <v>245</v>
      </c>
      <c r="N761" s="1" t="e">
        <f>VLOOKUP(Table1[[#This Row],[Status]], Grading22[], 2, FALSE)</f>
        <v>#N/A</v>
      </c>
      <c r="O761" s="1" t="str">
        <f>CLEAN(TRIM(Table1[[#This Row],[Status]] &amp; "|" &amp; Table1[[#This Row],[Level]] &amp; "|" &amp; Table1[[#This Row],[Participant As]]))</f>
        <v>Koordinator Departemen UKM|Internal Sekolah / Universitas|Individual</v>
      </c>
      <c r="P761" s="1">
        <f>IF(Table1[[#This Row],[Status]] = "Penulis kedua (bukan korespondensi) dst karya ilmiah di journal yg bereputasi dan diakui|External National|Team", IFERROR((INDEX(Grading22[Score], MATCH(Table1[[#This Row],[Criteria]], Grading22[Criteria], 0)))/Table1[[#This Row],[Total Participant]], 0), IFERROR(INDEX(Grading22[Score], MATCH(Table1[[#This Row],[Criteria]], Grading22[Criteria], 0)), 0))</f>
        <v>0</v>
      </c>
    </row>
  </sheetData>
  <hyperlinks>
    <hyperlink ref="M350" r:id="rId1" xr:uid="{00000000-0004-0000-0000-0000F0020000}"/>
    <hyperlink ref="M351" r:id="rId2" xr:uid="{00000000-0004-0000-0000-0000F4020000}"/>
    <hyperlink ref="M352" r:id="rId3" xr:uid="{00000000-0004-0000-0000-0000F8020000}"/>
    <hyperlink ref="M354" r:id="rId4" xr:uid="{00000000-0004-0000-0000-0000FF020000}"/>
  </hyperlinks>
  <pageMargins left="0.7" right="0.7" top="0.75" bottom="0.75" header="0" footer="0"/>
  <pageSetup orientation="landscape"/>
  <tableParts count="1">
    <tablePart r:id="rId5"/>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604C50-2925-49CA-8B03-4E8086C9F3A6}">
  <dimension ref="A1:F178"/>
  <sheetViews>
    <sheetView zoomScale="75" zoomScaleNormal="90" workbookViewId="0">
      <selection activeCell="C168" sqref="C168"/>
    </sheetView>
  </sheetViews>
  <sheetFormatPr defaultRowHeight="14.5" x14ac:dyDescent="0.35"/>
  <cols>
    <col min="1" max="1" width="78.08984375" bestFit="1" customWidth="1"/>
    <col min="2" max="2" width="34.26953125" bestFit="1" customWidth="1"/>
    <col min="3" max="3" width="23.36328125" customWidth="1"/>
    <col min="4" max="4" width="10.6328125" bestFit="1" customWidth="1"/>
    <col min="6" max="6" width="118" bestFit="1" customWidth="1"/>
  </cols>
  <sheetData>
    <row r="1" spans="1:6" x14ac:dyDescent="0.35">
      <c r="A1" s="3" t="s">
        <v>3168</v>
      </c>
      <c r="B1" s="3" t="s">
        <v>3169</v>
      </c>
      <c r="C1" s="3" t="s">
        <v>9</v>
      </c>
      <c r="D1" s="3" t="s">
        <v>3170</v>
      </c>
      <c r="E1" s="3" t="s">
        <v>3171</v>
      </c>
      <c r="F1" t="s">
        <v>3172</v>
      </c>
    </row>
    <row r="2" spans="1:6" x14ac:dyDescent="0.35">
      <c r="A2" s="3" t="s">
        <v>3173</v>
      </c>
      <c r="B2" s="3" t="s">
        <v>3174</v>
      </c>
      <c r="C2" s="3" t="s">
        <v>56</v>
      </c>
      <c r="D2" s="3" t="s">
        <v>44</v>
      </c>
      <c r="E2">
        <v>40</v>
      </c>
      <c r="F2" t="str">
        <f>CLEAN(TRIM(Grading22[[#This Row],[Placement]] &amp;  "|" &amp; Grading22[[#This Row],[Category]] &amp; "|" &amp; Grading22[[#This Row],[Type]]))</f>
        <v>Bendahara|External International|Individual</v>
      </c>
    </row>
    <row r="3" spans="1:6" x14ac:dyDescent="0.35">
      <c r="A3" s="3" t="s">
        <v>3173</v>
      </c>
      <c r="B3" s="3" t="s">
        <v>3174</v>
      </c>
      <c r="C3" s="3" t="s">
        <v>29</v>
      </c>
      <c r="D3" s="3" t="s">
        <v>44</v>
      </c>
      <c r="E3">
        <v>40</v>
      </c>
      <c r="F3" t="str">
        <f>CLEAN(TRIM(Grading22[[#This Row],[Placement]] &amp;  "|" &amp; Grading22[[#This Row],[Category]] &amp; "|" &amp; Grading22[[#This Row],[Type]]))</f>
        <v>Bendahara|External Regional|Individual</v>
      </c>
    </row>
    <row r="4" spans="1:6" x14ac:dyDescent="0.35">
      <c r="A4" s="3" t="s">
        <v>3173</v>
      </c>
      <c r="B4" s="3" t="s">
        <v>3174</v>
      </c>
      <c r="C4" s="3" t="s">
        <v>86</v>
      </c>
      <c r="D4" s="3" t="s">
        <v>44</v>
      </c>
      <c r="E4">
        <v>30</v>
      </c>
      <c r="F4" t="str">
        <f>CLEAN(TRIM(Grading22[[#This Row],[Placement]] &amp;  "|" &amp; Grading22[[#This Row],[Category]] &amp; "|" &amp; Grading22[[#This Row],[Type]]))</f>
        <v>Bendahara|External National|Individual</v>
      </c>
    </row>
    <row r="5" spans="1:6" x14ac:dyDescent="0.35">
      <c r="A5" s="3" t="s">
        <v>3173</v>
      </c>
      <c r="B5" s="3" t="s">
        <v>3174</v>
      </c>
      <c r="C5" s="3" t="s">
        <v>29</v>
      </c>
      <c r="D5" s="3" t="s">
        <v>44</v>
      </c>
      <c r="E5">
        <v>20</v>
      </c>
      <c r="F5" t="str">
        <f>CLEAN(TRIM(Grading22[[#This Row],[Placement]] &amp;  "|" &amp; Grading22[[#This Row],[Category]] &amp; "|" &amp; Grading22[[#This Row],[Type]]))</f>
        <v>Bendahara|External Regional|Individual</v>
      </c>
    </row>
    <row r="6" spans="1:6" x14ac:dyDescent="0.35">
      <c r="A6" s="3" t="s">
        <v>3173</v>
      </c>
      <c r="B6" s="3" t="s">
        <v>3174</v>
      </c>
      <c r="C6" s="3" t="s">
        <v>3175</v>
      </c>
      <c r="D6" s="3" t="s">
        <v>44</v>
      </c>
      <c r="E6">
        <v>10</v>
      </c>
      <c r="F6" t="str">
        <f>CLEAN(TRIM(Grading22[[#This Row],[Placement]] &amp;  "|" &amp; Grading22[[#This Row],[Category]] &amp; "|" &amp; Grading22[[#This Row],[Type]]))</f>
        <v>Bendahara|External Provincial|Individual</v>
      </c>
    </row>
    <row r="7" spans="1:6" x14ac:dyDescent="0.35">
      <c r="A7" s="3" t="s">
        <v>3173</v>
      </c>
      <c r="B7" s="3" t="s">
        <v>3174</v>
      </c>
      <c r="C7" s="3" t="s">
        <v>3176</v>
      </c>
      <c r="D7" s="3" t="s">
        <v>44</v>
      </c>
      <c r="E7">
        <v>6</v>
      </c>
      <c r="F7" t="str">
        <f>CLEAN(TRIM(Grading22[[#This Row],[Placement]] &amp;  "|" &amp; Grading22[[#This Row],[Category]] &amp; "|" &amp; Grading22[[#This Row],[Type]]))</f>
        <v>Bendahara|Kab/Kota/PT|Individual</v>
      </c>
    </row>
    <row r="8" spans="1:6" x14ac:dyDescent="0.35">
      <c r="A8" s="3" t="s">
        <v>3177</v>
      </c>
      <c r="B8" s="3" t="s">
        <v>3178</v>
      </c>
      <c r="C8" s="3" t="s">
        <v>86</v>
      </c>
      <c r="D8" s="3" t="s">
        <v>44</v>
      </c>
      <c r="E8" s="3">
        <v>20</v>
      </c>
      <c r="F8" t="str">
        <f>CLEAN(TRIM(Grading22[[#This Row],[Placement]] &amp;  "|" &amp; Grading22[[#This Row],[Category]] &amp; "|" &amp; Grading22[[#This Row],[Type]]))</f>
        <v>Buku Ber-ISBN Penulis Kedua dst|External National|Individual</v>
      </c>
    </row>
    <row r="9" spans="1:6" x14ac:dyDescent="0.35">
      <c r="A9" s="3" t="s">
        <v>3179</v>
      </c>
      <c r="B9" s="3" t="s">
        <v>3178</v>
      </c>
      <c r="C9" s="3" t="s">
        <v>86</v>
      </c>
      <c r="D9" s="3" t="s">
        <v>44</v>
      </c>
      <c r="E9">
        <v>30</v>
      </c>
      <c r="F9" t="str">
        <f>CLEAN(TRIM(Grading22[[#This Row],[Placement]] &amp;  "|" &amp; Grading22[[#This Row],[Category]] &amp; "|" &amp; Grading22[[#This Row],[Type]]))</f>
        <v>Buku Ber-ISBN Penulis Utama|External National|Individual</v>
      </c>
    </row>
    <row r="10" spans="1:6" x14ac:dyDescent="0.35">
      <c r="A10" s="3" t="s">
        <v>3180</v>
      </c>
      <c r="B10" s="3" t="s">
        <v>3181</v>
      </c>
      <c r="C10" s="3" t="s">
        <v>56</v>
      </c>
      <c r="D10" s="3" t="s">
        <v>44</v>
      </c>
      <c r="E10">
        <v>28</v>
      </c>
      <c r="F10" t="str">
        <f>CLEAN(TRIM(Grading22[[#This Row],[Placement]] &amp;  "|" &amp; Grading22[[#This Row],[Category]] &amp; "|" &amp; Grading22[[#This Row],[Type]]))</f>
        <v>Finalis|External International|Individual</v>
      </c>
    </row>
    <row r="11" spans="1:6" x14ac:dyDescent="0.35">
      <c r="A11" s="3" t="s">
        <v>3180</v>
      </c>
      <c r="B11" s="3" t="s">
        <v>3181</v>
      </c>
      <c r="C11" s="3" t="s">
        <v>29</v>
      </c>
      <c r="D11" s="3" t="s">
        <v>44</v>
      </c>
      <c r="E11">
        <v>20</v>
      </c>
      <c r="F11" t="str">
        <f>CLEAN(TRIM(Grading22[[#This Row],[Placement]] &amp;  "|" &amp; Grading22[[#This Row],[Category]] &amp; "|" &amp; Grading22[[#This Row],[Type]]))</f>
        <v>Finalis|External Regional|Individual</v>
      </c>
    </row>
    <row r="12" spans="1:6" x14ac:dyDescent="0.35">
      <c r="A12" s="3" t="s">
        <v>3180</v>
      </c>
      <c r="B12" s="3" t="s">
        <v>3181</v>
      </c>
      <c r="C12" s="3" t="s">
        <v>86</v>
      </c>
      <c r="D12" s="3" t="s">
        <v>44</v>
      </c>
      <c r="E12">
        <v>12</v>
      </c>
      <c r="F12" t="str">
        <f>CLEAN(TRIM(Grading22[[#This Row],[Placement]] &amp;  "|" &amp; Grading22[[#This Row],[Category]] &amp; "|" &amp; Grading22[[#This Row],[Type]]))</f>
        <v>Finalis|External National|Individual</v>
      </c>
    </row>
    <row r="13" spans="1:6" x14ac:dyDescent="0.35">
      <c r="A13" s="3" t="s">
        <v>3180</v>
      </c>
      <c r="B13" s="3" t="s">
        <v>3181</v>
      </c>
      <c r="C13" s="3" t="s">
        <v>3175</v>
      </c>
      <c r="D13" s="3" t="s">
        <v>44</v>
      </c>
      <c r="E13">
        <v>8</v>
      </c>
      <c r="F13" t="str">
        <f>CLEAN(TRIM(Grading22[[#This Row],[Placement]] &amp;  "|" &amp; Grading22[[#This Row],[Category]] &amp; "|" &amp; Grading22[[#This Row],[Type]]))</f>
        <v>Finalis|External Provincial|Individual</v>
      </c>
    </row>
    <row r="14" spans="1:6" x14ac:dyDescent="0.35">
      <c r="A14" s="3" t="s">
        <v>3180</v>
      </c>
      <c r="B14" s="3" t="s">
        <v>3181</v>
      </c>
      <c r="C14" s="3" t="s">
        <v>56</v>
      </c>
      <c r="D14" s="3" t="s">
        <v>30</v>
      </c>
      <c r="E14">
        <v>25</v>
      </c>
      <c r="F14" t="str">
        <f>CLEAN(TRIM(Grading22[[#This Row],[Placement]] &amp;  "|" &amp; Grading22[[#This Row],[Category]] &amp; "|" &amp; Grading22[[#This Row],[Type]]))</f>
        <v>Finalis|External International|Team</v>
      </c>
    </row>
    <row r="15" spans="1:6" x14ac:dyDescent="0.35">
      <c r="A15" s="3" t="s">
        <v>3180</v>
      </c>
      <c r="B15" s="3" t="s">
        <v>3181</v>
      </c>
      <c r="C15" s="3" t="s">
        <v>29</v>
      </c>
      <c r="D15" s="3" t="s">
        <v>30</v>
      </c>
      <c r="E15">
        <v>13</v>
      </c>
      <c r="F15" t="str">
        <f>CLEAN(TRIM(Grading22[[#This Row],[Placement]] &amp;  "|" &amp; Grading22[[#This Row],[Category]] &amp; "|" &amp; Grading22[[#This Row],[Type]]))</f>
        <v>Finalis|External Regional|Team</v>
      </c>
    </row>
    <row r="16" spans="1:6" x14ac:dyDescent="0.35">
      <c r="A16" s="3" t="s">
        <v>3180</v>
      </c>
      <c r="B16" s="3" t="s">
        <v>3181</v>
      </c>
      <c r="C16" s="3" t="s">
        <v>86</v>
      </c>
      <c r="D16" s="3" t="s">
        <v>30</v>
      </c>
      <c r="E16" s="3">
        <v>7.5</v>
      </c>
      <c r="F16" t="str">
        <f>CLEAN(TRIM(Grading22[[#This Row],[Placement]] &amp;  "|" &amp; Grading22[[#This Row],[Category]] &amp; "|" &amp; Grading22[[#This Row],[Type]]))</f>
        <v>Finalis|External National|Team</v>
      </c>
    </row>
    <row r="17" spans="1:6" x14ac:dyDescent="0.35">
      <c r="A17" s="3" t="s">
        <v>3180</v>
      </c>
      <c r="B17" s="3" t="s">
        <v>3181</v>
      </c>
      <c r="C17" s="3" t="s">
        <v>3175</v>
      </c>
      <c r="D17" s="3" t="s">
        <v>30</v>
      </c>
      <c r="E17">
        <v>5</v>
      </c>
      <c r="F17" t="str">
        <f>CLEAN(TRIM(Grading22[[#This Row],[Placement]] &amp;  "|" &amp; Grading22[[#This Row],[Category]] &amp; "|" &amp; Grading22[[#This Row],[Type]]))</f>
        <v>Finalis|External Provincial|Team</v>
      </c>
    </row>
    <row r="18" spans="1:6" x14ac:dyDescent="0.35">
      <c r="A18" s="3" t="s">
        <v>1294</v>
      </c>
      <c r="B18" s="3" t="s">
        <v>3178</v>
      </c>
      <c r="C18" s="3" t="s">
        <v>86</v>
      </c>
      <c r="D18" s="3" t="s">
        <v>44</v>
      </c>
      <c r="E18">
        <v>20</v>
      </c>
      <c r="F18" t="str">
        <f>CLEAN(TRIM(Grading22[[#This Row],[Placement]] &amp;  "|" &amp; Grading22[[#This Row],[Category]] &amp; "|" &amp; Grading22[[#This Row],[Type]]))</f>
        <v>Hak Cipta|External National|Individual</v>
      </c>
    </row>
    <row r="19" spans="1:6" x14ac:dyDescent="0.35">
      <c r="A19" s="3" t="s">
        <v>1294</v>
      </c>
      <c r="B19" s="3" t="s">
        <v>3178</v>
      </c>
      <c r="C19" s="3" t="s">
        <v>86</v>
      </c>
      <c r="D19" s="3" t="s">
        <v>30</v>
      </c>
      <c r="E19">
        <v>20</v>
      </c>
      <c r="F19" t="str">
        <f>CLEAN(TRIM(Grading22[[#This Row],[Placement]] &amp;  "|" &amp; Grading22[[#This Row],[Category]] &amp; "|" &amp; Grading22[[#This Row],[Type]]))</f>
        <v>Hak Cipta|External National|Team</v>
      </c>
    </row>
    <row r="20" spans="1:6" x14ac:dyDescent="0.35">
      <c r="A20" s="3" t="s">
        <v>3182</v>
      </c>
      <c r="B20" s="3" t="s">
        <v>3181</v>
      </c>
      <c r="C20" s="3" t="s">
        <v>56</v>
      </c>
      <c r="D20" s="3" t="s">
        <v>44</v>
      </c>
      <c r="E20">
        <v>55</v>
      </c>
      <c r="F20" s="3" t="str">
        <f>CLEAN(TRIM(Grading22[[#This Row],[Placement]] &amp;  "|" &amp; Grading22[[#This Row],[Category]] &amp; "|" &amp; Grading22[[#This Row],[Type]]))</f>
        <v>Juara 1|External International|Individual</v>
      </c>
    </row>
    <row r="21" spans="1:6" x14ac:dyDescent="0.35">
      <c r="A21" s="3" t="s">
        <v>3182</v>
      </c>
      <c r="B21" s="3" t="s">
        <v>3181</v>
      </c>
      <c r="C21" s="3" t="s">
        <v>29</v>
      </c>
      <c r="D21" s="3" t="s">
        <v>44</v>
      </c>
      <c r="E21">
        <v>35</v>
      </c>
      <c r="F21" t="str">
        <f>CLEAN(TRIM(Grading22[[#This Row],[Placement]] &amp;  "|" &amp; Grading22[[#This Row],[Category]] &amp; "|" &amp; Grading22[[#This Row],[Type]]))</f>
        <v>Juara 1|External Regional|Individual</v>
      </c>
    </row>
    <row r="22" spans="1:6" x14ac:dyDescent="0.35">
      <c r="A22" s="3" t="s">
        <v>3182</v>
      </c>
      <c r="B22" s="3" t="s">
        <v>3181</v>
      </c>
      <c r="C22" s="3" t="s">
        <v>86</v>
      </c>
      <c r="D22" s="3" t="s">
        <v>44</v>
      </c>
      <c r="E22">
        <v>25</v>
      </c>
      <c r="F22" t="str">
        <f>CLEAN(TRIM(Grading22[[#This Row],[Placement]] &amp;  "|" &amp; Grading22[[#This Row],[Category]] &amp; "|" &amp; Grading22[[#This Row],[Type]]))</f>
        <v>Juara 1|External National|Individual</v>
      </c>
    </row>
    <row r="23" spans="1:6" x14ac:dyDescent="0.35">
      <c r="A23" s="3" t="s">
        <v>3182</v>
      </c>
      <c r="B23" s="3" t="s">
        <v>3181</v>
      </c>
      <c r="C23" s="3" t="s">
        <v>3175</v>
      </c>
      <c r="D23" s="3" t="s">
        <v>44</v>
      </c>
      <c r="E23">
        <v>20</v>
      </c>
      <c r="F23" t="str">
        <f>CLEAN(TRIM(Grading22[[#This Row],[Placement]] &amp;  "|" &amp; Grading22[[#This Row],[Category]] &amp; "|" &amp; Grading22[[#This Row],[Type]]))</f>
        <v>Juara 1|External Provincial|Individual</v>
      </c>
    </row>
    <row r="24" spans="1:6" x14ac:dyDescent="0.35">
      <c r="A24" s="3" t="s">
        <v>3182</v>
      </c>
      <c r="B24" s="3" t="s">
        <v>3181</v>
      </c>
      <c r="C24" s="3" t="s">
        <v>56</v>
      </c>
      <c r="D24" s="3" t="s">
        <v>30</v>
      </c>
      <c r="E24">
        <v>35</v>
      </c>
      <c r="F24" t="str">
        <f>CLEAN(TRIM(Grading22[[#This Row],[Placement]] &amp;  "|" &amp; Grading22[[#This Row],[Category]] &amp; "|" &amp; Grading22[[#This Row],[Type]]))</f>
        <v>Juara 1|External International|Team</v>
      </c>
    </row>
    <row r="25" spans="1:6" x14ac:dyDescent="0.35">
      <c r="A25" s="3" t="s">
        <v>3182</v>
      </c>
      <c r="B25" s="3" t="s">
        <v>3181</v>
      </c>
      <c r="C25" s="3" t="s">
        <v>29</v>
      </c>
      <c r="D25" s="3" t="s">
        <v>30</v>
      </c>
      <c r="E25">
        <v>25</v>
      </c>
      <c r="F25" t="str">
        <f>CLEAN(TRIM(Grading22[[#This Row],[Placement]] &amp;  "|" &amp; Grading22[[#This Row],[Category]] &amp; "|" &amp; Grading22[[#This Row],[Type]]))</f>
        <v>Juara 1|External Regional|Team</v>
      </c>
    </row>
    <row r="26" spans="1:6" x14ac:dyDescent="0.35">
      <c r="A26" s="3" t="s">
        <v>3182</v>
      </c>
      <c r="B26" s="3" t="s">
        <v>3181</v>
      </c>
      <c r="C26" s="3" t="s">
        <v>86</v>
      </c>
      <c r="D26" s="3" t="s">
        <v>30</v>
      </c>
      <c r="E26">
        <v>15</v>
      </c>
      <c r="F26" t="str">
        <f>CLEAN(TRIM(Grading22[[#This Row],[Placement]] &amp;  "|" &amp; Grading22[[#This Row],[Category]] &amp; "|" &amp; Grading22[[#This Row],[Type]]))</f>
        <v>Juara 1|External National|Team</v>
      </c>
    </row>
    <row r="27" spans="1:6" x14ac:dyDescent="0.35">
      <c r="A27" s="3" t="s">
        <v>3182</v>
      </c>
      <c r="B27" s="3" t="s">
        <v>3181</v>
      </c>
      <c r="C27" s="3" t="s">
        <v>3175</v>
      </c>
      <c r="D27" s="3" t="s">
        <v>30</v>
      </c>
      <c r="E27">
        <v>10</v>
      </c>
      <c r="F27" t="str">
        <f>CLEAN(TRIM(Grading22[[#This Row],[Placement]] &amp;  "|" &amp; Grading22[[#This Row],[Category]] &amp; "|" &amp; Grading22[[#This Row],[Type]]))</f>
        <v>Juara 1|External Provincial|Team</v>
      </c>
    </row>
    <row r="28" spans="1:6" x14ac:dyDescent="0.35">
      <c r="A28" s="3" t="s">
        <v>3183</v>
      </c>
      <c r="B28" s="3" t="s">
        <v>3181</v>
      </c>
      <c r="C28" s="3" t="s">
        <v>56</v>
      </c>
      <c r="D28" s="3" t="s">
        <v>44</v>
      </c>
      <c r="E28">
        <v>40</v>
      </c>
      <c r="F28" t="str">
        <f>CLEAN(TRIM(Grading22[[#This Row],[Placement]] &amp;  "|" &amp; Grading22[[#This Row],[Category]] &amp; "|" &amp; Grading22[[#This Row],[Type]]))</f>
        <v>Juara 2|External International|Individual</v>
      </c>
    </row>
    <row r="29" spans="1:6" x14ac:dyDescent="0.35">
      <c r="A29" s="3" t="s">
        <v>3183</v>
      </c>
      <c r="B29" s="3" t="s">
        <v>3181</v>
      </c>
      <c r="C29" s="3" t="s">
        <v>29</v>
      </c>
      <c r="D29" s="3" t="s">
        <v>44</v>
      </c>
      <c r="E29">
        <v>30</v>
      </c>
      <c r="F29" t="str">
        <f>CLEAN(TRIM(Grading22[[#This Row],[Placement]] &amp;  "|" &amp; Grading22[[#This Row],[Category]] &amp; "|" &amp; Grading22[[#This Row],[Type]]))</f>
        <v>Juara 2|External Regional|Individual</v>
      </c>
    </row>
    <row r="30" spans="1:6" x14ac:dyDescent="0.35">
      <c r="A30" s="3" t="s">
        <v>3183</v>
      </c>
      <c r="B30" s="3" t="s">
        <v>3181</v>
      </c>
      <c r="C30" s="3" t="s">
        <v>86</v>
      </c>
      <c r="D30" s="3" t="s">
        <v>44</v>
      </c>
      <c r="E30">
        <v>20</v>
      </c>
      <c r="F30" t="str">
        <f>CLEAN(TRIM(Grading22[[#This Row],[Placement]] &amp;  "|" &amp; Grading22[[#This Row],[Category]] &amp; "|" &amp; Grading22[[#This Row],[Type]]))</f>
        <v>Juara 2|External National|Individual</v>
      </c>
    </row>
    <row r="31" spans="1:6" x14ac:dyDescent="0.35">
      <c r="A31" s="3" t="s">
        <v>3183</v>
      </c>
      <c r="B31" s="3" t="s">
        <v>3181</v>
      </c>
      <c r="C31" s="3" t="s">
        <v>3175</v>
      </c>
      <c r="D31" s="3" t="s">
        <v>44</v>
      </c>
      <c r="E31">
        <v>15</v>
      </c>
      <c r="F31" t="str">
        <f>CLEAN(TRIM(Grading22[[#This Row],[Placement]] &amp;  "|" &amp; Grading22[[#This Row],[Category]] &amp; "|" &amp; Grading22[[#This Row],[Type]]))</f>
        <v>Juara 2|External Provincial|Individual</v>
      </c>
    </row>
    <row r="32" spans="1:6" x14ac:dyDescent="0.35">
      <c r="A32" s="3" t="s">
        <v>3183</v>
      </c>
      <c r="B32" s="3" t="s">
        <v>3181</v>
      </c>
      <c r="C32" s="3" t="s">
        <v>56</v>
      </c>
      <c r="D32" s="3" t="s">
        <v>30</v>
      </c>
      <c r="E32">
        <v>30</v>
      </c>
      <c r="F32" t="str">
        <f>CLEAN(TRIM(Grading22[[#This Row],[Placement]] &amp;  "|" &amp; Grading22[[#This Row],[Category]] &amp; "|" &amp; Grading22[[#This Row],[Type]]))</f>
        <v>Juara 2|External International|Team</v>
      </c>
    </row>
    <row r="33" spans="1:6" x14ac:dyDescent="0.35">
      <c r="A33" s="3" t="s">
        <v>3183</v>
      </c>
      <c r="B33" s="3" t="s">
        <v>3181</v>
      </c>
      <c r="C33" s="3" t="s">
        <v>29</v>
      </c>
      <c r="D33" s="3" t="s">
        <v>30</v>
      </c>
      <c r="E33">
        <v>20</v>
      </c>
      <c r="F33" t="str">
        <f>CLEAN(TRIM(Grading22[[#This Row],[Placement]] &amp;  "|" &amp; Grading22[[#This Row],[Category]] &amp; "|" &amp; Grading22[[#This Row],[Type]]))</f>
        <v>Juara 2|External Regional|Team</v>
      </c>
    </row>
    <row r="34" spans="1:6" x14ac:dyDescent="0.35">
      <c r="A34" s="3" t="s">
        <v>3183</v>
      </c>
      <c r="B34" s="3" t="s">
        <v>3181</v>
      </c>
      <c r="C34" s="3" t="s">
        <v>86</v>
      </c>
      <c r="D34" s="3" t="s">
        <v>30</v>
      </c>
      <c r="E34">
        <v>11</v>
      </c>
      <c r="F34" t="str">
        <f>CLEAN(TRIM(Grading22[[#This Row],[Placement]] &amp;  "|" &amp; Grading22[[#This Row],[Category]] &amp; "|" &amp; Grading22[[#This Row],[Type]]))</f>
        <v>Juara 2|External National|Team</v>
      </c>
    </row>
    <row r="35" spans="1:6" x14ac:dyDescent="0.35">
      <c r="A35" s="3" t="s">
        <v>3183</v>
      </c>
      <c r="B35" s="3" t="s">
        <v>3181</v>
      </c>
      <c r="C35" s="3" t="s">
        <v>3175</v>
      </c>
      <c r="D35" s="3" t="s">
        <v>30</v>
      </c>
      <c r="E35">
        <v>7</v>
      </c>
      <c r="F35" t="str">
        <f>CLEAN(TRIM(Grading22[[#This Row],[Placement]] &amp;  "|" &amp; Grading22[[#This Row],[Category]] &amp; "|" &amp; Grading22[[#This Row],[Type]]))</f>
        <v>Juara 2|External Provincial|Team</v>
      </c>
    </row>
    <row r="36" spans="1:6" x14ac:dyDescent="0.35">
      <c r="A36" s="3" t="s">
        <v>3184</v>
      </c>
      <c r="B36" s="3" t="s">
        <v>3181</v>
      </c>
      <c r="C36" s="3" t="s">
        <v>56</v>
      </c>
      <c r="D36" s="3" t="s">
        <v>44</v>
      </c>
      <c r="E36">
        <v>35</v>
      </c>
      <c r="F36" t="str">
        <f>CLEAN(TRIM(Grading22[[#This Row],[Placement]] &amp;  "|" &amp; Grading22[[#This Row],[Category]] &amp; "|" &amp; Grading22[[#This Row],[Type]]))</f>
        <v>Juara 3|External International|Individual</v>
      </c>
    </row>
    <row r="37" spans="1:6" x14ac:dyDescent="0.35">
      <c r="A37" s="3" t="s">
        <v>3184</v>
      </c>
      <c r="B37" s="3" t="s">
        <v>3181</v>
      </c>
      <c r="C37" s="3" t="s">
        <v>29</v>
      </c>
      <c r="D37" s="3" t="s">
        <v>44</v>
      </c>
      <c r="E37">
        <v>25</v>
      </c>
      <c r="F37" t="str">
        <f>CLEAN(TRIM(Grading22[[#This Row],[Placement]] &amp;  "|" &amp; Grading22[[#This Row],[Category]] &amp; "|" &amp; Grading22[[#This Row],[Type]]))</f>
        <v>Juara 3|External Regional|Individual</v>
      </c>
    </row>
    <row r="38" spans="1:6" x14ac:dyDescent="0.35">
      <c r="A38" s="3" t="s">
        <v>3184</v>
      </c>
      <c r="B38" s="3" t="s">
        <v>3181</v>
      </c>
      <c r="C38" s="3" t="s">
        <v>86</v>
      </c>
      <c r="D38" s="3" t="s">
        <v>44</v>
      </c>
      <c r="E38">
        <v>15</v>
      </c>
      <c r="F38" t="str">
        <f>CLEAN(TRIM(Grading22[[#This Row],[Placement]] &amp;  "|" &amp; Grading22[[#This Row],[Category]] &amp; "|" &amp; Grading22[[#This Row],[Type]]))</f>
        <v>Juara 3|External National|Individual</v>
      </c>
    </row>
    <row r="39" spans="1:6" x14ac:dyDescent="0.35">
      <c r="A39" s="3" t="s">
        <v>3184</v>
      </c>
      <c r="B39" s="3" t="s">
        <v>3181</v>
      </c>
      <c r="C39" s="3" t="s">
        <v>3175</v>
      </c>
      <c r="D39" s="3" t="s">
        <v>44</v>
      </c>
      <c r="E39">
        <v>10</v>
      </c>
      <c r="F39" t="str">
        <f>CLEAN(TRIM(Grading22[[#This Row],[Placement]] &amp;  "|" &amp; Grading22[[#This Row],[Category]] &amp; "|" &amp; Grading22[[#This Row],[Type]]))</f>
        <v>Juara 3|External Provincial|Individual</v>
      </c>
    </row>
    <row r="40" spans="1:6" x14ac:dyDescent="0.35">
      <c r="A40" s="3" t="s">
        <v>3184</v>
      </c>
      <c r="B40" s="3" t="s">
        <v>3181</v>
      </c>
      <c r="C40" s="3" t="s">
        <v>56</v>
      </c>
      <c r="D40" s="3" t="s">
        <v>30</v>
      </c>
      <c r="E40">
        <v>25</v>
      </c>
      <c r="F40" t="str">
        <f>CLEAN(TRIM(Grading22[[#This Row],[Placement]] &amp;  "|" &amp; Grading22[[#This Row],[Category]] &amp; "|" &amp; Grading22[[#This Row],[Type]]))</f>
        <v>Juara 3|External International|Team</v>
      </c>
    </row>
    <row r="41" spans="1:6" x14ac:dyDescent="0.35">
      <c r="A41" s="3" t="s">
        <v>3184</v>
      </c>
      <c r="B41" s="3" t="s">
        <v>3181</v>
      </c>
      <c r="C41" s="3" t="s">
        <v>29</v>
      </c>
      <c r="D41" s="3" t="s">
        <v>30</v>
      </c>
      <c r="E41">
        <v>15</v>
      </c>
      <c r="F41" t="str">
        <f>CLEAN(TRIM(Grading22[[#This Row],[Placement]] &amp;  "|" &amp; Grading22[[#This Row],[Category]] &amp; "|" &amp; Grading22[[#This Row],[Type]]))</f>
        <v>Juara 3|External Regional|Team</v>
      </c>
    </row>
    <row r="42" spans="1:6" x14ac:dyDescent="0.35">
      <c r="A42" s="3" t="s">
        <v>3184</v>
      </c>
      <c r="B42" s="3" t="s">
        <v>3181</v>
      </c>
      <c r="C42" s="3" t="s">
        <v>86</v>
      </c>
      <c r="D42" s="3" t="s">
        <v>30</v>
      </c>
      <c r="E42">
        <v>8</v>
      </c>
      <c r="F42" t="str">
        <f>CLEAN(TRIM(Grading22[[#This Row],[Placement]] &amp;  "|" &amp; Grading22[[#This Row],[Category]] &amp; "|" &amp; Grading22[[#This Row],[Type]]))</f>
        <v>Juara 3|External National|Team</v>
      </c>
    </row>
    <row r="43" spans="1:6" x14ac:dyDescent="0.35">
      <c r="A43" s="3" t="s">
        <v>3184</v>
      </c>
      <c r="B43" s="3" t="s">
        <v>3181</v>
      </c>
      <c r="C43" s="3" t="s">
        <v>3175</v>
      </c>
      <c r="D43" s="3" t="s">
        <v>30</v>
      </c>
      <c r="E43">
        <v>6</v>
      </c>
      <c r="F43" t="str">
        <f>CLEAN(TRIM(Grading22[[#This Row],[Placement]] &amp;  "|" &amp; Grading22[[#This Row],[Category]] &amp; "|" &amp; Grading22[[#This Row],[Type]]))</f>
        <v>Juara 3|External Provincial|Team</v>
      </c>
    </row>
    <row r="44" spans="1:6" x14ac:dyDescent="0.35">
      <c r="A44" s="3" t="s">
        <v>3185</v>
      </c>
      <c r="B44" s="3" t="s">
        <v>3174</v>
      </c>
      <c r="C44" s="3" t="s">
        <v>56</v>
      </c>
      <c r="D44" s="3" t="s">
        <v>44</v>
      </c>
      <c r="E44">
        <v>50</v>
      </c>
      <c r="F44" t="str">
        <f>CLEAN(TRIM(Grading22[[#This Row],[Placement]] &amp;  "|" &amp; Grading22[[#This Row],[Category]] &amp; "|" &amp; Grading22[[#This Row],[Type]]))</f>
        <v>Ketua|External International|Individual</v>
      </c>
    </row>
    <row r="45" spans="1:6" x14ac:dyDescent="0.35">
      <c r="A45" s="3" t="s">
        <v>3185</v>
      </c>
      <c r="B45" s="3" t="s">
        <v>3174</v>
      </c>
      <c r="C45" s="3" t="s">
        <v>29</v>
      </c>
      <c r="D45" s="3" t="s">
        <v>44</v>
      </c>
      <c r="E45" s="3">
        <v>50</v>
      </c>
      <c r="F45" t="str">
        <f>CLEAN(TRIM(Grading22[[#This Row],[Placement]] &amp;  "|" &amp; Grading22[[#This Row],[Category]] &amp; "|" &amp; Grading22[[#This Row],[Type]]))</f>
        <v>Ketua|External Regional|Individual</v>
      </c>
    </row>
    <row r="46" spans="1:6" x14ac:dyDescent="0.35">
      <c r="A46" s="3" t="s">
        <v>3185</v>
      </c>
      <c r="B46" s="3" t="s">
        <v>3174</v>
      </c>
      <c r="C46" s="3" t="s">
        <v>86</v>
      </c>
      <c r="D46" s="3" t="s">
        <v>44</v>
      </c>
      <c r="E46">
        <v>40</v>
      </c>
      <c r="F46" t="str">
        <f>CLEAN(TRIM(Grading22[[#This Row],[Placement]] &amp;  "|" &amp; Grading22[[#This Row],[Category]] &amp; "|" &amp; Grading22[[#This Row],[Type]]))</f>
        <v>Ketua|External National|Individual</v>
      </c>
    </row>
    <row r="47" spans="1:6" x14ac:dyDescent="0.35">
      <c r="A47" s="3" t="s">
        <v>3185</v>
      </c>
      <c r="B47" s="3" t="s">
        <v>3174</v>
      </c>
      <c r="C47" s="3" t="s">
        <v>29</v>
      </c>
      <c r="D47" s="3" t="s">
        <v>44</v>
      </c>
      <c r="E47">
        <v>30</v>
      </c>
      <c r="F47" t="str">
        <f>CLEAN(TRIM(Grading22[[#This Row],[Placement]] &amp;  "|" &amp; Grading22[[#This Row],[Category]] &amp; "|" &amp; Grading22[[#This Row],[Type]]))</f>
        <v>Ketua|External Regional|Individual</v>
      </c>
    </row>
    <row r="48" spans="1:6" x14ac:dyDescent="0.35">
      <c r="A48" s="3" t="s">
        <v>3185</v>
      </c>
      <c r="B48" s="3" t="s">
        <v>3174</v>
      </c>
      <c r="C48" s="3" t="s">
        <v>3175</v>
      </c>
      <c r="D48" s="3" t="s">
        <v>44</v>
      </c>
      <c r="E48">
        <v>20</v>
      </c>
      <c r="F48" t="str">
        <f>CLEAN(TRIM(Grading22[[#This Row],[Placement]] &amp;  "|" &amp; Grading22[[#This Row],[Category]] &amp; "|" &amp; Grading22[[#This Row],[Type]]))</f>
        <v>Ketua|External Provincial|Individual</v>
      </c>
    </row>
    <row r="49" spans="1:6" x14ac:dyDescent="0.35">
      <c r="A49" s="3" t="s">
        <v>3185</v>
      </c>
      <c r="B49" s="3" t="s">
        <v>3174</v>
      </c>
      <c r="C49" s="3" t="s">
        <v>3176</v>
      </c>
      <c r="D49" s="3" t="s">
        <v>44</v>
      </c>
      <c r="E49">
        <v>10</v>
      </c>
      <c r="F49" t="str">
        <f>CLEAN(TRIM(Grading22[[#This Row],[Placement]] &amp;  "|" &amp; Grading22[[#This Row],[Category]] &amp; "|" &amp; Grading22[[#This Row],[Type]]))</f>
        <v>Ketua|Kab/Kota/PT|Individual</v>
      </c>
    </row>
    <row r="50" spans="1:6" x14ac:dyDescent="0.35">
      <c r="A50" s="3" t="s">
        <v>3186</v>
      </c>
      <c r="B50" s="3" t="s">
        <v>3186</v>
      </c>
      <c r="C50" s="3" t="s">
        <v>56</v>
      </c>
      <c r="D50" s="3" t="s">
        <v>44</v>
      </c>
      <c r="E50">
        <v>50</v>
      </c>
      <c r="F50" t="str">
        <f>CLEAN(TRIM(Grading22[[#This Row],[Placement]] &amp;  "|" &amp; Grading22[[#This Row],[Category]] &amp; "|" &amp; Grading22[[#This Row],[Type]]))</f>
        <v>Kewirausahaan|External International|Individual</v>
      </c>
    </row>
    <row r="51" spans="1:6" x14ac:dyDescent="0.35">
      <c r="A51" s="3" t="s">
        <v>3186</v>
      </c>
      <c r="B51" s="3" t="s">
        <v>3186</v>
      </c>
      <c r="C51" s="3" t="s">
        <v>29</v>
      </c>
      <c r="D51" s="3" t="s">
        <v>44</v>
      </c>
      <c r="E51">
        <v>40</v>
      </c>
      <c r="F51" t="str">
        <f>CLEAN(TRIM(Grading22[[#This Row],[Placement]] &amp;  "|" &amp; Grading22[[#This Row],[Category]] &amp; "|" &amp; Grading22[[#This Row],[Type]]))</f>
        <v>Kewirausahaan|External Regional|Individual</v>
      </c>
    </row>
    <row r="52" spans="1:6" x14ac:dyDescent="0.35">
      <c r="A52" s="3" t="s">
        <v>3186</v>
      </c>
      <c r="B52" s="3" t="s">
        <v>3186</v>
      </c>
      <c r="C52" s="3" t="s">
        <v>86</v>
      </c>
      <c r="D52" s="3" t="s">
        <v>44</v>
      </c>
      <c r="E52">
        <v>30</v>
      </c>
      <c r="F52" t="str">
        <f>CLEAN(TRIM(Grading22[[#This Row],[Placement]] &amp;  "|" &amp; Grading22[[#This Row],[Category]] &amp; "|" &amp; Grading22[[#This Row],[Type]]))</f>
        <v>Kewirausahaan|External National|Individual</v>
      </c>
    </row>
    <row r="53" spans="1:6" x14ac:dyDescent="0.35">
      <c r="A53" s="3" t="s">
        <v>3186</v>
      </c>
      <c r="B53" s="3" t="s">
        <v>3186</v>
      </c>
      <c r="C53" s="3" t="s">
        <v>3175</v>
      </c>
      <c r="D53" s="3" t="s">
        <v>44</v>
      </c>
      <c r="E53">
        <v>20</v>
      </c>
      <c r="F53" t="str">
        <f>CLEAN(TRIM(Grading22[[#This Row],[Placement]] &amp;  "|" &amp; Grading22[[#This Row],[Category]] &amp; "|" &amp; Grading22[[#This Row],[Type]]))</f>
        <v>Kewirausahaan|External Provincial|Individual</v>
      </c>
    </row>
    <row r="54" spans="1:6" x14ac:dyDescent="0.35">
      <c r="A54" s="3" t="s">
        <v>3186</v>
      </c>
      <c r="B54" s="3" t="s">
        <v>3186</v>
      </c>
      <c r="C54" s="3" t="s">
        <v>3176</v>
      </c>
      <c r="D54" s="3" t="s">
        <v>44</v>
      </c>
      <c r="E54">
        <v>10</v>
      </c>
      <c r="F54" t="str">
        <f>CLEAN(TRIM(Grading22[[#This Row],[Placement]] &amp;  "|" &amp; Grading22[[#This Row],[Category]] &amp; "|" &amp; Grading22[[#This Row],[Type]]))</f>
        <v>Kewirausahaan|Kab/Kota/PT|Individual</v>
      </c>
    </row>
    <row r="55" spans="1:6" x14ac:dyDescent="0.35">
      <c r="A55" s="3" t="s">
        <v>3187</v>
      </c>
      <c r="B55" s="3" t="s">
        <v>3188</v>
      </c>
      <c r="C55" s="3" t="s">
        <v>56</v>
      </c>
      <c r="D55" s="3" t="s">
        <v>44</v>
      </c>
      <c r="E55">
        <v>35</v>
      </c>
      <c r="F55" t="str">
        <f>CLEAN(TRIM(Grading22[[#This Row],[Placement]] &amp;  "|" &amp; Grading22[[#This Row],[Category]] &amp; "|" &amp; Grading22[[#This Row],[Type]]))</f>
        <v>Koordinator Relawan|External International|Individual</v>
      </c>
    </row>
    <row r="56" spans="1:6" x14ac:dyDescent="0.35">
      <c r="A56" s="3" t="s">
        <v>3187</v>
      </c>
      <c r="B56" s="3" t="s">
        <v>3188</v>
      </c>
      <c r="C56" s="3" t="s">
        <v>29</v>
      </c>
      <c r="D56" s="3" t="s">
        <v>44</v>
      </c>
      <c r="E56">
        <v>25</v>
      </c>
      <c r="F56" t="str">
        <f>CLEAN(TRIM(Grading22[[#This Row],[Placement]] &amp;  "|" &amp; Grading22[[#This Row],[Category]] &amp; "|" &amp; Grading22[[#This Row],[Type]]))</f>
        <v>Koordinator Relawan|External Regional|Individual</v>
      </c>
    </row>
    <row r="57" spans="1:6" x14ac:dyDescent="0.35">
      <c r="A57" s="3" t="s">
        <v>3187</v>
      </c>
      <c r="B57" s="3" t="s">
        <v>3188</v>
      </c>
      <c r="C57" s="3" t="s">
        <v>86</v>
      </c>
      <c r="D57" s="3" t="s">
        <v>44</v>
      </c>
      <c r="E57">
        <v>15</v>
      </c>
      <c r="F57" t="str">
        <f>CLEAN(TRIM(Grading22[[#This Row],[Placement]] &amp;  "|" &amp; Grading22[[#This Row],[Category]] &amp; "|" &amp; Grading22[[#This Row],[Type]]))</f>
        <v>Koordinator Relawan|External National|Individual</v>
      </c>
    </row>
    <row r="58" spans="1:6" x14ac:dyDescent="0.35">
      <c r="A58" s="3" t="s">
        <v>3187</v>
      </c>
      <c r="B58" s="3" t="s">
        <v>3188</v>
      </c>
      <c r="C58" s="3" t="s">
        <v>3175</v>
      </c>
      <c r="D58" s="3" t="s">
        <v>44</v>
      </c>
      <c r="E58">
        <v>10</v>
      </c>
      <c r="F58" t="str">
        <f>CLEAN(TRIM(Grading22[[#This Row],[Placement]] &amp;  "|" &amp; Grading22[[#This Row],[Category]] &amp; "|" &amp; Grading22[[#This Row],[Type]]))</f>
        <v>Koordinator Relawan|External Provincial|Individual</v>
      </c>
    </row>
    <row r="59" spans="1:6" x14ac:dyDescent="0.35">
      <c r="A59" s="3" t="s">
        <v>3187</v>
      </c>
      <c r="B59" s="3" t="s">
        <v>3188</v>
      </c>
      <c r="C59" s="3" t="s">
        <v>3176</v>
      </c>
      <c r="D59" s="3" t="s">
        <v>44</v>
      </c>
      <c r="E59">
        <v>5</v>
      </c>
      <c r="F59" t="str">
        <f>CLEAN(TRIM(Grading22[[#This Row],[Placement]] &amp;  "|" &amp; Grading22[[#This Row],[Category]] &amp; "|" &amp; Grading22[[#This Row],[Type]]))</f>
        <v>Koordinator Relawan|Kab/Kota/PT|Individual</v>
      </c>
    </row>
    <row r="60" spans="1:6" x14ac:dyDescent="0.35">
      <c r="A60" s="3" t="s">
        <v>3187</v>
      </c>
      <c r="B60" s="3" t="s">
        <v>3188</v>
      </c>
      <c r="C60" s="3" t="s">
        <v>56</v>
      </c>
      <c r="D60" s="3" t="s">
        <v>30</v>
      </c>
      <c r="E60">
        <v>35</v>
      </c>
      <c r="F60" t="str">
        <f>CLEAN(TRIM(Grading22[[#This Row],[Placement]] &amp;  "|" &amp; Grading22[[#This Row],[Category]] &amp; "|" &amp; Grading22[[#This Row],[Type]]))</f>
        <v>Koordinator Relawan|External International|Team</v>
      </c>
    </row>
    <row r="61" spans="1:6" x14ac:dyDescent="0.35">
      <c r="A61" s="3" t="s">
        <v>3187</v>
      </c>
      <c r="B61" s="3" t="s">
        <v>3188</v>
      </c>
      <c r="C61" s="3" t="s">
        <v>29</v>
      </c>
      <c r="D61" s="3" t="s">
        <v>30</v>
      </c>
      <c r="E61">
        <v>25</v>
      </c>
      <c r="F61" t="str">
        <f>CLEAN(TRIM(Grading22[[#This Row],[Placement]] &amp;  "|" &amp; Grading22[[#This Row],[Category]] &amp; "|" &amp; Grading22[[#This Row],[Type]]))</f>
        <v>Koordinator Relawan|External Regional|Team</v>
      </c>
    </row>
    <row r="62" spans="1:6" x14ac:dyDescent="0.35">
      <c r="A62" s="3" t="s">
        <v>3187</v>
      </c>
      <c r="B62" s="3" t="s">
        <v>3188</v>
      </c>
      <c r="C62" s="3" t="s">
        <v>86</v>
      </c>
      <c r="D62" s="3" t="s">
        <v>30</v>
      </c>
      <c r="E62">
        <v>15</v>
      </c>
      <c r="F62" t="str">
        <f>CLEAN(TRIM(Grading22[[#This Row],[Placement]] &amp;  "|" &amp; Grading22[[#This Row],[Category]] &amp; "|" &amp; Grading22[[#This Row],[Type]]))</f>
        <v>Koordinator Relawan|External National|Team</v>
      </c>
    </row>
    <row r="63" spans="1:6" x14ac:dyDescent="0.35">
      <c r="A63" s="3" t="s">
        <v>3187</v>
      </c>
      <c r="B63" s="3" t="s">
        <v>3188</v>
      </c>
      <c r="C63" s="3" t="s">
        <v>3175</v>
      </c>
      <c r="D63" s="3" t="s">
        <v>30</v>
      </c>
      <c r="E63">
        <v>10</v>
      </c>
      <c r="F63" t="str">
        <f>CLEAN(TRIM(Grading22[[#This Row],[Placement]] &amp;  "|" &amp; Grading22[[#This Row],[Category]] &amp; "|" &amp; Grading22[[#This Row],[Type]]))</f>
        <v>Koordinator Relawan|External Provincial|Team</v>
      </c>
    </row>
    <row r="64" spans="1:6" x14ac:dyDescent="0.35">
      <c r="A64" s="3" t="s">
        <v>3187</v>
      </c>
      <c r="B64" s="3" t="s">
        <v>3188</v>
      </c>
      <c r="C64" s="3" t="s">
        <v>3176</v>
      </c>
      <c r="D64" s="3" t="s">
        <v>30</v>
      </c>
      <c r="E64">
        <v>5</v>
      </c>
      <c r="F64" t="str">
        <f>CLEAN(TRIM(Grading22[[#This Row],[Placement]] &amp;  "|" &amp; Grading22[[#This Row],[Category]] &amp; "|" &amp; Grading22[[#This Row],[Type]]))</f>
        <v>Koordinator Relawan|Kab/Kota/PT|Team</v>
      </c>
    </row>
    <row r="65" spans="1:6" x14ac:dyDescent="0.35">
      <c r="A65" s="3" t="s">
        <v>3189</v>
      </c>
      <c r="B65" s="3" t="s">
        <v>3190</v>
      </c>
      <c r="C65" s="3" t="s">
        <v>56</v>
      </c>
      <c r="D65" s="3" t="s">
        <v>44</v>
      </c>
      <c r="E65">
        <v>30</v>
      </c>
      <c r="F65" t="str">
        <f>CLEAN(TRIM(Grading22[[#This Row],[Placement]] &amp;  "|" &amp; Grading22[[#This Row],[Category]] &amp; "|" &amp; Grading22[[#This Row],[Type]]))</f>
        <v>Medali Emas|External International|Individual</v>
      </c>
    </row>
    <row r="66" spans="1:6" x14ac:dyDescent="0.35">
      <c r="A66" s="3" t="s">
        <v>3189</v>
      </c>
      <c r="B66" s="3" t="s">
        <v>3190</v>
      </c>
      <c r="C66" s="3" t="s">
        <v>29</v>
      </c>
      <c r="D66" s="3" t="s">
        <v>44</v>
      </c>
      <c r="E66">
        <v>20</v>
      </c>
      <c r="F66" t="str">
        <f>CLEAN(TRIM(Grading22[[#This Row],[Placement]] &amp;  "|" &amp; Grading22[[#This Row],[Category]] &amp; "|" &amp; Grading22[[#This Row],[Type]]))</f>
        <v>Medali Emas|External Regional|Individual</v>
      </c>
    </row>
    <row r="67" spans="1:6" x14ac:dyDescent="0.35">
      <c r="A67" s="3" t="s">
        <v>3189</v>
      </c>
      <c r="B67" s="3" t="s">
        <v>3190</v>
      </c>
      <c r="C67" s="3" t="s">
        <v>86</v>
      </c>
      <c r="D67" s="3" t="s">
        <v>44</v>
      </c>
      <c r="E67">
        <v>10</v>
      </c>
      <c r="F67" t="str">
        <f>CLEAN(TRIM(Grading22[[#This Row],[Placement]] &amp;  "|" &amp; Grading22[[#This Row],[Category]] &amp; "|" &amp; Grading22[[#This Row],[Type]]))</f>
        <v>Medali Emas|External National|Individual</v>
      </c>
    </row>
    <row r="68" spans="1:6" x14ac:dyDescent="0.35">
      <c r="A68" s="3" t="s">
        <v>3189</v>
      </c>
      <c r="B68" s="3" t="s">
        <v>3190</v>
      </c>
      <c r="C68" s="3" t="s">
        <v>3175</v>
      </c>
      <c r="D68" s="3" t="s">
        <v>44</v>
      </c>
      <c r="E68">
        <v>5</v>
      </c>
      <c r="F68" t="str">
        <f>CLEAN(TRIM(Grading22[[#This Row],[Placement]] &amp;  "|" &amp; Grading22[[#This Row],[Category]] &amp; "|" &amp; Grading22[[#This Row],[Type]]))</f>
        <v>Medali Emas|External Provincial|Individual</v>
      </c>
    </row>
    <row r="69" spans="1:6" x14ac:dyDescent="0.35">
      <c r="A69" s="3" t="s">
        <v>3191</v>
      </c>
      <c r="B69" s="3" t="s">
        <v>3190</v>
      </c>
      <c r="C69" s="3" t="s">
        <v>56</v>
      </c>
      <c r="D69" s="3" t="s">
        <v>44</v>
      </c>
      <c r="E69">
        <v>25</v>
      </c>
      <c r="F69" t="str">
        <f>CLEAN(TRIM(Grading22[[#This Row],[Placement]] &amp;  "|" &amp; Grading22[[#This Row],[Category]] &amp; "|" &amp; Grading22[[#This Row],[Type]]))</f>
        <v>Medali Perak|External International|Individual</v>
      </c>
    </row>
    <row r="70" spans="1:6" x14ac:dyDescent="0.35">
      <c r="A70" s="3" t="s">
        <v>3191</v>
      </c>
      <c r="B70" s="3" t="s">
        <v>3190</v>
      </c>
      <c r="C70" s="3" t="s">
        <v>29</v>
      </c>
      <c r="D70" s="3" t="s">
        <v>44</v>
      </c>
      <c r="E70">
        <v>15</v>
      </c>
      <c r="F70" t="str">
        <f>CLEAN(TRIM(Grading22[[#This Row],[Placement]] &amp;  "|" &amp; Grading22[[#This Row],[Category]] &amp; "|" &amp; Grading22[[#This Row],[Type]]))</f>
        <v>Medali Perak|External Regional|Individual</v>
      </c>
    </row>
    <row r="71" spans="1:6" x14ac:dyDescent="0.35">
      <c r="A71" s="3" t="s">
        <v>3191</v>
      </c>
      <c r="B71" s="3" t="s">
        <v>3190</v>
      </c>
      <c r="C71" s="3" t="s">
        <v>86</v>
      </c>
      <c r="D71" s="3" t="s">
        <v>44</v>
      </c>
      <c r="E71">
        <v>7</v>
      </c>
      <c r="F71" t="str">
        <f>CLEAN(TRIM(Grading22[[#This Row],[Placement]] &amp;  "|" &amp; Grading22[[#This Row],[Category]] &amp; "|" &amp; Grading22[[#This Row],[Type]]))</f>
        <v>Medali Perak|External National|Individual</v>
      </c>
    </row>
    <row r="72" spans="1:6" x14ac:dyDescent="0.35">
      <c r="A72" s="3" t="s">
        <v>3191</v>
      </c>
      <c r="B72" s="3" t="s">
        <v>3190</v>
      </c>
      <c r="C72" s="3" t="s">
        <v>3175</v>
      </c>
      <c r="D72" s="3" t="s">
        <v>44</v>
      </c>
      <c r="E72">
        <v>3</v>
      </c>
      <c r="F72" t="str">
        <f>CLEAN(TRIM(Grading22[[#This Row],[Placement]] &amp;  "|" &amp; Grading22[[#This Row],[Category]] &amp; "|" &amp; Grading22[[#This Row],[Type]]))</f>
        <v>Medali Perak|External Provincial|Individual</v>
      </c>
    </row>
    <row r="73" spans="1:6" x14ac:dyDescent="0.35">
      <c r="A73" s="3" t="s">
        <v>3192</v>
      </c>
      <c r="B73" s="3" t="s">
        <v>3190</v>
      </c>
      <c r="C73" s="3" t="s">
        <v>56</v>
      </c>
      <c r="D73" s="3" t="s">
        <v>44</v>
      </c>
      <c r="E73">
        <v>20</v>
      </c>
      <c r="F73" t="str">
        <f>CLEAN(TRIM(Grading22[[#This Row],[Placement]] &amp;  "|" &amp; Grading22[[#This Row],[Category]] &amp; "|" &amp; Grading22[[#This Row],[Type]]))</f>
        <v>Medali Perunggu|External International|Individual</v>
      </c>
    </row>
    <row r="74" spans="1:6" x14ac:dyDescent="0.35">
      <c r="A74" s="3" t="s">
        <v>3192</v>
      </c>
      <c r="B74" s="3" t="s">
        <v>3190</v>
      </c>
      <c r="C74" s="3" t="s">
        <v>29</v>
      </c>
      <c r="D74" s="3" t="s">
        <v>44</v>
      </c>
      <c r="E74">
        <v>10</v>
      </c>
      <c r="F74" t="str">
        <f>CLEAN(TRIM(Grading22[[#This Row],[Placement]] &amp;  "|" &amp; Grading22[[#This Row],[Category]] &amp; "|" &amp; Grading22[[#This Row],[Type]]))</f>
        <v>Medali Perunggu|External Regional|Individual</v>
      </c>
    </row>
    <row r="75" spans="1:6" x14ac:dyDescent="0.35">
      <c r="A75" s="3" t="s">
        <v>3192</v>
      </c>
      <c r="B75" s="3" t="s">
        <v>3190</v>
      </c>
      <c r="C75" s="3" t="s">
        <v>86</v>
      </c>
      <c r="D75" s="3" t="s">
        <v>44</v>
      </c>
      <c r="E75">
        <v>5</v>
      </c>
      <c r="F75" t="str">
        <f>CLEAN(TRIM(Grading22[[#This Row],[Placement]] &amp;  "|" &amp; Grading22[[#This Row],[Category]] &amp; "|" &amp; Grading22[[#This Row],[Type]]))</f>
        <v>Medali Perunggu|External National|Individual</v>
      </c>
    </row>
    <row r="76" spans="1:6" x14ac:dyDescent="0.35">
      <c r="A76" s="3" t="s">
        <v>3192</v>
      </c>
      <c r="B76" s="3" t="s">
        <v>3190</v>
      </c>
      <c r="C76" s="3" t="s">
        <v>3175</v>
      </c>
      <c r="D76" s="3" t="s">
        <v>44</v>
      </c>
      <c r="E76">
        <v>2</v>
      </c>
      <c r="F76" t="str">
        <f>CLEAN(TRIM(Grading22[[#This Row],[Placement]] &amp;  "|" &amp; Grading22[[#This Row],[Category]] &amp; "|" &amp; Grading22[[#This Row],[Type]]))</f>
        <v>Medali Perunggu|External Provincial|Individual</v>
      </c>
    </row>
    <row r="77" spans="1:6" x14ac:dyDescent="0.35">
      <c r="A77" s="3" t="s">
        <v>3193</v>
      </c>
      <c r="B77" s="3" t="s">
        <v>3194</v>
      </c>
      <c r="C77" s="3" t="s">
        <v>56</v>
      </c>
      <c r="D77" s="3" t="s">
        <v>44</v>
      </c>
      <c r="E77">
        <v>20</v>
      </c>
      <c r="F77" t="str">
        <f>CLEAN(TRIM(Grading22[[#This Row],[Placement]] &amp;  "|" &amp; Grading22[[#This Row],[Category]] &amp; "|" &amp; Grading22[[#This Row],[Type]]))</f>
        <v>Moderator|External International|Individual</v>
      </c>
    </row>
    <row r="78" spans="1:6" x14ac:dyDescent="0.35">
      <c r="A78" s="3" t="s">
        <v>3193</v>
      </c>
      <c r="B78" s="3" t="s">
        <v>3194</v>
      </c>
      <c r="C78" s="3" t="s">
        <v>29</v>
      </c>
      <c r="D78" s="3" t="s">
        <v>44</v>
      </c>
      <c r="E78">
        <v>15</v>
      </c>
      <c r="F78" t="str">
        <f>CLEAN(TRIM(Grading22[[#This Row],[Placement]] &amp;  "|" &amp; Grading22[[#This Row],[Category]] &amp; "|" &amp; Grading22[[#This Row],[Type]]))</f>
        <v>Moderator|External Regional|Individual</v>
      </c>
    </row>
    <row r="79" spans="1:6" x14ac:dyDescent="0.35">
      <c r="A79" s="3" t="s">
        <v>3193</v>
      </c>
      <c r="B79" s="3" t="s">
        <v>3194</v>
      </c>
      <c r="C79" s="3" t="s">
        <v>86</v>
      </c>
      <c r="D79" s="3" t="s">
        <v>44</v>
      </c>
      <c r="E79">
        <v>10</v>
      </c>
      <c r="F79" t="str">
        <f>CLEAN(TRIM(Grading22[[#This Row],[Placement]] &amp;  "|" &amp; Grading22[[#This Row],[Category]] &amp; "|" &amp; Grading22[[#This Row],[Type]]))</f>
        <v>Moderator|External National|Individual</v>
      </c>
    </row>
    <row r="80" spans="1:6" x14ac:dyDescent="0.35">
      <c r="A80" s="3" t="s">
        <v>3193</v>
      </c>
      <c r="B80" s="3" t="s">
        <v>3194</v>
      </c>
      <c r="C80" s="3" t="s">
        <v>3175</v>
      </c>
      <c r="D80" s="3" t="s">
        <v>44</v>
      </c>
      <c r="E80">
        <v>5</v>
      </c>
      <c r="F80" t="str">
        <f>CLEAN(TRIM(Grading22[[#This Row],[Placement]] &amp;  "|" &amp; Grading22[[#This Row],[Category]] &amp; "|" &amp; Grading22[[#This Row],[Type]]))</f>
        <v>Moderator|External Provincial|Individual</v>
      </c>
    </row>
    <row r="81" spans="1:6" x14ac:dyDescent="0.35">
      <c r="A81" s="3" t="s">
        <v>3193</v>
      </c>
      <c r="B81" s="3" t="s">
        <v>3194</v>
      </c>
      <c r="C81" s="3" t="s">
        <v>56</v>
      </c>
      <c r="D81" s="3" t="s">
        <v>30</v>
      </c>
      <c r="E81">
        <v>20</v>
      </c>
      <c r="F81" t="str">
        <f>CLEAN(TRIM(Grading22[[#This Row],[Placement]] &amp;  "|" &amp; Grading22[[#This Row],[Category]] &amp; "|" &amp; Grading22[[#This Row],[Type]]))</f>
        <v>Moderator|External International|Team</v>
      </c>
    </row>
    <row r="82" spans="1:6" x14ac:dyDescent="0.35">
      <c r="A82" s="3" t="s">
        <v>3193</v>
      </c>
      <c r="B82" s="3" t="s">
        <v>3194</v>
      </c>
      <c r="C82" s="3" t="s">
        <v>29</v>
      </c>
      <c r="D82" s="3" t="s">
        <v>30</v>
      </c>
      <c r="E82">
        <v>15</v>
      </c>
      <c r="F82" t="str">
        <f>CLEAN(TRIM(Grading22[[#This Row],[Placement]] &amp;  "|" &amp; Grading22[[#This Row],[Category]] &amp; "|" &amp; Grading22[[#This Row],[Type]]))</f>
        <v>Moderator|External Regional|Team</v>
      </c>
    </row>
    <row r="83" spans="1:6" x14ac:dyDescent="0.35">
      <c r="A83" s="3" t="s">
        <v>3193</v>
      </c>
      <c r="B83" s="3" t="s">
        <v>3194</v>
      </c>
      <c r="C83" s="3" t="s">
        <v>86</v>
      </c>
      <c r="D83" s="3" t="s">
        <v>30</v>
      </c>
      <c r="E83">
        <v>10</v>
      </c>
      <c r="F83" t="str">
        <f>CLEAN(TRIM(Grading22[[#This Row],[Placement]] &amp;  "|" &amp; Grading22[[#This Row],[Category]] &amp; "|" &amp; Grading22[[#This Row],[Type]]))</f>
        <v>Moderator|External National|Team</v>
      </c>
    </row>
    <row r="84" spans="1:6" x14ac:dyDescent="0.35">
      <c r="A84" s="3" t="s">
        <v>3193</v>
      </c>
      <c r="B84" s="3" t="s">
        <v>3194</v>
      </c>
      <c r="C84" s="3" t="s">
        <v>3175</v>
      </c>
      <c r="D84" s="3" t="s">
        <v>30</v>
      </c>
      <c r="E84">
        <v>5</v>
      </c>
      <c r="F84" t="str">
        <f>CLEAN(TRIM(Grading22[[#This Row],[Placement]] &amp;  "|" &amp; Grading22[[#This Row],[Category]] &amp; "|" &amp; Grading22[[#This Row],[Type]]))</f>
        <v>Moderator|External Provincial|Team</v>
      </c>
    </row>
    <row r="85" spans="1:6" x14ac:dyDescent="0.35">
      <c r="A85" s="3" t="s">
        <v>3195</v>
      </c>
      <c r="B85" s="3" t="s">
        <v>3194</v>
      </c>
      <c r="C85" s="3" t="s">
        <v>56</v>
      </c>
      <c r="D85" s="3" t="s">
        <v>44</v>
      </c>
      <c r="E85">
        <v>25</v>
      </c>
      <c r="F85" t="str">
        <f>CLEAN(TRIM(Grading22[[#This Row],[Placement]] &amp;  "|" &amp; Grading22[[#This Row],[Category]] &amp; "|" &amp; Grading22[[#This Row],[Type]]))</f>
        <v>Narasumber/Pembicara|External International|Individual</v>
      </c>
    </row>
    <row r="86" spans="1:6" x14ac:dyDescent="0.35">
      <c r="A86" s="3" t="s">
        <v>3195</v>
      </c>
      <c r="B86" s="3" t="s">
        <v>3194</v>
      </c>
      <c r="C86" s="3" t="s">
        <v>29</v>
      </c>
      <c r="D86" s="3" t="s">
        <v>44</v>
      </c>
      <c r="E86">
        <v>20</v>
      </c>
      <c r="F86" t="str">
        <f>CLEAN(TRIM(Grading22[[#This Row],[Placement]] &amp;  "|" &amp; Grading22[[#This Row],[Category]] &amp; "|" &amp; Grading22[[#This Row],[Type]]))</f>
        <v>Narasumber/Pembicara|External Regional|Individual</v>
      </c>
    </row>
    <row r="87" spans="1:6" x14ac:dyDescent="0.35">
      <c r="A87" s="3" t="s">
        <v>3195</v>
      </c>
      <c r="B87" s="3" t="s">
        <v>3194</v>
      </c>
      <c r="C87" s="3" t="s">
        <v>86</v>
      </c>
      <c r="D87" s="3" t="s">
        <v>44</v>
      </c>
      <c r="E87">
        <v>15</v>
      </c>
      <c r="F87" t="str">
        <f>CLEAN(TRIM(Grading22[[#This Row],[Placement]] &amp;  "|" &amp; Grading22[[#This Row],[Category]] &amp; "|" &amp; Grading22[[#This Row],[Type]]))</f>
        <v>Narasumber/Pembicara|External National|Individual</v>
      </c>
    </row>
    <row r="88" spans="1:6" x14ac:dyDescent="0.35">
      <c r="A88" s="3" t="s">
        <v>3195</v>
      </c>
      <c r="B88" s="3" t="s">
        <v>3194</v>
      </c>
      <c r="C88" s="3" t="s">
        <v>3175</v>
      </c>
      <c r="D88" s="3" t="s">
        <v>44</v>
      </c>
      <c r="E88">
        <v>10</v>
      </c>
      <c r="F88" t="str">
        <f>CLEAN(TRIM(Grading22[[#This Row],[Placement]] &amp;  "|" &amp; Grading22[[#This Row],[Category]] &amp; "|" &amp; Grading22[[#This Row],[Type]]))</f>
        <v>Narasumber/Pembicara|External Provincial|Individual</v>
      </c>
    </row>
    <row r="89" spans="1:6" x14ac:dyDescent="0.35">
      <c r="A89" s="3" t="s">
        <v>3195</v>
      </c>
      <c r="B89" s="3" t="s">
        <v>3194</v>
      </c>
      <c r="C89" s="3" t="s">
        <v>56</v>
      </c>
      <c r="D89" s="3" t="s">
        <v>30</v>
      </c>
      <c r="E89">
        <v>25</v>
      </c>
      <c r="F89" t="str">
        <f>CLEAN(TRIM(Grading22[[#This Row],[Placement]] &amp;  "|" &amp; Grading22[[#This Row],[Category]] &amp; "|" &amp; Grading22[[#This Row],[Type]]))</f>
        <v>Narasumber/Pembicara|External International|Team</v>
      </c>
    </row>
    <row r="90" spans="1:6" x14ac:dyDescent="0.35">
      <c r="A90" s="3" t="s">
        <v>3195</v>
      </c>
      <c r="B90" s="3" t="s">
        <v>3194</v>
      </c>
      <c r="C90" s="3" t="s">
        <v>29</v>
      </c>
      <c r="D90" s="3" t="s">
        <v>30</v>
      </c>
      <c r="E90">
        <v>20</v>
      </c>
      <c r="F90" t="str">
        <f>CLEAN(TRIM(Grading22[[#This Row],[Placement]] &amp;  "|" &amp; Grading22[[#This Row],[Category]] &amp; "|" &amp; Grading22[[#This Row],[Type]]))</f>
        <v>Narasumber/Pembicara|External Regional|Team</v>
      </c>
    </row>
    <row r="91" spans="1:6" x14ac:dyDescent="0.35">
      <c r="A91" s="3" t="s">
        <v>3195</v>
      </c>
      <c r="B91" s="3" t="s">
        <v>3194</v>
      </c>
      <c r="C91" s="3" t="s">
        <v>86</v>
      </c>
      <c r="D91" s="3" t="s">
        <v>30</v>
      </c>
      <c r="E91">
        <v>15</v>
      </c>
      <c r="F91" t="str">
        <f>CLEAN(TRIM(Grading22[[#This Row],[Placement]] &amp;  "|" &amp; Grading22[[#This Row],[Category]] &amp; "|" &amp; Grading22[[#This Row],[Type]]))</f>
        <v>Narasumber/Pembicara|External National|Team</v>
      </c>
    </row>
    <row r="92" spans="1:6" x14ac:dyDescent="0.35">
      <c r="A92" s="3" t="s">
        <v>3195</v>
      </c>
      <c r="B92" s="3" t="s">
        <v>3194</v>
      </c>
      <c r="C92" s="3" t="s">
        <v>3175</v>
      </c>
      <c r="D92" s="3" t="s">
        <v>30</v>
      </c>
      <c r="E92">
        <v>10</v>
      </c>
      <c r="F92" t="str">
        <f>CLEAN(TRIM(Grading22[[#This Row],[Placement]] &amp;  "|" &amp; Grading22[[#This Row],[Category]] &amp; "|" &amp; Grading22[[#This Row],[Type]]))</f>
        <v>Narasumber/Pembicara|External Provincial|Team</v>
      </c>
    </row>
    <row r="93" spans="1:6" x14ac:dyDescent="0.35">
      <c r="A93" s="3" t="s">
        <v>3196</v>
      </c>
      <c r="B93" s="3" t="s">
        <v>3178</v>
      </c>
      <c r="C93" s="3" t="s">
        <v>86</v>
      </c>
      <c r="D93" s="3" t="s">
        <v>44</v>
      </c>
      <c r="E93">
        <v>45</v>
      </c>
      <c r="F93" t="str">
        <f>CLEAN(TRIM(Grading22[[#This Row],[Placement]] &amp;  "|" &amp; Grading22[[#This Row],[Category]] &amp; "|" &amp; Grading22[[#This Row],[Type]]))</f>
        <v>Patent|External National|Individual</v>
      </c>
    </row>
    <row r="94" spans="1:6" x14ac:dyDescent="0.35">
      <c r="A94" s="3" t="s">
        <v>3197</v>
      </c>
      <c r="B94" s="3" t="s">
        <v>3178</v>
      </c>
      <c r="C94" s="3" t="s">
        <v>86</v>
      </c>
      <c r="D94" s="3" t="s">
        <v>44</v>
      </c>
      <c r="E94">
        <v>20</v>
      </c>
      <c r="F94" t="str">
        <f>CLEAN(TRIM(Grading22[[#This Row],[Placement]] &amp;  "|" &amp; Grading22[[#This Row],[Category]] &amp; "|" &amp; Grading22[[#This Row],[Type]]))</f>
        <v>Patent Sederhana|External National|Individual</v>
      </c>
    </row>
    <row r="95" spans="1:6" x14ac:dyDescent="0.35">
      <c r="A95" s="3" t="s">
        <v>3198</v>
      </c>
      <c r="B95" s="3" t="s">
        <v>3194</v>
      </c>
      <c r="C95" s="3" t="s">
        <v>56</v>
      </c>
      <c r="D95" s="3" t="s">
        <v>44</v>
      </c>
      <c r="E95">
        <v>50</v>
      </c>
      <c r="F95" t="str">
        <f>CLEAN(TRIM(Grading22[[#This Row],[Placement]] &amp;  "|" &amp; Grading22[[#This Row],[Category]] &amp; "|" &amp; Grading22[[#This Row],[Type]]))</f>
        <v>Pelatih/Wasit/Juri Berlisensi|External International|Individual</v>
      </c>
    </row>
    <row r="96" spans="1:6" x14ac:dyDescent="0.35">
      <c r="A96" s="3" t="s">
        <v>3198</v>
      </c>
      <c r="B96" s="3" t="s">
        <v>3194</v>
      </c>
      <c r="C96" s="3" t="s">
        <v>29</v>
      </c>
      <c r="D96" s="3" t="s">
        <v>44</v>
      </c>
      <c r="E96">
        <v>40</v>
      </c>
      <c r="F96" t="str">
        <f>CLEAN(TRIM(Grading22[[#This Row],[Placement]] &amp;  "|" &amp; Grading22[[#This Row],[Category]] &amp; "|" &amp; Grading22[[#This Row],[Type]]))</f>
        <v>Pelatih/Wasit/Juri Berlisensi|External Regional|Individual</v>
      </c>
    </row>
    <row r="97" spans="1:6" x14ac:dyDescent="0.35">
      <c r="A97" s="3" t="s">
        <v>3198</v>
      </c>
      <c r="B97" s="3" t="s">
        <v>3194</v>
      </c>
      <c r="C97" s="3" t="s">
        <v>86</v>
      </c>
      <c r="D97" s="3" t="s">
        <v>44</v>
      </c>
      <c r="E97">
        <v>30</v>
      </c>
      <c r="F97" t="str">
        <f>CLEAN(TRIM(Grading22[[#This Row],[Placement]] &amp;  "|" &amp; Grading22[[#This Row],[Category]] &amp; "|" &amp; Grading22[[#This Row],[Type]]))</f>
        <v>Pelatih/Wasit/Juri Berlisensi|External National|Individual</v>
      </c>
    </row>
    <row r="98" spans="1:6" x14ac:dyDescent="0.35">
      <c r="A98" s="3" t="s">
        <v>3198</v>
      </c>
      <c r="B98" s="3" t="s">
        <v>3194</v>
      </c>
      <c r="C98" s="3" t="s">
        <v>3175</v>
      </c>
      <c r="D98" s="3" t="s">
        <v>44</v>
      </c>
      <c r="E98">
        <v>20</v>
      </c>
      <c r="F98" t="str">
        <f>CLEAN(TRIM(Grading22[[#This Row],[Placement]] &amp;  "|" &amp; Grading22[[#This Row],[Category]] &amp; "|" &amp; Grading22[[#This Row],[Type]]))</f>
        <v>Pelatih/Wasit/Juri Berlisensi|External Provincial|Individual</v>
      </c>
    </row>
    <row r="99" spans="1:6" x14ac:dyDescent="0.35">
      <c r="A99" s="3" t="s">
        <v>3198</v>
      </c>
      <c r="B99" s="3" t="s">
        <v>3194</v>
      </c>
      <c r="C99" s="3" t="s">
        <v>56</v>
      </c>
      <c r="D99" s="3" t="s">
        <v>30</v>
      </c>
      <c r="E99">
        <v>50</v>
      </c>
      <c r="F99" t="str">
        <f>CLEAN(TRIM(Grading22[[#This Row],[Placement]] &amp;  "|" &amp; Grading22[[#This Row],[Category]] &amp; "|" &amp; Grading22[[#This Row],[Type]]))</f>
        <v>Pelatih/Wasit/Juri Berlisensi|External International|Team</v>
      </c>
    </row>
    <row r="100" spans="1:6" x14ac:dyDescent="0.35">
      <c r="A100" s="3" t="s">
        <v>3198</v>
      </c>
      <c r="B100" s="3" t="s">
        <v>3194</v>
      </c>
      <c r="C100" s="3" t="s">
        <v>29</v>
      </c>
      <c r="D100" s="3" t="s">
        <v>30</v>
      </c>
      <c r="E100">
        <v>40</v>
      </c>
      <c r="F100" t="str">
        <f>CLEAN(TRIM(Grading22[[#This Row],[Placement]] &amp;  "|" &amp; Grading22[[#This Row],[Category]] &amp; "|" &amp; Grading22[[#This Row],[Type]]))</f>
        <v>Pelatih/Wasit/Juri Berlisensi|External Regional|Team</v>
      </c>
    </row>
    <row r="101" spans="1:6" x14ac:dyDescent="0.35">
      <c r="A101" s="3" t="s">
        <v>3198</v>
      </c>
      <c r="B101" s="3" t="s">
        <v>3194</v>
      </c>
      <c r="C101" s="3" t="s">
        <v>86</v>
      </c>
      <c r="D101" s="3" t="s">
        <v>30</v>
      </c>
      <c r="E101">
        <v>30</v>
      </c>
      <c r="F101" t="str">
        <f>CLEAN(TRIM(Grading22[[#This Row],[Placement]] &amp;  "|" &amp; Grading22[[#This Row],[Category]] &amp; "|" &amp; Grading22[[#This Row],[Type]]))</f>
        <v>Pelatih/Wasit/Juri Berlisensi|External National|Team</v>
      </c>
    </row>
    <row r="102" spans="1:6" x14ac:dyDescent="0.35">
      <c r="A102" s="3" t="s">
        <v>3198</v>
      </c>
      <c r="B102" s="3" t="s">
        <v>3194</v>
      </c>
      <c r="C102" s="3" t="s">
        <v>3175</v>
      </c>
      <c r="D102" s="3" t="s">
        <v>30</v>
      </c>
      <c r="E102">
        <v>20</v>
      </c>
      <c r="F102" t="str">
        <f>CLEAN(TRIM(Grading22[[#This Row],[Placement]] &amp;  "|" &amp; Grading22[[#This Row],[Category]] &amp; "|" &amp; Grading22[[#This Row],[Type]]))</f>
        <v>Pelatih/Wasit/Juri Berlisensi|External Provincial|Team</v>
      </c>
    </row>
    <row r="103" spans="1:6" x14ac:dyDescent="0.35">
      <c r="A103" s="3" t="s">
        <v>3199</v>
      </c>
      <c r="B103" s="3" t="s">
        <v>3194</v>
      </c>
      <c r="C103" s="3" t="s">
        <v>56</v>
      </c>
      <c r="D103" s="3" t="s">
        <v>44</v>
      </c>
      <c r="E103">
        <v>25</v>
      </c>
      <c r="F103" t="str">
        <f>CLEAN(TRIM(Grading22[[#This Row],[Placement]] &amp;  "|" &amp; Grading22[[#This Row],[Category]] &amp; "|" &amp; Grading22[[#This Row],[Type]]))</f>
        <v>Pelatih/Wasit/Juri Tidak Berlisensi|External International|Individual</v>
      </c>
    </row>
    <row r="104" spans="1:6" x14ac:dyDescent="0.35">
      <c r="A104" s="3" t="s">
        <v>3199</v>
      </c>
      <c r="B104" s="3" t="s">
        <v>3194</v>
      </c>
      <c r="C104" s="3" t="s">
        <v>29</v>
      </c>
      <c r="D104" s="3" t="s">
        <v>44</v>
      </c>
      <c r="E104">
        <v>20</v>
      </c>
      <c r="F104" t="str">
        <f>CLEAN(TRIM(Grading22[[#This Row],[Placement]] &amp;  "|" &amp; Grading22[[#This Row],[Category]] &amp; "|" &amp; Grading22[[#This Row],[Type]]))</f>
        <v>Pelatih/Wasit/Juri Tidak Berlisensi|External Regional|Individual</v>
      </c>
    </row>
    <row r="105" spans="1:6" x14ac:dyDescent="0.35">
      <c r="A105" s="3" t="s">
        <v>3199</v>
      </c>
      <c r="B105" s="3" t="s">
        <v>3194</v>
      </c>
      <c r="C105" s="3" t="s">
        <v>86</v>
      </c>
      <c r="D105" s="3" t="s">
        <v>44</v>
      </c>
      <c r="E105">
        <v>15</v>
      </c>
      <c r="F105" t="str">
        <f>CLEAN(TRIM(Grading22[[#This Row],[Placement]] &amp;  "|" &amp; Grading22[[#This Row],[Category]] &amp; "|" &amp; Grading22[[#This Row],[Type]]))</f>
        <v>Pelatih/Wasit/Juri Tidak Berlisensi|External National|Individual</v>
      </c>
    </row>
    <row r="106" spans="1:6" x14ac:dyDescent="0.35">
      <c r="A106" s="3" t="s">
        <v>3199</v>
      </c>
      <c r="B106" s="3" t="s">
        <v>3194</v>
      </c>
      <c r="C106" s="3" t="s">
        <v>3175</v>
      </c>
      <c r="D106" s="3" t="s">
        <v>44</v>
      </c>
      <c r="E106">
        <v>10</v>
      </c>
      <c r="F106" t="str">
        <f>CLEAN(TRIM(Grading22[[#This Row],[Placement]] &amp;  "|" &amp; Grading22[[#This Row],[Category]] &amp; "|" &amp; Grading22[[#This Row],[Type]]))</f>
        <v>Pelatih/Wasit/Juri Tidak Berlisensi|External Provincial|Individual</v>
      </c>
    </row>
    <row r="107" spans="1:6" x14ac:dyDescent="0.35">
      <c r="A107" s="3" t="s">
        <v>3199</v>
      </c>
      <c r="B107" s="3" t="s">
        <v>3194</v>
      </c>
      <c r="C107" s="3" t="s">
        <v>56</v>
      </c>
      <c r="D107" s="3" t="s">
        <v>30</v>
      </c>
      <c r="E107">
        <v>25</v>
      </c>
      <c r="F107" t="str">
        <f>CLEAN(TRIM(Grading22[[#This Row],[Placement]] &amp;  "|" &amp; Grading22[[#This Row],[Category]] &amp; "|" &amp; Grading22[[#This Row],[Type]]))</f>
        <v>Pelatih/Wasit/Juri Tidak Berlisensi|External International|Team</v>
      </c>
    </row>
    <row r="108" spans="1:6" x14ac:dyDescent="0.35">
      <c r="A108" s="3" t="s">
        <v>3199</v>
      </c>
      <c r="B108" s="3" t="s">
        <v>3194</v>
      </c>
      <c r="C108" s="3" t="s">
        <v>29</v>
      </c>
      <c r="D108" s="3" t="s">
        <v>30</v>
      </c>
      <c r="E108">
        <v>20</v>
      </c>
      <c r="F108" t="str">
        <f>CLEAN(TRIM(Grading22[[#This Row],[Placement]] &amp;  "|" &amp; Grading22[[#This Row],[Category]] &amp; "|" &amp; Grading22[[#This Row],[Type]]))</f>
        <v>Pelatih/Wasit/Juri Tidak Berlisensi|External Regional|Team</v>
      </c>
    </row>
    <row r="109" spans="1:6" x14ac:dyDescent="0.35">
      <c r="A109" s="3" t="s">
        <v>3199</v>
      </c>
      <c r="B109" s="3" t="s">
        <v>3194</v>
      </c>
      <c r="C109" s="3" t="s">
        <v>86</v>
      </c>
      <c r="D109" s="3" t="s">
        <v>30</v>
      </c>
      <c r="E109">
        <v>15</v>
      </c>
      <c r="F109" t="str">
        <f>CLEAN(TRIM(Grading22[[#This Row],[Placement]] &amp;  "|" &amp; Grading22[[#This Row],[Category]] &amp; "|" &amp; Grading22[[#This Row],[Type]]))</f>
        <v>Pelatih/Wasit/Juri Tidak Berlisensi|External National|Team</v>
      </c>
    </row>
    <row r="110" spans="1:6" x14ac:dyDescent="0.35">
      <c r="A110" s="3" t="s">
        <v>3199</v>
      </c>
      <c r="B110" s="3" t="s">
        <v>3194</v>
      </c>
      <c r="C110" s="3" t="s">
        <v>3175</v>
      </c>
      <c r="D110" s="3" t="s">
        <v>30</v>
      </c>
      <c r="E110">
        <v>10</v>
      </c>
      <c r="F110" t="str">
        <f>CLEAN(TRIM(Grading22[[#This Row],[Placement]] &amp;  "|" &amp; Grading22[[#This Row],[Category]] &amp; "|" &amp; Grading22[[#This Row],[Type]]))</f>
        <v>Pelatih/Wasit/Juri Tidak Berlisensi|External Provincial|Team</v>
      </c>
    </row>
    <row r="111" spans="1:6" x14ac:dyDescent="0.35">
      <c r="A111" s="3" t="s">
        <v>3200</v>
      </c>
      <c r="B111" s="3" t="s">
        <v>3188</v>
      </c>
      <c r="C111" s="3" t="s">
        <v>56</v>
      </c>
      <c r="D111" s="3" t="s">
        <v>44</v>
      </c>
      <c r="E111">
        <v>50</v>
      </c>
      <c r="F111" t="str">
        <f>CLEAN(TRIM(Grading22[[#This Row],[Placement]] &amp;  "|" &amp; Grading22[[#This Row],[Category]] &amp; "|" &amp; Grading22[[#This Row],[Type]]))</f>
        <v>Pemrakarsa/Pendiri|External International|Individual</v>
      </c>
    </row>
    <row r="112" spans="1:6" x14ac:dyDescent="0.35">
      <c r="A112" s="3" t="s">
        <v>3200</v>
      </c>
      <c r="B112" s="3" t="s">
        <v>3188</v>
      </c>
      <c r="C112" s="3" t="s">
        <v>29</v>
      </c>
      <c r="D112" s="3" t="s">
        <v>44</v>
      </c>
      <c r="E112">
        <v>40</v>
      </c>
      <c r="F112" t="str">
        <f>CLEAN(TRIM(Grading22[[#This Row],[Placement]] &amp;  "|" &amp; Grading22[[#This Row],[Category]] &amp; "|" &amp; Grading22[[#This Row],[Type]]))</f>
        <v>Pemrakarsa/Pendiri|External Regional|Individual</v>
      </c>
    </row>
    <row r="113" spans="1:6" x14ac:dyDescent="0.35">
      <c r="A113" s="3" t="s">
        <v>3200</v>
      </c>
      <c r="B113" s="3" t="s">
        <v>3188</v>
      </c>
      <c r="C113" s="3" t="s">
        <v>86</v>
      </c>
      <c r="D113" s="3" t="s">
        <v>44</v>
      </c>
      <c r="E113">
        <v>30</v>
      </c>
      <c r="F113" t="str">
        <f>CLEAN(TRIM(Grading22[[#This Row],[Placement]] &amp;  "|" &amp; Grading22[[#This Row],[Category]] &amp; "|" &amp; Grading22[[#This Row],[Type]]))</f>
        <v>Pemrakarsa/Pendiri|External National|Individual</v>
      </c>
    </row>
    <row r="114" spans="1:6" x14ac:dyDescent="0.35">
      <c r="A114" s="3" t="s">
        <v>3200</v>
      </c>
      <c r="B114" s="3" t="s">
        <v>3188</v>
      </c>
      <c r="C114" s="3" t="s">
        <v>3175</v>
      </c>
      <c r="D114" s="3" t="s">
        <v>44</v>
      </c>
      <c r="E114">
        <v>20</v>
      </c>
      <c r="F114" t="str">
        <f>CLEAN(TRIM(Grading22[[#This Row],[Placement]] &amp;  "|" &amp; Grading22[[#This Row],[Category]] &amp; "|" &amp; Grading22[[#This Row],[Type]]))</f>
        <v>Pemrakarsa/Pendiri|External Provincial|Individual</v>
      </c>
    </row>
    <row r="115" spans="1:6" x14ac:dyDescent="0.35">
      <c r="A115" s="3" t="s">
        <v>3200</v>
      </c>
      <c r="B115" s="3" t="s">
        <v>3188</v>
      </c>
      <c r="C115" s="3" t="s">
        <v>3176</v>
      </c>
      <c r="D115" s="3" t="s">
        <v>44</v>
      </c>
      <c r="E115">
        <v>10</v>
      </c>
      <c r="F115" t="str">
        <f>CLEAN(TRIM(Grading22[[#This Row],[Placement]] &amp;  "|" &amp; Grading22[[#This Row],[Category]] &amp; "|" &amp; Grading22[[#This Row],[Type]]))</f>
        <v>Pemrakarsa/Pendiri|Kab/Kota/PT|Individual</v>
      </c>
    </row>
    <row r="116" spans="1:6" x14ac:dyDescent="0.35">
      <c r="A116" s="3" t="s">
        <v>3200</v>
      </c>
      <c r="B116" s="3" t="s">
        <v>3188</v>
      </c>
      <c r="C116" s="3" t="s">
        <v>56</v>
      </c>
      <c r="D116" s="3" t="s">
        <v>30</v>
      </c>
      <c r="E116">
        <v>50</v>
      </c>
      <c r="F116" t="str">
        <f>CLEAN(TRIM(Grading22[[#This Row],[Placement]] &amp;  "|" &amp; Grading22[[#This Row],[Category]] &amp; "|" &amp; Grading22[[#This Row],[Type]]))</f>
        <v>Pemrakarsa/Pendiri|External International|Team</v>
      </c>
    </row>
    <row r="117" spans="1:6" x14ac:dyDescent="0.35">
      <c r="A117" s="3" t="s">
        <v>3200</v>
      </c>
      <c r="B117" s="3" t="s">
        <v>3188</v>
      </c>
      <c r="C117" s="3" t="s">
        <v>29</v>
      </c>
      <c r="D117" s="3" t="s">
        <v>30</v>
      </c>
      <c r="E117">
        <v>40</v>
      </c>
      <c r="F117" t="str">
        <f>CLEAN(TRIM(Grading22[[#This Row],[Placement]] &amp;  "|" &amp; Grading22[[#This Row],[Category]] &amp; "|" &amp; Grading22[[#This Row],[Type]]))</f>
        <v>Pemrakarsa/Pendiri|External Regional|Team</v>
      </c>
    </row>
    <row r="118" spans="1:6" x14ac:dyDescent="0.35">
      <c r="A118" s="3" t="s">
        <v>3200</v>
      </c>
      <c r="B118" s="3" t="s">
        <v>3188</v>
      </c>
      <c r="C118" s="3" t="s">
        <v>86</v>
      </c>
      <c r="D118" s="3" t="s">
        <v>30</v>
      </c>
      <c r="E118">
        <v>30</v>
      </c>
      <c r="F118" t="str">
        <f>CLEAN(TRIM(Grading22[[#This Row],[Placement]] &amp;  "|" &amp; Grading22[[#This Row],[Category]] &amp; "|" &amp; Grading22[[#This Row],[Type]]))</f>
        <v>Pemrakarsa/Pendiri|External National|Team</v>
      </c>
    </row>
    <row r="119" spans="1:6" x14ac:dyDescent="0.35">
      <c r="A119" s="3" t="s">
        <v>3200</v>
      </c>
      <c r="B119" s="3" t="s">
        <v>3188</v>
      </c>
      <c r="C119" s="3" t="s">
        <v>3175</v>
      </c>
      <c r="D119" s="3" t="s">
        <v>30</v>
      </c>
      <c r="E119">
        <v>20</v>
      </c>
      <c r="F119" t="str">
        <f>CLEAN(TRIM(Grading22[[#This Row],[Placement]] &amp;  "|" &amp; Grading22[[#This Row],[Category]] &amp; "|" &amp; Grading22[[#This Row],[Type]]))</f>
        <v>Pemrakarsa/Pendiri|External Provincial|Team</v>
      </c>
    </row>
    <row r="120" spans="1:6" x14ac:dyDescent="0.35">
      <c r="A120" s="3" t="s">
        <v>3200</v>
      </c>
      <c r="B120" s="3" t="s">
        <v>3188</v>
      </c>
      <c r="C120" s="3" t="s">
        <v>3176</v>
      </c>
      <c r="D120" s="3" t="s">
        <v>30</v>
      </c>
      <c r="E120">
        <v>10</v>
      </c>
      <c r="F120" t="str">
        <f>CLEAN(TRIM(Grading22[[#This Row],[Placement]] &amp;  "|" &amp; Grading22[[#This Row],[Category]] &amp; "|" &amp; Grading22[[#This Row],[Type]]))</f>
        <v>Pemrakarsa/Pendiri|Kab/Kota/PT|Team</v>
      </c>
    </row>
    <row r="121" spans="1:6" x14ac:dyDescent="0.35">
      <c r="A121" s="3" t="s">
        <v>3201</v>
      </c>
      <c r="B121" s="3" t="s">
        <v>3190</v>
      </c>
      <c r="C121" s="3" t="s">
        <v>56</v>
      </c>
      <c r="D121" s="3" t="s">
        <v>44</v>
      </c>
      <c r="E121">
        <v>40</v>
      </c>
      <c r="F121" t="str">
        <f>CLEAN(TRIM(Grading22[[#This Row],[Placement]] &amp;  "|" &amp; Grading22[[#This Row],[Category]] &amp; "|" &amp; Grading22[[#This Row],[Type]]))</f>
        <v>Penerima Hibah Kompetisi|External International|Individual</v>
      </c>
    </row>
    <row r="122" spans="1:6" x14ac:dyDescent="0.35">
      <c r="A122" s="3" t="s">
        <v>3201</v>
      </c>
      <c r="B122" s="3" t="s">
        <v>3190</v>
      </c>
      <c r="C122" s="3" t="s">
        <v>29</v>
      </c>
      <c r="D122" s="3" t="s">
        <v>44</v>
      </c>
      <c r="E122">
        <v>30</v>
      </c>
      <c r="F122" t="str">
        <f>CLEAN(TRIM(Grading22[[#This Row],[Placement]] &amp;  "|" &amp; Grading22[[#This Row],[Category]] &amp; "|" &amp; Grading22[[#This Row],[Type]]))</f>
        <v>Penerima Hibah Kompetisi|External Regional|Individual</v>
      </c>
    </row>
    <row r="123" spans="1:6" x14ac:dyDescent="0.35">
      <c r="A123" s="3" t="s">
        <v>3201</v>
      </c>
      <c r="B123" s="3" t="s">
        <v>3190</v>
      </c>
      <c r="C123" s="3" t="s">
        <v>86</v>
      </c>
      <c r="D123" s="3" t="s">
        <v>44</v>
      </c>
      <c r="E123">
        <v>20</v>
      </c>
      <c r="F123" t="str">
        <f>CLEAN(TRIM(Grading22[[#This Row],[Placement]] &amp;  "|" &amp; Grading22[[#This Row],[Category]] &amp; "|" &amp; Grading22[[#This Row],[Type]]))</f>
        <v>Penerima Hibah Kompetisi|External National|Individual</v>
      </c>
    </row>
    <row r="124" spans="1:6" x14ac:dyDescent="0.35">
      <c r="A124" s="3" t="s">
        <v>3201</v>
      </c>
      <c r="B124" s="3" t="s">
        <v>3190</v>
      </c>
      <c r="C124" s="3" t="s">
        <v>3175</v>
      </c>
      <c r="D124" s="3" t="s">
        <v>44</v>
      </c>
      <c r="E124">
        <v>10</v>
      </c>
      <c r="F124" t="str">
        <f>CLEAN(TRIM(Grading22[[#This Row],[Placement]] &amp;  "|" &amp; Grading22[[#This Row],[Category]] &amp; "|" &amp; Grading22[[#This Row],[Type]]))</f>
        <v>Penerima Hibah Kompetisi|External Provincial|Individual</v>
      </c>
    </row>
    <row r="125" spans="1:6" x14ac:dyDescent="0.35">
      <c r="A125" s="3" t="s">
        <v>3202</v>
      </c>
      <c r="B125" s="3" t="s">
        <v>3194</v>
      </c>
      <c r="C125" s="3" t="s">
        <v>56</v>
      </c>
      <c r="D125" s="3" t="s">
        <v>44</v>
      </c>
      <c r="E125">
        <v>20</v>
      </c>
      <c r="F125" t="str">
        <f>CLEAN(TRIM(Grading22[[#This Row],[Placement]] &amp;  "|" &amp; Grading22[[#This Row],[Category]] &amp; "|" &amp; Grading22[[#This Row],[Type]]))</f>
        <v>Pengakuan Lainnya|External International|Individual</v>
      </c>
    </row>
    <row r="126" spans="1:6" x14ac:dyDescent="0.35">
      <c r="A126" s="3" t="s">
        <v>3202</v>
      </c>
      <c r="B126" s="3" t="s">
        <v>3194</v>
      </c>
      <c r="C126" s="3" t="s">
        <v>29</v>
      </c>
      <c r="D126" s="3" t="s">
        <v>44</v>
      </c>
      <c r="E126">
        <v>15</v>
      </c>
      <c r="F126" t="str">
        <f>CLEAN(TRIM(Grading22[[#This Row],[Placement]] &amp;  "|" &amp; Grading22[[#This Row],[Category]] &amp; "|" &amp; Grading22[[#This Row],[Type]]))</f>
        <v>Pengakuan Lainnya|External Regional|Individual</v>
      </c>
    </row>
    <row r="127" spans="1:6" x14ac:dyDescent="0.35">
      <c r="A127" s="3" t="s">
        <v>3202</v>
      </c>
      <c r="B127" s="3" t="s">
        <v>3194</v>
      </c>
      <c r="C127" s="3" t="s">
        <v>86</v>
      </c>
      <c r="D127" s="3" t="s">
        <v>44</v>
      </c>
      <c r="E127">
        <v>10</v>
      </c>
      <c r="F127" t="str">
        <f>CLEAN(TRIM(Grading22[[#This Row],[Placement]] &amp;  "|" &amp; Grading22[[#This Row],[Category]] &amp; "|" &amp; Grading22[[#This Row],[Type]]))</f>
        <v>Pengakuan Lainnya|External National|Individual</v>
      </c>
    </row>
    <row r="128" spans="1:6" x14ac:dyDescent="0.35">
      <c r="A128" s="3" t="s">
        <v>3202</v>
      </c>
      <c r="B128" s="3" t="s">
        <v>3194</v>
      </c>
      <c r="C128" s="3" t="s">
        <v>3175</v>
      </c>
      <c r="D128" s="3" t="s">
        <v>44</v>
      </c>
      <c r="E128">
        <v>5</v>
      </c>
      <c r="F128" t="str">
        <f>CLEAN(TRIM(Grading22[[#This Row],[Placement]] &amp;  "|" &amp; Grading22[[#This Row],[Category]] &amp; "|" &amp; Grading22[[#This Row],[Type]]))</f>
        <v>Pengakuan Lainnya|External Provincial|Individual</v>
      </c>
    </row>
    <row r="129" spans="1:6" x14ac:dyDescent="0.35">
      <c r="A129" s="3" t="s">
        <v>3202</v>
      </c>
      <c r="B129" s="3" t="s">
        <v>3194</v>
      </c>
      <c r="C129" s="3" t="s">
        <v>56</v>
      </c>
      <c r="D129" s="3" t="s">
        <v>30</v>
      </c>
      <c r="E129">
        <v>20</v>
      </c>
      <c r="F129" t="str">
        <f>CLEAN(TRIM(Grading22[[#This Row],[Placement]] &amp;  "|" &amp; Grading22[[#This Row],[Category]] &amp; "|" &amp; Grading22[[#This Row],[Type]]))</f>
        <v>Pengakuan Lainnya|External International|Team</v>
      </c>
    </row>
    <row r="130" spans="1:6" x14ac:dyDescent="0.35">
      <c r="A130" s="3" t="s">
        <v>3202</v>
      </c>
      <c r="B130" s="3" t="s">
        <v>3194</v>
      </c>
      <c r="C130" s="3" t="s">
        <v>29</v>
      </c>
      <c r="D130" s="3" t="s">
        <v>30</v>
      </c>
      <c r="E130">
        <v>15</v>
      </c>
      <c r="F130" t="str">
        <f>CLEAN(TRIM(Grading22[[#This Row],[Placement]] &amp;  "|" &amp; Grading22[[#This Row],[Category]] &amp; "|" &amp; Grading22[[#This Row],[Type]]))</f>
        <v>Pengakuan Lainnya|External Regional|Team</v>
      </c>
    </row>
    <row r="131" spans="1:6" x14ac:dyDescent="0.35">
      <c r="A131" s="3" t="s">
        <v>3202</v>
      </c>
      <c r="B131" s="3" t="s">
        <v>3194</v>
      </c>
      <c r="C131" s="3" t="s">
        <v>86</v>
      </c>
      <c r="D131" s="3" t="s">
        <v>30</v>
      </c>
      <c r="E131">
        <v>10</v>
      </c>
      <c r="F131" t="str">
        <f>CLEAN(TRIM(Grading22[[#This Row],[Placement]] &amp;  "|" &amp; Grading22[[#This Row],[Category]] &amp; "|" &amp; Grading22[[#This Row],[Type]]))</f>
        <v>Pengakuan Lainnya|External National|Team</v>
      </c>
    </row>
    <row r="132" spans="1:6" x14ac:dyDescent="0.35">
      <c r="A132" s="3" t="s">
        <v>3202</v>
      </c>
      <c r="B132" s="3" t="s">
        <v>3194</v>
      </c>
      <c r="C132" s="3" t="s">
        <v>3175</v>
      </c>
      <c r="D132" s="3" t="s">
        <v>30</v>
      </c>
      <c r="E132">
        <v>5</v>
      </c>
      <c r="F132" t="str">
        <f>CLEAN(TRIM(Grading22[[#This Row],[Placement]] &amp;  "|" &amp; Grading22[[#This Row],[Category]] &amp; "|" &amp; Grading22[[#This Row],[Type]]))</f>
        <v>Pengakuan Lainnya|External Provincial|Team</v>
      </c>
    </row>
    <row r="133" spans="1:6" x14ac:dyDescent="0.35">
      <c r="A133" s="3" t="s">
        <v>3203</v>
      </c>
      <c r="B133" s="3" t="s">
        <v>3190</v>
      </c>
      <c r="C133" s="3" t="s">
        <v>56</v>
      </c>
      <c r="D133" s="3" t="s">
        <v>44</v>
      </c>
      <c r="E133">
        <v>10</v>
      </c>
      <c r="F133" t="str">
        <f>CLEAN(TRIM(Grading22[[#This Row],[Placement]] &amp;  "|" &amp; Grading22[[#This Row],[Category]] &amp; "|" &amp; Grading22[[#This Row],[Type]]))</f>
        <v>Penghargaan Lainnya|External International|Individual</v>
      </c>
    </row>
    <row r="134" spans="1:6" x14ac:dyDescent="0.35">
      <c r="A134" s="3" t="s">
        <v>3203</v>
      </c>
      <c r="B134" s="3" t="s">
        <v>3190</v>
      </c>
      <c r="C134" s="3" t="s">
        <v>29</v>
      </c>
      <c r="D134" s="3" t="s">
        <v>44</v>
      </c>
      <c r="E134">
        <v>5</v>
      </c>
      <c r="F134" t="str">
        <f>CLEAN(TRIM(Grading22[[#This Row],[Placement]] &amp;  "|" &amp; Grading22[[#This Row],[Category]] &amp; "|" &amp; Grading22[[#This Row],[Type]]))</f>
        <v>Penghargaan Lainnya|External Regional|Individual</v>
      </c>
    </row>
    <row r="135" spans="1:6" x14ac:dyDescent="0.35">
      <c r="A135" s="3" t="s">
        <v>3203</v>
      </c>
      <c r="B135" s="3" t="s">
        <v>3190</v>
      </c>
      <c r="C135" s="3" t="s">
        <v>86</v>
      </c>
      <c r="D135" s="3" t="s">
        <v>44</v>
      </c>
      <c r="E135">
        <v>3</v>
      </c>
      <c r="F135" t="str">
        <f>CLEAN(TRIM(Grading22[[#This Row],[Placement]] &amp;  "|" &amp; Grading22[[#This Row],[Category]] &amp; "|" &amp; Grading22[[#This Row],[Type]]))</f>
        <v>Penghargaan Lainnya|External National|Individual</v>
      </c>
    </row>
    <row r="136" spans="1:6" x14ac:dyDescent="0.35">
      <c r="A136" s="3" t="s">
        <v>3203</v>
      </c>
      <c r="B136" s="3" t="s">
        <v>3190</v>
      </c>
      <c r="C136" s="3" t="s">
        <v>3175</v>
      </c>
      <c r="D136" s="3" t="s">
        <v>44</v>
      </c>
      <c r="E136">
        <v>1</v>
      </c>
      <c r="F136" t="str">
        <f>CLEAN(TRIM(Grading22[[#This Row],[Placement]] &amp;  "|" &amp; Grading22[[#This Row],[Category]] &amp; "|" &amp; Grading22[[#This Row],[Type]]))</f>
        <v>Penghargaan Lainnya|External Provincial|Individual</v>
      </c>
    </row>
    <row r="137" spans="1:6" x14ac:dyDescent="0.35">
      <c r="A137" s="3" t="s">
        <v>3204</v>
      </c>
      <c r="B137" s="3" t="s">
        <v>3178</v>
      </c>
      <c r="C137" s="3" t="s">
        <v>56</v>
      </c>
      <c r="D137" s="3" t="s">
        <v>44</v>
      </c>
      <c r="E137" s="3">
        <v>30</v>
      </c>
      <c r="F137" t="str">
        <f>CLEAN(TRIM(Grading22[[#This Row],[Placement]] &amp;  "|" &amp; Grading22[[#This Row],[Category]] &amp; "|" &amp; Grading22[[#This Row],[Type]]))</f>
        <v>Penulis kedua (bukan korespondensi) dst karya ilmiah di journal yg bereputasi dan diakui|External International|Individual</v>
      </c>
    </row>
    <row r="138" spans="1:6" x14ac:dyDescent="0.35">
      <c r="A138" s="3" t="s">
        <v>3204</v>
      </c>
      <c r="B138" s="3" t="s">
        <v>3178</v>
      </c>
      <c r="C138" s="3" t="s">
        <v>56</v>
      </c>
      <c r="D138" s="3" t="s">
        <v>30</v>
      </c>
      <c r="E138" s="3">
        <v>30</v>
      </c>
      <c r="F138" t="str">
        <f>CLEAN(TRIM(Grading22[[#This Row],[Placement]] &amp;  "|" &amp; Grading22[[#This Row],[Category]] &amp; "|" &amp; Grading22[[#This Row],[Type]]))</f>
        <v>Penulis kedua (bukan korespondensi) dst karya ilmiah di journal yg bereputasi dan diakui|External International|Team</v>
      </c>
    </row>
    <row r="139" spans="1:6" x14ac:dyDescent="0.35">
      <c r="A139" s="3" t="s">
        <v>3204</v>
      </c>
      <c r="B139" s="3" t="s">
        <v>3178</v>
      </c>
      <c r="C139" s="3" t="s">
        <v>86</v>
      </c>
      <c r="D139" s="3" t="s">
        <v>44</v>
      </c>
      <c r="E139" s="3">
        <v>20</v>
      </c>
      <c r="F139" t="str">
        <f>CLEAN(TRIM(Grading22[[#This Row],[Placement]] &amp;  "|" &amp; Grading22[[#This Row],[Category]] &amp; "|" &amp; Grading22[[#This Row],[Type]]))</f>
        <v>Penulis kedua (bukan korespondensi) dst karya ilmiah di journal yg bereputasi dan diakui|External National|Individual</v>
      </c>
    </row>
    <row r="140" spans="1:6" x14ac:dyDescent="0.35">
      <c r="A140" s="3" t="s">
        <v>3204</v>
      </c>
      <c r="B140" s="3" t="s">
        <v>3178</v>
      </c>
      <c r="C140" s="3" t="s">
        <v>86</v>
      </c>
      <c r="D140" s="3" t="s">
        <v>30</v>
      </c>
      <c r="E140" s="3">
        <v>20</v>
      </c>
      <c r="F140" t="str">
        <f>CLEAN(TRIM(Grading22[[#This Row],[Placement]] &amp;  "|" &amp; Grading22[[#This Row],[Category]] &amp; "|" &amp; Grading22[[#This Row],[Type]]))</f>
        <v>Penulis kedua (bukan korespondensi) dst karya ilmiah di journal yg bereputasi dan diakui|External National|Team</v>
      </c>
    </row>
    <row r="141" spans="1:6" x14ac:dyDescent="0.35">
      <c r="A141" s="3" t="s">
        <v>3205</v>
      </c>
      <c r="B141" s="3" t="s">
        <v>3178</v>
      </c>
      <c r="C141" s="3" t="s">
        <v>56</v>
      </c>
      <c r="D141" s="3" t="s">
        <v>44</v>
      </c>
      <c r="E141">
        <v>50</v>
      </c>
      <c r="F141" t="str">
        <f>CLEAN(TRIM(Grading22[[#This Row],[Placement]] &amp;  "|" &amp; Grading22[[#This Row],[Category]] &amp; "|" &amp; Grading22[[#This Row],[Type]]))</f>
        <v>Penulis Utama/korespondensi karya ilmiah di journal yg bereputasi dan diakui|External International|Individual</v>
      </c>
    </row>
    <row r="142" spans="1:6" x14ac:dyDescent="0.35">
      <c r="A142" s="3" t="s">
        <v>3205</v>
      </c>
      <c r="B142" s="3" t="s">
        <v>3178</v>
      </c>
      <c r="C142" s="3" t="s">
        <v>86</v>
      </c>
      <c r="D142" s="3" t="s">
        <v>44</v>
      </c>
      <c r="E142">
        <v>30</v>
      </c>
      <c r="F142" t="str">
        <f>CLEAN(TRIM(Grading22[[#This Row],[Placement]] &amp;  "|" &amp; Grading22[[#This Row],[Category]] &amp; "|" &amp; Grading22[[#This Row],[Type]]))</f>
        <v>Penulis Utama/korespondensi karya ilmiah di journal yg bereputasi dan diakui|External National|Individual</v>
      </c>
    </row>
    <row r="143" spans="1:6" x14ac:dyDescent="0.35">
      <c r="A143" s="3" t="s">
        <v>3206</v>
      </c>
      <c r="B143" s="3" t="s">
        <v>3190</v>
      </c>
      <c r="C143" s="3" t="s">
        <v>56</v>
      </c>
      <c r="D143" s="3" t="s">
        <v>44</v>
      </c>
      <c r="E143">
        <v>10</v>
      </c>
      <c r="F143" t="str">
        <f>CLEAN(TRIM(Grading22[[#This Row],[Placement]] &amp;  "|" &amp; Grading22[[#This Row],[Category]] &amp; "|" &amp; Grading22[[#This Row],[Type]]))</f>
        <v>Piagam Partisipasi|External International|Individual</v>
      </c>
    </row>
    <row r="144" spans="1:6" x14ac:dyDescent="0.35">
      <c r="A144" s="3" t="s">
        <v>3206</v>
      </c>
      <c r="B144" s="3" t="s">
        <v>3190</v>
      </c>
      <c r="C144" s="3" t="s">
        <v>29</v>
      </c>
      <c r="D144" s="3" t="s">
        <v>44</v>
      </c>
      <c r="E144">
        <v>5</v>
      </c>
      <c r="F144" t="str">
        <f>CLEAN(TRIM(Grading22[[#This Row],[Placement]] &amp;  "|" &amp; Grading22[[#This Row],[Category]] &amp; "|" &amp; Grading22[[#This Row],[Type]]))</f>
        <v>Piagam Partisipasi|External Regional|Individual</v>
      </c>
    </row>
    <row r="145" spans="1:6" x14ac:dyDescent="0.35">
      <c r="A145" s="3" t="s">
        <v>3206</v>
      </c>
      <c r="B145" s="3" t="s">
        <v>3190</v>
      </c>
      <c r="C145" s="3" t="s">
        <v>86</v>
      </c>
      <c r="D145" s="3" t="s">
        <v>44</v>
      </c>
      <c r="E145">
        <v>3</v>
      </c>
      <c r="F145" t="str">
        <f>CLEAN(TRIM(Grading22[[#This Row],[Placement]] &amp;  "|" &amp; Grading22[[#This Row],[Category]] &amp; "|" &amp; Grading22[[#This Row],[Type]]))</f>
        <v>Piagam Partisipasi|External National|Individual</v>
      </c>
    </row>
    <row r="146" spans="1:6" x14ac:dyDescent="0.35">
      <c r="A146" s="3" t="s">
        <v>3206</v>
      </c>
      <c r="B146" s="3" t="s">
        <v>3190</v>
      </c>
      <c r="C146" s="3" t="s">
        <v>3175</v>
      </c>
      <c r="D146" s="3" t="s">
        <v>44</v>
      </c>
      <c r="E146">
        <v>1</v>
      </c>
      <c r="F146" t="str">
        <f>CLEAN(TRIM(Grading22[[#This Row],[Placement]] &amp;  "|" &amp; Grading22[[#This Row],[Category]] &amp; "|" &amp; Grading22[[#This Row],[Type]]))</f>
        <v>Piagam Partisipasi|External Provincial|Individual</v>
      </c>
    </row>
    <row r="147" spans="1:6" x14ac:dyDescent="0.35">
      <c r="A147" s="3" t="s">
        <v>3207</v>
      </c>
      <c r="B147" s="3" t="s">
        <v>3188</v>
      </c>
      <c r="C147" s="3" t="s">
        <v>56</v>
      </c>
      <c r="D147" s="3" t="s">
        <v>44</v>
      </c>
      <c r="E147">
        <v>25</v>
      </c>
      <c r="F147" t="str">
        <f>CLEAN(TRIM(Grading22[[#This Row],[Placement]] &amp;  "|" &amp; Grading22[[#This Row],[Category]] &amp; "|" &amp; Grading22[[#This Row],[Type]]))</f>
        <v>Relawan|External International|Individual</v>
      </c>
    </row>
    <row r="148" spans="1:6" x14ac:dyDescent="0.35">
      <c r="A148" s="3" t="s">
        <v>3207</v>
      </c>
      <c r="B148" s="3" t="s">
        <v>3188</v>
      </c>
      <c r="C148" s="3" t="s">
        <v>29</v>
      </c>
      <c r="D148" s="3" t="s">
        <v>44</v>
      </c>
      <c r="E148">
        <v>15</v>
      </c>
      <c r="F148" t="str">
        <f>CLEAN(TRIM(Grading22[[#This Row],[Placement]] &amp;  "|" &amp; Grading22[[#This Row],[Category]] &amp; "|" &amp; Grading22[[#This Row],[Type]]))</f>
        <v>Relawan|External Regional|Individual</v>
      </c>
    </row>
    <row r="149" spans="1:6" x14ac:dyDescent="0.35">
      <c r="A149" s="3" t="s">
        <v>3207</v>
      </c>
      <c r="B149" s="3" t="s">
        <v>3188</v>
      </c>
      <c r="C149" s="3" t="s">
        <v>86</v>
      </c>
      <c r="D149" s="3" t="s">
        <v>44</v>
      </c>
      <c r="E149">
        <v>10</v>
      </c>
      <c r="F149" t="str">
        <f>CLEAN(TRIM(Grading22[[#This Row],[Placement]] &amp;  "|" &amp; Grading22[[#This Row],[Category]] &amp; "|" &amp; Grading22[[#This Row],[Type]]))</f>
        <v>Relawan|External National|Individual</v>
      </c>
    </row>
    <row r="150" spans="1:6" x14ac:dyDescent="0.35">
      <c r="A150" s="3" t="s">
        <v>3207</v>
      </c>
      <c r="B150" s="3" t="s">
        <v>3188</v>
      </c>
      <c r="C150" s="3" t="s">
        <v>3175</v>
      </c>
      <c r="D150" s="3" t="s">
        <v>44</v>
      </c>
      <c r="E150">
        <v>5</v>
      </c>
      <c r="F150" t="str">
        <f>CLEAN(TRIM(Grading22[[#This Row],[Placement]] &amp;  "|" &amp; Grading22[[#This Row],[Category]] &amp; "|" &amp; Grading22[[#This Row],[Type]]))</f>
        <v>Relawan|External Provincial|Individual</v>
      </c>
    </row>
    <row r="151" spans="1:6" x14ac:dyDescent="0.35">
      <c r="A151" s="3" t="s">
        <v>3207</v>
      </c>
      <c r="B151" s="3" t="s">
        <v>3188</v>
      </c>
      <c r="C151" s="3" t="s">
        <v>3176</v>
      </c>
      <c r="D151" s="3" t="s">
        <v>44</v>
      </c>
      <c r="E151">
        <v>3</v>
      </c>
      <c r="F151" t="str">
        <f>CLEAN(TRIM(Grading22[[#This Row],[Placement]] &amp;  "|" &amp; Grading22[[#This Row],[Category]] &amp; "|" &amp; Grading22[[#This Row],[Type]]))</f>
        <v>Relawan|Kab/Kota/PT|Individual</v>
      </c>
    </row>
    <row r="152" spans="1:6" x14ac:dyDescent="0.35">
      <c r="A152" s="3" t="s">
        <v>3207</v>
      </c>
      <c r="B152" s="3" t="s">
        <v>3188</v>
      </c>
      <c r="C152" s="3" t="s">
        <v>56</v>
      </c>
      <c r="D152" s="3" t="s">
        <v>30</v>
      </c>
      <c r="E152">
        <v>25</v>
      </c>
      <c r="F152" t="str">
        <f>CLEAN(TRIM(Grading22[[#This Row],[Placement]] &amp;  "|" &amp; Grading22[[#This Row],[Category]] &amp; "|" &amp; Grading22[[#This Row],[Type]]))</f>
        <v>Relawan|External International|Team</v>
      </c>
    </row>
    <row r="153" spans="1:6" x14ac:dyDescent="0.35">
      <c r="A153" s="3" t="s">
        <v>3207</v>
      </c>
      <c r="B153" s="3" t="s">
        <v>3188</v>
      </c>
      <c r="C153" s="3" t="s">
        <v>29</v>
      </c>
      <c r="D153" s="3" t="s">
        <v>30</v>
      </c>
      <c r="E153">
        <v>15</v>
      </c>
      <c r="F153" t="str">
        <f>CLEAN(TRIM(Grading22[[#This Row],[Placement]] &amp;  "|" &amp; Grading22[[#This Row],[Category]] &amp; "|" &amp; Grading22[[#This Row],[Type]]))</f>
        <v>Relawan|External Regional|Team</v>
      </c>
    </row>
    <row r="154" spans="1:6" x14ac:dyDescent="0.35">
      <c r="A154" s="3" t="s">
        <v>3207</v>
      </c>
      <c r="B154" s="3" t="s">
        <v>3188</v>
      </c>
      <c r="C154" s="3" t="s">
        <v>86</v>
      </c>
      <c r="D154" s="3" t="s">
        <v>30</v>
      </c>
      <c r="E154">
        <v>10</v>
      </c>
      <c r="F154" t="str">
        <f>CLEAN(TRIM(Grading22[[#This Row],[Placement]] &amp;  "|" &amp; Grading22[[#This Row],[Category]] &amp; "|" &amp; Grading22[[#This Row],[Type]]))</f>
        <v>Relawan|External National|Team</v>
      </c>
    </row>
    <row r="155" spans="1:6" x14ac:dyDescent="0.35">
      <c r="A155" s="3" t="s">
        <v>3207</v>
      </c>
      <c r="B155" s="3" t="s">
        <v>3188</v>
      </c>
      <c r="C155" s="3" t="s">
        <v>3175</v>
      </c>
      <c r="D155" s="3" t="s">
        <v>30</v>
      </c>
      <c r="E155">
        <v>5</v>
      </c>
      <c r="F155" t="str">
        <f>CLEAN(TRIM(Grading22[[#This Row],[Placement]] &amp;  "|" &amp; Grading22[[#This Row],[Category]] &amp; "|" &amp; Grading22[[#This Row],[Type]]))</f>
        <v>Relawan|External Provincial|Team</v>
      </c>
    </row>
    <row r="156" spans="1:6" x14ac:dyDescent="0.35">
      <c r="A156" s="3" t="s">
        <v>3207</v>
      </c>
      <c r="B156" s="3" t="s">
        <v>3188</v>
      </c>
      <c r="C156" s="3" t="s">
        <v>3176</v>
      </c>
      <c r="D156" s="3" t="s">
        <v>30</v>
      </c>
      <c r="E156">
        <v>3</v>
      </c>
      <c r="F156" t="str">
        <f>CLEAN(TRIM(Grading22[[#This Row],[Placement]] &amp;  "|" &amp; Grading22[[#This Row],[Category]] &amp; "|" &amp; Grading22[[#This Row],[Type]]))</f>
        <v>Relawan|Kab/Kota/PT|Team</v>
      </c>
    </row>
    <row r="157" spans="1:6" x14ac:dyDescent="0.35">
      <c r="A157" s="3" t="s">
        <v>3208</v>
      </c>
      <c r="B157" s="3" t="s">
        <v>3174</v>
      </c>
      <c r="C157" s="3" t="s">
        <v>56</v>
      </c>
      <c r="D157" s="3" t="s">
        <v>44</v>
      </c>
      <c r="E157">
        <v>30</v>
      </c>
      <c r="F157" t="str">
        <f>CLEAN(TRIM(Grading22[[#This Row],[Placement]] &amp;  "|" &amp; Grading22[[#This Row],[Category]] &amp; "|" &amp; Grading22[[#This Row],[Type]]))</f>
        <v>Satu Tingkat Dibawah Pengurus Harian|External International|Individual</v>
      </c>
    </row>
    <row r="158" spans="1:6" x14ac:dyDescent="0.35">
      <c r="A158" s="3" t="s">
        <v>3208</v>
      </c>
      <c r="B158" s="3" t="s">
        <v>3174</v>
      </c>
      <c r="C158" s="3" t="s">
        <v>29</v>
      </c>
      <c r="D158" s="3" t="s">
        <v>44</v>
      </c>
      <c r="E158">
        <v>30</v>
      </c>
      <c r="F158" t="str">
        <f>CLEAN(TRIM(Grading22[[#This Row],[Placement]] &amp;  "|" &amp; Grading22[[#This Row],[Category]] &amp; "|" &amp; Grading22[[#This Row],[Type]]))</f>
        <v>Satu Tingkat Dibawah Pengurus Harian|External Regional|Individual</v>
      </c>
    </row>
    <row r="159" spans="1:6" x14ac:dyDescent="0.35">
      <c r="A159" s="3" t="s">
        <v>3208</v>
      </c>
      <c r="B159" s="3" t="s">
        <v>3174</v>
      </c>
      <c r="C159" s="3" t="s">
        <v>86</v>
      </c>
      <c r="D159" s="3" t="s">
        <v>44</v>
      </c>
      <c r="E159">
        <v>20</v>
      </c>
      <c r="F159" t="str">
        <f>CLEAN(TRIM(Grading22[[#This Row],[Placement]] &amp;  "|" &amp; Grading22[[#This Row],[Category]] &amp; "|" &amp; Grading22[[#This Row],[Type]]))</f>
        <v>Satu Tingkat Dibawah Pengurus Harian|External National|Individual</v>
      </c>
    </row>
    <row r="160" spans="1:6" x14ac:dyDescent="0.35">
      <c r="A160" s="3" t="s">
        <v>3208</v>
      </c>
      <c r="B160" s="3" t="s">
        <v>3174</v>
      </c>
      <c r="C160" s="3" t="s">
        <v>29</v>
      </c>
      <c r="D160" s="3" t="s">
        <v>44</v>
      </c>
      <c r="E160">
        <v>10</v>
      </c>
      <c r="F160" t="str">
        <f>CLEAN(TRIM(Grading22[[#This Row],[Placement]] &amp;  "|" &amp; Grading22[[#This Row],[Category]] &amp; "|" &amp; Grading22[[#This Row],[Type]]))</f>
        <v>Satu Tingkat Dibawah Pengurus Harian|External Regional|Individual</v>
      </c>
    </row>
    <row r="161" spans="1:6" x14ac:dyDescent="0.35">
      <c r="A161" s="3" t="s">
        <v>3208</v>
      </c>
      <c r="B161" s="3" t="s">
        <v>3174</v>
      </c>
      <c r="C161" s="3" t="s">
        <v>3175</v>
      </c>
      <c r="D161" s="3" t="s">
        <v>44</v>
      </c>
      <c r="E161">
        <v>5</v>
      </c>
      <c r="F161" t="str">
        <f>CLEAN(TRIM(Grading22[[#This Row],[Placement]] &amp;  "|" &amp; Grading22[[#This Row],[Category]] &amp; "|" &amp; Grading22[[#This Row],[Type]]))</f>
        <v>Satu Tingkat Dibawah Pengurus Harian|External Provincial|Individual</v>
      </c>
    </row>
    <row r="162" spans="1:6" x14ac:dyDescent="0.35">
      <c r="A162" s="3" t="s">
        <v>3208</v>
      </c>
      <c r="B162" s="3" t="s">
        <v>3174</v>
      </c>
      <c r="C162" s="3" t="s">
        <v>3176</v>
      </c>
      <c r="D162" s="3" t="s">
        <v>44</v>
      </c>
      <c r="E162">
        <v>2</v>
      </c>
      <c r="F162" t="str">
        <f>CLEAN(TRIM(Grading22[[#This Row],[Placement]] &amp;  "|" &amp; Grading22[[#This Row],[Category]] &amp; "|" &amp; Grading22[[#This Row],[Type]]))</f>
        <v>Satu Tingkat Dibawah Pengurus Harian|Kab/Kota/PT|Individual</v>
      </c>
    </row>
    <row r="163" spans="1:6" x14ac:dyDescent="0.35">
      <c r="A163" s="3" t="s">
        <v>3209</v>
      </c>
      <c r="B163" s="3" t="s">
        <v>3174</v>
      </c>
      <c r="C163" s="3" t="s">
        <v>56</v>
      </c>
      <c r="D163" s="3" t="s">
        <v>44</v>
      </c>
      <c r="E163">
        <v>40</v>
      </c>
      <c r="F163" t="str">
        <f>CLEAN(TRIM(Grading22[[#This Row],[Placement]] &amp;  "|" &amp; Grading22[[#This Row],[Category]] &amp; "|" &amp; Grading22[[#This Row],[Type]]))</f>
        <v>Sekretaris|External International|Individual</v>
      </c>
    </row>
    <row r="164" spans="1:6" x14ac:dyDescent="0.35">
      <c r="A164" s="3" t="s">
        <v>3209</v>
      </c>
      <c r="B164" s="3" t="s">
        <v>3174</v>
      </c>
      <c r="C164" s="3" t="s">
        <v>29</v>
      </c>
      <c r="D164" s="3" t="s">
        <v>44</v>
      </c>
      <c r="E164">
        <v>40</v>
      </c>
      <c r="F164" t="str">
        <f>CLEAN(TRIM(Grading22[[#This Row],[Placement]] &amp;  "|" &amp; Grading22[[#This Row],[Category]] &amp; "|" &amp; Grading22[[#This Row],[Type]]))</f>
        <v>Sekretaris|External Regional|Individual</v>
      </c>
    </row>
    <row r="165" spans="1:6" x14ac:dyDescent="0.35">
      <c r="A165" s="3" t="s">
        <v>3209</v>
      </c>
      <c r="B165" s="3" t="s">
        <v>3174</v>
      </c>
      <c r="C165" s="3" t="s">
        <v>86</v>
      </c>
      <c r="D165" s="3" t="s">
        <v>44</v>
      </c>
      <c r="E165">
        <v>30</v>
      </c>
      <c r="F165" t="str">
        <f>CLEAN(TRIM(Grading22[[#This Row],[Placement]] &amp;  "|" &amp; Grading22[[#This Row],[Category]] &amp; "|" &amp; Grading22[[#This Row],[Type]]))</f>
        <v>Sekretaris|External National|Individual</v>
      </c>
    </row>
    <row r="166" spans="1:6" x14ac:dyDescent="0.35">
      <c r="A166" s="3" t="s">
        <v>3209</v>
      </c>
      <c r="B166" s="3" t="s">
        <v>3174</v>
      </c>
      <c r="C166" s="3" t="s">
        <v>29</v>
      </c>
      <c r="D166" s="3" t="s">
        <v>44</v>
      </c>
      <c r="E166">
        <v>20</v>
      </c>
      <c r="F166" t="str">
        <f>CLEAN(TRIM(Grading22[[#This Row],[Placement]] &amp;  "|" &amp; Grading22[[#This Row],[Category]] &amp; "|" &amp; Grading22[[#This Row],[Type]]))</f>
        <v>Sekretaris|External Regional|Individual</v>
      </c>
    </row>
    <row r="167" spans="1:6" x14ac:dyDescent="0.35">
      <c r="A167" s="3" t="s">
        <v>3209</v>
      </c>
      <c r="B167" s="3" t="s">
        <v>3174</v>
      </c>
      <c r="C167" s="3" t="s">
        <v>3175</v>
      </c>
      <c r="D167" s="3" t="s">
        <v>44</v>
      </c>
      <c r="E167">
        <v>10</v>
      </c>
      <c r="F167" t="str">
        <f>CLEAN(TRIM(Grading22[[#This Row],[Placement]] &amp;  "|" &amp; Grading22[[#This Row],[Category]] &amp; "|" &amp; Grading22[[#This Row],[Type]]))</f>
        <v>Sekretaris|External Provincial|Individual</v>
      </c>
    </row>
    <row r="168" spans="1:6" x14ac:dyDescent="0.35">
      <c r="A168" s="3" t="s">
        <v>3209</v>
      </c>
      <c r="B168" s="3" t="s">
        <v>3174</v>
      </c>
      <c r="C168" s="3" t="s">
        <v>3176</v>
      </c>
      <c r="D168" s="3" t="s">
        <v>44</v>
      </c>
      <c r="E168">
        <v>6</v>
      </c>
      <c r="F168" t="str">
        <f>CLEAN(TRIM(Grading22[[#This Row],[Placement]] &amp;  "|" &amp; Grading22[[#This Row],[Category]] &amp; "|" &amp; Grading22[[#This Row],[Type]]))</f>
        <v>Sekretaris|Kab/Kota/PT|Individual</v>
      </c>
    </row>
    <row r="169" spans="1:6" x14ac:dyDescent="0.35">
      <c r="A169" s="3" t="s">
        <v>3210</v>
      </c>
      <c r="B169" s="3" t="s">
        <v>3190</v>
      </c>
      <c r="C169" s="3" t="s">
        <v>56</v>
      </c>
      <c r="D169" s="3" t="s">
        <v>44</v>
      </c>
      <c r="E169">
        <v>50</v>
      </c>
      <c r="F169" t="str">
        <f>CLEAN(TRIM(Grading22[[#This Row],[Placement]] &amp;  "|" &amp; Grading22[[#This Row],[Category]] &amp; "|" &amp; Grading22[[#This Row],[Type]]))</f>
        <v>Tanda Jasa|External International|Individual</v>
      </c>
    </row>
    <row r="170" spans="1:6" x14ac:dyDescent="0.35">
      <c r="A170" s="3" t="s">
        <v>3210</v>
      </c>
      <c r="B170" s="3" t="s">
        <v>3190</v>
      </c>
      <c r="C170" s="3" t="s">
        <v>29</v>
      </c>
      <c r="D170" s="3" t="s">
        <v>44</v>
      </c>
      <c r="E170">
        <v>40</v>
      </c>
      <c r="F170" t="str">
        <f>CLEAN(TRIM(Grading22[[#This Row],[Placement]] &amp;  "|" &amp; Grading22[[#This Row],[Category]] &amp; "|" &amp; Grading22[[#This Row],[Type]]))</f>
        <v>Tanda Jasa|External Regional|Individual</v>
      </c>
    </row>
    <row r="171" spans="1:6" x14ac:dyDescent="0.35">
      <c r="A171" s="3" t="s">
        <v>3210</v>
      </c>
      <c r="B171" s="3" t="s">
        <v>3190</v>
      </c>
      <c r="C171" s="3" t="s">
        <v>86</v>
      </c>
      <c r="D171" s="3" t="s">
        <v>44</v>
      </c>
      <c r="E171">
        <v>30</v>
      </c>
      <c r="F171" t="str">
        <f>CLEAN(TRIM(Grading22[[#This Row],[Placement]] &amp;  "|" &amp; Grading22[[#This Row],[Category]] &amp; "|" &amp; Grading22[[#This Row],[Type]]))</f>
        <v>Tanda Jasa|External National|Individual</v>
      </c>
    </row>
    <row r="172" spans="1:6" x14ac:dyDescent="0.35">
      <c r="A172" s="3" t="s">
        <v>3210</v>
      </c>
      <c r="B172" s="3" t="s">
        <v>3190</v>
      </c>
      <c r="C172" s="3" t="s">
        <v>3175</v>
      </c>
      <c r="D172" s="3" t="s">
        <v>44</v>
      </c>
      <c r="E172">
        <v>20</v>
      </c>
      <c r="F172" t="str">
        <f>CLEAN(TRIM(Grading22[[#This Row],[Placement]] &amp;  "|" &amp; Grading22[[#This Row],[Category]] &amp; "|" &amp; Grading22[[#This Row],[Type]]))</f>
        <v>Tanda Jasa|External Provincial|Individual</v>
      </c>
    </row>
    <row r="173" spans="1:6" x14ac:dyDescent="0.35">
      <c r="A173" s="3" t="s">
        <v>3211</v>
      </c>
      <c r="B173" s="3" t="s">
        <v>3174</v>
      </c>
      <c r="C173" s="3" t="s">
        <v>56</v>
      </c>
      <c r="D173" s="3" t="s">
        <v>44</v>
      </c>
      <c r="E173">
        <v>45</v>
      </c>
      <c r="F173" t="str">
        <f>CLEAN(TRIM(Grading22[[#This Row],[Placement]] &amp;  "|" &amp; Grading22[[#This Row],[Category]] &amp; "|" &amp; Grading22[[#This Row],[Type]]))</f>
        <v>Wakil Ketua|External International|Individual</v>
      </c>
    </row>
    <row r="174" spans="1:6" x14ac:dyDescent="0.35">
      <c r="A174" s="3" t="s">
        <v>3211</v>
      </c>
      <c r="B174" s="3" t="s">
        <v>3174</v>
      </c>
      <c r="C174" s="3" t="s">
        <v>29</v>
      </c>
      <c r="D174" s="3" t="s">
        <v>44</v>
      </c>
      <c r="E174">
        <v>45</v>
      </c>
      <c r="F174" t="str">
        <f>CLEAN(TRIM(Grading22[[#This Row],[Placement]] &amp;  "|" &amp; Grading22[[#This Row],[Category]] &amp; "|" &amp; Grading22[[#This Row],[Type]]))</f>
        <v>Wakil Ketua|External Regional|Individual</v>
      </c>
    </row>
    <row r="175" spans="1:6" x14ac:dyDescent="0.35">
      <c r="A175" s="3" t="s">
        <v>3211</v>
      </c>
      <c r="B175" s="3" t="s">
        <v>3174</v>
      </c>
      <c r="C175" s="3" t="s">
        <v>86</v>
      </c>
      <c r="D175" s="3" t="s">
        <v>44</v>
      </c>
      <c r="E175">
        <v>35</v>
      </c>
      <c r="F175" t="str">
        <f>CLEAN(TRIM(Grading22[[#This Row],[Placement]] &amp;  "|" &amp; Grading22[[#This Row],[Category]] &amp; "|" &amp; Grading22[[#This Row],[Type]]))</f>
        <v>Wakil Ketua|External National|Individual</v>
      </c>
    </row>
    <row r="176" spans="1:6" x14ac:dyDescent="0.35">
      <c r="A176" s="3" t="s">
        <v>3211</v>
      </c>
      <c r="B176" s="3" t="s">
        <v>3174</v>
      </c>
      <c r="C176" s="3" t="s">
        <v>29</v>
      </c>
      <c r="D176" s="3" t="s">
        <v>44</v>
      </c>
      <c r="E176">
        <v>25</v>
      </c>
      <c r="F176" t="str">
        <f>CLEAN(TRIM(Grading22[[#This Row],[Placement]] &amp;  "|" &amp; Grading22[[#This Row],[Category]] &amp; "|" &amp; Grading22[[#This Row],[Type]]))</f>
        <v>Wakil Ketua|External Regional|Individual</v>
      </c>
    </row>
    <row r="177" spans="1:6" x14ac:dyDescent="0.35">
      <c r="A177" s="3" t="s">
        <v>3211</v>
      </c>
      <c r="B177" s="3" t="s">
        <v>3174</v>
      </c>
      <c r="C177" s="3" t="s">
        <v>3175</v>
      </c>
      <c r="D177" s="3" t="s">
        <v>44</v>
      </c>
      <c r="E177">
        <v>15</v>
      </c>
      <c r="F177" t="str">
        <f>CLEAN(TRIM(Grading22[[#This Row],[Placement]] &amp;  "|" &amp; Grading22[[#This Row],[Category]] &amp; "|" &amp; Grading22[[#This Row],[Type]]))</f>
        <v>Wakil Ketua|External Provincial|Individual</v>
      </c>
    </row>
    <row r="178" spans="1:6" x14ac:dyDescent="0.35">
      <c r="A178" s="3" t="s">
        <v>3211</v>
      </c>
      <c r="B178" s="3" t="s">
        <v>3174</v>
      </c>
      <c r="C178" s="3" t="s">
        <v>3176</v>
      </c>
      <c r="D178" s="3" t="s">
        <v>44</v>
      </c>
      <c r="E178">
        <v>8</v>
      </c>
      <c r="F178" t="str">
        <f>CLEAN(TRIM(Grading22[[#This Row],[Placement]] &amp;  "|" &amp; Grading22[[#This Row],[Category]] &amp; "|" &amp; Grading22[[#This Row],[Type]]))</f>
        <v>Wakil Ketua|Kab/Kota/PT|Individual</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Worksheet (Backup)</vt:lpstr>
      <vt:lpstr>Worksheet</vt:lpstr>
      <vt:lpstr>Grading_Table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https://employee.uc.ac.id/</dc:creator>
  <cp:lastModifiedBy>Hans Joachim</cp:lastModifiedBy>
  <dcterms:created xsi:type="dcterms:W3CDTF">2024-09-18T01:19:51Z</dcterms:created>
  <dcterms:modified xsi:type="dcterms:W3CDTF">2024-09-18T09:35:54Z</dcterms:modified>
</cp:coreProperties>
</file>