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asal 2324" sheetId="1" r:id="rId4"/>
    <sheet state="hidden" name="Genap 2324" sheetId="2" r:id="rId5"/>
    <sheet state="visible" name="Gasal 2425" sheetId="3" r:id="rId6"/>
    <sheet state="hidden" name="Kewajiban" sheetId="4" r:id="rId7"/>
  </sheets>
  <definedNames>
    <definedName hidden="1" localSheetId="2" name="_xlnm._FilterDatabase">'Gasal 2425'!$A$1:$W$979</definedName>
  </definedNames>
  <calcPr/>
  <extLst>
    <ext uri="GoogleSheetsCustomDataVersion2">
      <go:sheetsCustomData xmlns:go="http://customooxmlschemas.google.com/" r:id="rId8" roundtripDataChecksum="lpX8k4ynlwNYcaWQcSkQ6H/6HC7G8TFd/9gmKgKFdDM="/>
    </ext>
  </extLst>
</workbook>
</file>

<file path=xl/sharedStrings.xml><?xml version="1.0" encoding="utf-8"?>
<sst xmlns="http://schemas.openxmlformats.org/spreadsheetml/2006/main" count="1017" uniqueCount="263">
  <si>
    <t>No</t>
  </si>
  <si>
    <t>Nama</t>
  </si>
  <si>
    <t>Nim</t>
  </si>
  <si>
    <t>Jurusan</t>
  </si>
  <si>
    <t>Jumlah Beasiswa</t>
  </si>
  <si>
    <t>Jenis Beasiswa</t>
  </si>
  <si>
    <t>Masa Belaku Beasiswa</t>
  </si>
  <si>
    <t>Tanggung Jawab</t>
  </si>
  <si>
    <t>Keterangan</t>
  </si>
  <si>
    <t>IPS</t>
  </si>
  <si>
    <t>Magang</t>
  </si>
  <si>
    <t>Kompetisi/PKM</t>
  </si>
  <si>
    <t>Fadhil Muhammad Rizki Bahri</t>
  </si>
  <si>
    <t>IMT</t>
  </si>
  <si>
    <t>100%DPP+100% SPP+50% SKS</t>
  </si>
  <si>
    <t>Basket 2021</t>
  </si>
  <si>
    <t>4 Tahun</t>
  </si>
  <si>
    <t>-</t>
  </si>
  <si>
    <t>Alfredo Junio Kristianto</t>
  </si>
  <si>
    <t>706011910036</t>
  </si>
  <si>
    <t>Beasiswa Prestasi Unggulan grade C (100% DPP+50% SPP)</t>
  </si>
  <si>
    <t>BPU 2019</t>
  </si>
  <si>
    <t>3.0</t>
  </si>
  <si>
    <t>75/smt</t>
  </si>
  <si>
    <t>Sintya tri wahyu adityawati</t>
  </si>
  <si>
    <t>706012010012</t>
  </si>
  <si>
    <t>BPU GRade B (100%DPP+100%SPP+50%SKS)</t>
  </si>
  <si>
    <t>BPU 2020</t>
  </si>
  <si>
    <t>150 jam/smt</t>
  </si>
  <si>
    <t>Genap 22/23 beasiswa di stop</t>
  </si>
  <si>
    <t>Michael Chandra</t>
  </si>
  <si>
    <t>706012010052</t>
  </si>
  <si>
    <t>BPU Grade B(100%DPP+100%SPP+50%SKS)</t>
  </si>
  <si>
    <t>Haning Galih Rani Kumbara</t>
  </si>
  <si>
    <t>706012010055</t>
  </si>
  <si>
    <t>Justin Jap</t>
  </si>
  <si>
    <t>706012010042</t>
  </si>
  <si>
    <t>BPU Grade C (100%DPP+100%SPP)</t>
  </si>
  <si>
    <t>125 jam / smt</t>
  </si>
  <si>
    <t>Felix Jonathan Tjandra</t>
  </si>
  <si>
    <t>706012010008</t>
  </si>
  <si>
    <t>BPU Grade D (100%DPP+50%SPP)</t>
  </si>
  <si>
    <t>75 jam / smt</t>
  </si>
  <si>
    <t>Michelle Alvera Lolang</t>
  </si>
  <si>
    <t>75% DPP+50% SPP+50%SKS</t>
  </si>
  <si>
    <t>BPU 2021</t>
  </si>
  <si>
    <t>3,4</t>
  </si>
  <si>
    <t>100/ smt</t>
  </si>
  <si>
    <t>Davina Teresa Wijaya</t>
  </si>
  <si>
    <t>75% DPP+50% SPP+25% SKS</t>
  </si>
  <si>
    <t>3,3</t>
  </si>
  <si>
    <t>87,5/ smt</t>
  </si>
  <si>
    <t>Vebrillia Santoso</t>
  </si>
  <si>
    <t>Kathlyne Sarah Fania Panggabean</t>
  </si>
  <si>
    <t>Alfonsus Reklin Natanael</t>
  </si>
  <si>
    <t>75% DPP+50% SPP</t>
  </si>
  <si>
    <t>3,2</t>
  </si>
  <si>
    <t>62,5/smt</t>
  </si>
  <si>
    <t>Beasiswa Semester Ganjil 22/23 dihentikan
Genap 22/23 beasiswa di stop</t>
  </si>
  <si>
    <t>Ileene Trinia Santoso</t>
  </si>
  <si>
    <t>Nick Devano sulistio</t>
  </si>
  <si>
    <t>I Gede Nengah Rama Adi Nugraha</t>
  </si>
  <si>
    <t>Bryant Lee Tjandra</t>
  </si>
  <si>
    <t>JUP 2019</t>
  </si>
  <si>
    <t>Reiner Anggariawan Jasin</t>
  </si>
  <si>
    <t>Daniel Aprillio Budiono</t>
  </si>
  <si>
    <t>706012010003</t>
  </si>
  <si>
    <t>Beasiswa Jalur Undangan Prestasi A</t>
  </si>
  <si>
    <t>JUP 2020</t>
  </si>
  <si>
    <t>Bryan</t>
  </si>
  <si>
    <t>706012010002</t>
  </si>
  <si>
    <t>Jeffrey Verdianto</t>
  </si>
  <si>
    <t>706012010004</t>
  </si>
  <si>
    <t>Beasiswa Jalur Undangan Prestasi B</t>
  </si>
  <si>
    <t>Michael Wijaya Sutrisna</t>
  </si>
  <si>
    <t>706012010005</t>
  </si>
  <si>
    <t>Andreas Lim</t>
  </si>
  <si>
    <t>706012010007</t>
  </si>
  <si>
    <t>Nathanael Suryanto</t>
  </si>
  <si>
    <t>706012010017</t>
  </si>
  <si>
    <t>Averill Saladin Atma Setiawan</t>
  </si>
  <si>
    <t>706012010038</t>
  </si>
  <si>
    <t>Dhammiko Dharmawan</t>
  </si>
  <si>
    <t>100%DPP+100% SPP+100% SKS</t>
  </si>
  <si>
    <t>JUP 2021</t>
  </si>
  <si>
    <t>3,75</t>
  </si>
  <si>
    <t>PKM dan Lomba</t>
  </si>
  <si>
    <t>Vincent Farellio Gunawan</t>
  </si>
  <si>
    <t>Alexander Hartono</t>
  </si>
  <si>
    <t>100% DPP+50%SPP</t>
  </si>
  <si>
    <t>3,5</t>
  </si>
  <si>
    <t>PKM/Lomba</t>
  </si>
  <si>
    <t>Hagen Kwik</t>
  </si>
  <si>
    <t>Micheila Jiemesha</t>
  </si>
  <si>
    <t>Nicholas Christian Irawan</t>
  </si>
  <si>
    <t>Evelyn Callista Yaurentius</t>
  </si>
  <si>
    <t>Gabriela Bernice Handoko</t>
  </si>
  <si>
    <t>Nur Azizah</t>
  </si>
  <si>
    <t>706012010013</t>
  </si>
  <si>
    <t>Beasiswa OSC (100% full)</t>
  </si>
  <si>
    <t>OSC 2020</t>
  </si>
  <si>
    <t>Kevin Christian</t>
  </si>
  <si>
    <t>OSC 2021</t>
  </si>
  <si>
    <t>Selyandaru Riskanadi</t>
  </si>
  <si>
    <t>706012010030</t>
  </si>
  <si>
    <t>Beasiswa Pejuang Covid grade B(100%DPP+SPP+50%SKS)</t>
  </si>
  <si>
    <t>Kevin Christoper Susena</t>
  </si>
  <si>
    <t>Beasiswa Anak Karyawan GRUP CIPUTRA (50%DPP+50%SPP+50%SKS)</t>
  </si>
  <si>
    <t>GRUP CIPUTRA</t>
  </si>
  <si>
    <t>Nathanael Abel Arianto</t>
  </si>
  <si>
    <t>706012010029</t>
  </si>
  <si>
    <t>Beasiswa Anak Karyawan Grup Ciputra</t>
  </si>
  <si>
    <t>Ferdinand Bagas Haryanto</t>
  </si>
  <si>
    <t>706012010037</t>
  </si>
  <si>
    <t>Benedictus Harkristanto Ardi</t>
  </si>
  <si>
    <t>706012010057</t>
  </si>
  <si>
    <t>maximus aurelius wiranata</t>
  </si>
  <si>
    <t>706012010028</t>
  </si>
  <si>
    <t>Beasiswa Anak Karyawan UC</t>
  </si>
  <si>
    <t>Nicholas Dylan Lienardi</t>
  </si>
  <si>
    <t>75% DPP+75% SPP+75% SKS</t>
  </si>
  <si>
    <t>2,75</t>
  </si>
  <si>
    <t>Marcell Jeremy Wiradinata</t>
  </si>
  <si>
    <t>Yobel Nathaniel Filipus</t>
  </si>
  <si>
    <t>0706012210003</t>
  </si>
  <si>
    <t>100% DP+SPP+SKS</t>
  </si>
  <si>
    <t>Beasiswa Jalur Undangan Prestasi GRADE A / STAR</t>
  </si>
  <si>
    <t>3,75 atau min 3,5</t>
  </si>
  <si>
    <t>REYHAN JASON</t>
  </si>
  <si>
    <t>0706012210008</t>
  </si>
  <si>
    <t>100%DPP+50%SPP</t>
  </si>
  <si>
    <t>Beasiswa Jalur Undangan Prestasi GRADE B / DIAMOND</t>
  </si>
  <si>
    <t>3,5 atau min 3,25</t>
  </si>
  <si>
    <t>Daniel Fernando Herawan</t>
  </si>
  <si>
    <t>0706012210004</t>
  </si>
  <si>
    <t>Louis Mario Wijaya</t>
  </si>
  <si>
    <t>0706012210005</t>
  </si>
  <si>
    <t>Shelfinna</t>
  </si>
  <si>
    <t>0706012210002</t>
  </si>
  <si>
    <t>Steven Nelson Budiman</t>
  </si>
  <si>
    <t>0706012210012</t>
  </si>
  <si>
    <t>Willy Cahyadi</t>
  </si>
  <si>
    <t>0706012210053</t>
  </si>
  <si>
    <t>Rafi Abhista Naya</t>
  </si>
  <si>
    <t>0706012210029</t>
  </si>
  <si>
    <t>Beasiswa OSC</t>
  </si>
  <si>
    <t>Derend Marvel Hanson Prionggo</t>
  </si>
  <si>
    <t>0706012210030</t>
  </si>
  <si>
    <t>75%DPP+50%SPP+50%SKS</t>
  </si>
  <si>
    <t>Beasiswa Prestasi Unggulan Emerald</t>
  </si>
  <si>
    <t>Willas Daniel Rorrong Lumban Tobing</t>
  </si>
  <si>
    <t>0706012210049</t>
  </si>
  <si>
    <t>75%DPP+50%SPP</t>
  </si>
  <si>
    <t>Beasiswa Prestasi Unggulan Ruby</t>
  </si>
  <si>
    <t>Owen Orlando</t>
  </si>
  <si>
    <t>0706012210057</t>
  </si>
  <si>
    <t>Danniel Prananda</t>
  </si>
  <si>
    <t>IMT-AI</t>
  </si>
  <si>
    <t>50% DPP+SPP+SKS</t>
  </si>
  <si>
    <t>Christianto Elvern Haryanto</t>
  </si>
  <si>
    <t>IMT-FSD</t>
  </si>
  <si>
    <t>BPU Ruby</t>
  </si>
  <si>
    <t>75 jam/semster</t>
  </si>
  <si>
    <t>Matthew Regan Hadiwidjaja</t>
  </si>
  <si>
    <t>100% DPP+SPP+SKS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</si>
  <si>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</si>
  <si>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Matthew Fernando Anggrian</t>
  </si>
  <si>
    <t>100% DPP+50% SPP</t>
  </si>
  <si>
    <t>Rex Kenny Wirasantoso</t>
  </si>
  <si>
    <t>Patricia Grace Tjandra</t>
  </si>
  <si>
    <t>Beasiswa Sosial Ekonomi</t>
  </si>
  <si>
    <t>Bryan Anthony</t>
  </si>
  <si>
    <t>Sosial Ekonomi</t>
  </si>
  <si>
    <t>2 Semester</t>
  </si>
  <si>
    <t>Sophia Madlentsy Tambunan</t>
  </si>
  <si>
    <t>Armaida Gholia Lestari</t>
  </si>
  <si>
    <t xml:space="preserve">  </t>
  </si>
  <si>
    <t>NIM</t>
  </si>
  <si>
    <t>Angkatan</t>
  </si>
  <si>
    <t>Program Studi</t>
  </si>
  <si>
    <t>Status Mahasiswa</t>
  </si>
  <si>
    <t>IPS Wajib</t>
  </si>
  <si>
    <t>Kewajiban</t>
  </si>
  <si>
    <t>Informatics</t>
  </si>
  <si>
    <t>Aktif</t>
  </si>
  <si>
    <t>Beasiswa Prestasi Unggulan Grade B 2020</t>
  </si>
  <si>
    <t>Beasiswa Prestasi Unggulan Grade C 2020</t>
  </si>
  <si>
    <t>Beasiswa Prestasi Unggulan Grade D 2020</t>
  </si>
  <si>
    <t>Beasiswa Prestasi Unggulan Grade B 2021</t>
  </si>
  <si>
    <t>Beasiswa Prestasi Unggulan Grade C 2021</t>
  </si>
  <si>
    <t>Beasiswa Prestasi Unggulan Grade D 2021</t>
  </si>
  <si>
    <t>Beasiswa Prestasi Unggulan Grade C / Emerald 2022</t>
  </si>
  <si>
    <t>Beasiswa Prestasi Unggulan Grade D / Ruby 2022</t>
  </si>
  <si>
    <t>Beasiswa Jalur Undangan Prestasi GRADE A / STAR 2020</t>
  </si>
  <si>
    <t>Beasiswa Jalur Undangan Prestasi GRADE B / DIAMOND 2020</t>
  </si>
  <si>
    <t>Beasiswa Jalur Undangan Prestasi GRADE A / STAR 2021</t>
  </si>
  <si>
    <t>Beasiswa Jalur Undangan Prestasi GRADE B / DIAMOND 2021</t>
  </si>
  <si>
    <t>Beasiswa OSC 2020</t>
  </si>
  <si>
    <t>Pejuang Covid B 2020</t>
  </si>
  <si>
    <t>Beasiswa Jalur Undangan Prestasi GRADE A / STAR 2022</t>
  </si>
  <si>
    <t>Beasiswa Jalur Undangan Prestasi GRADE B / DIAMOND 2022</t>
  </si>
  <si>
    <t>Beasiswa OSC 2021</t>
  </si>
  <si>
    <t>Beasiswa OSC 2022</t>
  </si>
  <si>
    <t>Beasiswa Prestasi Unggulan Grade C / Ruby 2023</t>
  </si>
  <si>
    <t>Beasiswa Jalur Undangan Prestasi GRADE A / STAR 2023</t>
  </si>
  <si>
    <t>Beasiswa Jalur Undangan Prestasi GRADE B / DIAMOND 2023</t>
  </si>
  <si>
    <t>Beasiswa Anak Karyawan Grup Ciputra 2020</t>
  </si>
  <si>
    <t>Beasiswa Anak Karyawan Grup Ciputra 2021</t>
  </si>
  <si>
    <t>Beasiswa Anak Karyawan Grup Ciputra 2023</t>
  </si>
  <si>
    <t>Beasiswa Sosial Ekonomi 23/24</t>
  </si>
  <si>
    <t>Terkena Grading pada Genap 23/24</t>
  </si>
  <si>
    <t>Note:</t>
  </si>
  <si>
    <t>Grading adalah tingkat beasiswa di downgrade karena ybs tidak mencukupi syarat menerima beasiswa pada semester tersebut</t>
  </si>
  <si>
    <t>Gerald Gavin Lienardi</t>
  </si>
  <si>
    <t>Beasiswa Anak Karyawan Grup Ciputra 2022</t>
  </si>
  <si>
    <t>Adhi Putra Pratama</t>
  </si>
  <si>
    <t>Informatika</t>
  </si>
  <si>
    <t>Beasiswa Sosial Ekonomi 24/25</t>
  </si>
  <si>
    <t>Bryan Samuel</t>
  </si>
  <si>
    <t>Rei Putra Soemanto</t>
  </si>
  <si>
    <t>Beasiswa Prestasi Unggulan Grade C / Ruby 2024</t>
  </si>
  <si>
    <t>FELIX RICHARDO</t>
  </si>
  <si>
    <t>Beasiswa Prestasi Unggulan Grade A / Sapphire 2024</t>
  </si>
  <si>
    <t>Stevanus Ivan Santoso</t>
  </si>
  <si>
    <t>Beasiswa Prestasi Unggulan Grade B / Emerald 2024</t>
  </si>
  <si>
    <t>Brian Billie Adiansyah</t>
  </si>
  <si>
    <t>Amadeus Ian Gunadi</t>
  </si>
  <si>
    <t>Beasiswa OSC 2024</t>
  </si>
  <si>
    <t>Abdus Salam Hidayatulloh</t>
  </si>
  <si>
    <t>Beasiswa Anak Karyawan Grup Ciputra 2024</t>
  </si>
  <si>
    <t>Lemuel Nehemia Osvaldo</t>
  </si>
  <si>
    <t>Beasiswa Jalur Undangan Prestasi GRADE B / DIAMOND 2024</t>
  </si>
  <si>
    <t>Aaron Hans Adiputra</t>
  </si>
  <si>
    <t>Hanzelius</t>
  </si>
  <si>
    <t>Kenneth Jonathan Halim</t>
  </si>
  <si>
    <t>Beasiswa Jalur Undangan Prestasi GRADE A / STAR 2024</t>
  </si>
  <si>
    <t>Bryan Fernando Dinata</t>
  </si>
  <si>
    <t>PKM dan Kompetisi</t>
  </si>
  <si>
    <t>Beasiswa OSC 2023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</si>
  <si>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</si>
  <si>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</si>
  <si>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</si>
  <si>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</si>
  <si>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</si>
  <si>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Executive Internship 150 jam/semester</t>
  </si>
  <si>
    <t>Executive Internship 125 jam/semester</t>
  </si>
  <si>
    <t>Executive Internship 75 jam/semester</t>
  </si>
  <si>
    <t>Executive Internship 100 jam/semester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</si>
  <si>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</si>
  <si>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</si>
  <si>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</si>
  <si>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</si>
  <si>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A / Sapphire 2023</t>
  </si>
  <si>
    <t>Beasiswa Prestasi Unggulan Grade B / Emerald 2023</t>
  </si>
  <si>
    <t>Basket 2020</t>
  </si>
  <si>
    <t>Latihan dan Kompetisi</t>
  </si>
  <si>
    <t>Basket 2022</t>
  </si>
  <si>
    <t>Basket 2023</t>
  </si>
  <si>
    <t>Pejuang Covid C 2020</t>
  </si>
  <si>
    <t>Pejuang Covid D 2020</t>
  </si>
  <si>
    <t>Beasiswa Ciputra Negeri / Saphire 2024</t>
  </si>
  <si>
    <t>Beasiswa Ciputra Negeri / Emerald 2024</t>
  </si>
  <si>
    <t>Beasiswa Ciputra Negeri / Ruby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</si>
</sst>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1.0"/>
      <color rgb="FF000000"/>
      <name val="Arial"/>
    </font>
    <font>
      <sz val="11.0"/>
      <color theme="1"/>
      <name val="Calibri"/>
    </font>
    <font>
      <b/>
      <sz val="11.0"/>
      <color theme="1"/>
      <name val="Arial"/>
    </font>
    <font>
      <b/>
      <sz val="11.0"/>
      <color theme="1"/>
      <name val="&quot;Aptos Narrow&quot;"/>
    </font>
    <font>
      <sz val="11.0"/>
      <color theme="1"/>
      <name val="Arial"/>
    </font>
    <font>
      <sz val="11.0"/>
      <color theme="1"/>
      <name val="&quot;Aptos Narrow&quot;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AF9F9"/>
        <bgColor rgb="FFFAF9F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 shrinkToFit="0" vertical="bottom" wrapText="1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vertical="bottom" wrapText="0"/>
    </xf>
    <xf borderId="6" fillId="0" fontId="0" numFmtId="0" xfId="0" applyAlignment="1" applyBorder="1" applyFont="1">
      <alignment horizontal="center" shrinkToFit="0" vertical="center" wrapText="1"/>
    </xf>
    <xf quotePrefix="1" borderId="6" fillId="0" fontId="0" numFmtId="0" xfId="0" applyAlignment="1" applyBorder="1" applyFont="1">
      <alignment horizontal="center" vertical="center"/>
    </xf>
    <xf borderId="6" fillId="0" fontId="0" numFmtId="0" xfId="0" applyBorder="1" applyFont="1"/>
    <xf borderId="6" fillId="0" fontId="0" numFmtId="0" xfId="0" applyAlignment="1" applyBorder="1" applyFont="1">
      <alignment shrinkToFit="0" wrapText="1"/>
    </xf>
    <xf quotePrefix="1" borderId="6" fillId="0" fontId="0" numFmtId="0" xfId="0" applyBorder="1" applyFont="1"/>
    <xf borderId="6" fillId="0" fontId="0" numFmtId="0" xfId="0" applyAlignment="1" applyBorder="1" applyFont="1">
      <alignment horizontal="left"/>
    </xf>
    <xf borderId="6" fillId="2" fontId="3" numFmtId="0" xfId="0" applyAlignment="1" applyBorder="1" applyFill="1" applyFont="1">
      <alignment readingOrder="0"/>
    </xf>
    <xf borderId="6" fillId="0" fontId="4" numFmtId="0" xfId="0" applyAlignment="1" applyBorder="1" applyFont="1">
      <alignment horizontal="right" readingOrder="0" shrinkToFit="0" vertical="bottom" wrapText="0"/>
    </xf>
    <xf borderId="6" fillId="2" fontId="5" numFmtId="0" xfId="0" applyAlignment="1" applyBorder="1" applyFont="1">
      <alignment readingOrder="0" shrinkToFit="0" wrapText="1"/>
    </xf>
    <xf borderId="6" fillId="3" fontId="4" numFmtId="0" xfId="0" applyAlignment="1" applyBorder="1" applyFill="1" applyFont="1">
      <alignment horizontal="left" readingOrder="0" vertical="bottom"/>
    </xf>
    <xf borderId="6" fillId="3" fontId="4" numFmtId="0" xfId="0" applyAlignment="1" applyBorder="1" applyFont="1">
      <alignment horizontal="center" readingOrder="0" vertical="bottom"/>
    </xf>
    <xf borderId="6" fillId="3" fontId="4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6" fillId="0" fontId="4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6" fillId="3" fontId="7" numFmtId="0" xfId="0" applyAlignment="1" applyBorder="1" applyFont="1">
      <alignment readingOrder="0" shrinkToFit="0" vertical="bottom" wrapText="0"/>
    </xf>
    <xf borderId="6" fillId="3" fontId="7" numFmtId="0" xfId="0" applyAlignment="1" applyBorder="1" applyFont="1">
      <alignment horizontal="right" readingOrder="0" shrinkToFit="0" vertical="top" wrapText="0"/>
    </xf>
    <xf borderId="6" fillId="0" fontId="8" numFmtId="0" xfId="0" applyAlignment="1" applyBorder="1" applyFont="1">
      <alignment vertical="bottom"/>
    </xf>
    <xf borderId="6" fillId="0" fontId="8" numFmtId="0" xfId="0" applyAlignment="1" applyBorder="1" applyFont="1">
      <alignment shrinkToFit="0" vertical="bottom" wrapText="1"/>
    </xf>
    <xf borderId="4" fillId="3" fontId="8" numFmtId="0" xfId="0" applyAlignment="1" applyBorder="1" applyFont="1">
      <alignment horizontal="center" vertical="bottom"/>
    </xf>
    <xf borderId="4" fillId="3" fontId="8" numFmtId="0" xfId="0" applyAlignment="1" applyBorder="1" applyFont="1">
      <alignment horizontal="center" vertical="top"/>
    </xf>
    <xf borderId="5" fillId="3" fontId="7" numFmtId="0" xfId="0" applyAlignment="1" applyBorder="1" applyFont="1">
      <alignment readingOrder="0" shrinkToFit="0" vertical="bottom" wrapText="0"/>
    </xf>
    <xf borderId="5" fillId="3" fontId="7" numFmtId="0" xfId="0" applyAlignment="1" applyBorder="1" applyFont="1">
      <alignment horizontal="right" readingOrder="0" shrinkToFit="0" vertical="top" wrapText="0"/>
    </xf>
    <xf borderId="6" fillId="0" fontId="0" numFmtId="0" xfId="0" applyAlignment="1" applyBorder="1" applyFont="1">
      <alignment horizontal="center" readingOrder="0"/>
    </xf>
    <xf borderId="6" fillId="0" fontId="8" numFmtId="0" xfId="0" applyAlignment="1" applyBorder="1" applyFont="1">
      <alignment shrinkToFit="0" vertical="bottom" wrapText="1"/>
    </xf>
    <xf borderId="4" fillId="3" fontId="8" numFmtId="0" xfId="0" applyAlignment="1" applyBorder="1" applyFont="1">
      <alignment horizontal="center" vertical="bottom"/>
    </xf>
    <xf borderId="4" fillId="3" fontId="8" numFmtId="0" xfId="0" applyAlignment="1" applyBorder="1" applyFont="1">
      <alignment horizontal="center" vertical="top"/>
    </xf>
    <xf borderId="4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5" fillId="0" fontId="11" numFmtId="0" xfId="0" applyAlignment="1" applyBorder="1" applyFont="1">
      <alignment horizontal="center" readingOrder="0" vertical="center"/>
    </xf>
    <xf borderId="12" fillId="0" fontId="12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vertical="center"/>
    </xf>
    <xf borderId="6" fillId="0" fontId="11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4" fontId="8" numFmtId="0" xfId="0" applyAlignment="1" applyFill="1" applyFont="1">
      <alignment vertical="center"/>
    </xf>
    <xf borderId="0" fillId="0" fontId="8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13" fillId="0" fontId="8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vertical="bottom"/>
    </xf>
    <xf borderId="0" fillId="5" fontId="8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4.14"/>
    <col customWidth="1" min="4" max="4" width="8.0"/>
    <col customWidth="1" min="5" max="5" width="32.57"/>
    <col customWidth="1" min="6" max="6" width="12.14"/>
    <col customWidth="1" min="9" max="9" width="27.71"/>
    <col customWidth="1" min="11" max="11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/>
      <c r="J1" s="5"/>
      <c r="K1" s="1" t="s">
        <v>8</v>
      </c>
    </row>
    <row r="2">
      <c r="A2" s="6"/>
      <c r="B2" s="6"/>
      <c r="C2" s="6"/>
      <c r="D2" s="6"/>
      <c r="E2" s="6"/>
      <c r="F2" s="6"/>
      <c r="G2" s="6"/>
      <c r="H2" s="7" t="s">
        <v>9</v>
      </c>
      <c r="I2" s="7" t="s">
        <v>10</v>
      </c>
      <c r="J2" s="7" t="s">
        <v>11</v>
      </c>
      <c r="K2" s="6"/>
    </row>
    <row r="3">
      <c r="A3" s="8">
        <v>1.0</v>
      </c>
      <c r="B3" s="9" t="s">
        <v>12</v>
      </c>
      <c r="C3" s="10"/>
      <c r="D3" s="11" t="s">
        <v>13</v>
      </c>
      <c r="E3" s="12" t="s">
        <v>14</v>
      </c>
      <c r="F3" s="11" t="s">
        <v>15</v>
      </c>
      <c r="G3" s="11" t="s">
        <v>16</v>
      </c>
      <c r="H3" s="11">
        <v>2.5</v>
      </c>
      <c r="I3" s="11" t="s">
        <v>17</v>
      </c>
      <c r="J3" s="11" t="s">
        <v>17</v>
      </c>
      <c r="K3" s="10"/>
    </row>
    <row r="4">
      <c r="A4" s="8">
        <v>2.0</v>
      </c>
      <c r="B4" s="13" t="s">
        <v>18</v>
      </c>
      <c r="C4" s="14" t="s">
        <v>19</v>
      </c>
      <c r="D4" s="10"/>
      <c r="E4" s="15" t="s">
        <v>20</v>
      </c>
      <c r="F4" s="11" t="s">
        <v>21</v>
      </c>
      <c r="G4" s="11" t="s">
        <v>16</v>
      </c>
      <c r="H4" s="15" t="s">
        <v>22</v>
      </c>
      <c r="I4" s="15" t="s">
        <v>23</v>
      </c>
      <c r="J4" s="11" t="s">
        <v>17</v>
      </c>
      <c r="K4" s="10"/>
    </row>
    <row r="5">
      <c r="A5" s="8">
        <v>3.0</v>
      </c>
      <c r="B5" s="16" t="s">
        <v>24</v>
      </c>
      <c r="C5" s="17" t="s">
        <v>25</v>
      </c>
      <c r="D5" s="17" t="s">
        <v>13</v>
      </c>
      <c r="E5" s="15" t="s">
        <v>26</v>
      </c>
      <c r="F5" s="11" t="s">
        <v>27</v>
      </c>
      <c r="G5" s="11" t="s">
        <v>16</v>
      </c>
      <c r="H5" s="18">
        <v>3.5</v>
      </c>
      <c r="I5" s="15" t="s">
        <v>28</v>
      </c>
      <c r="J5" s="11" t="s">
        <v>17</v>
      </c>
      <c r="K5" s="19" t="s">
        <v>29</v>
      </c>
    </row>
    <row r="6">
      <c r="A6" s="8">
        <v>4.0</v>
      </c>
      <c r="B6" s="16" t="s">
        <v>30</v>
      </c>
      <c r="C6" s="17" t="s">
        <v>31</v>
      </c>
      <c r="D6" s="17" t="s">
        <v>13</v>
      </c>
      <c r="E6" s="15" t="s">
        <v>32</v>
      </c>
      <c r="F6" s="11" t="s">
        <v>27</v>
      </c>
      <c r="G6" s="11" t="s">
        <v>16</v>
      </c>
      <c r="H6" s="18">
        <v>3.5</v>
      </c>
      <c r="I6" s="15" t="s">
        <v>28</v>
      </c>
      <c r="J6" s="11" t="s">
        <v>17</v>
      </c>
      <c r="K6" s="10"/>
    </row>
    <row r="7">
      <c r="A7" s="8">
        <v>5.0</v>
      </c>
      <c r="B7" s="16" t="s">
        <v>33</v>
      </c>
      <c r="C7" s="17" t="s">
        <v>34</v>
      </c>
      <c r="D7" s="17" t="s">
        <v>13</v>
      </c>
      <c r="E7" s="15" t="s">
        <v>32</v>
      </c>
      <c r="F7" s="11" t="s">
        <v>27</v>
      </c>
      <c r="G7" s="11" t="s">
        <v>16</v>
      </c>
      <c r="H7" s="18">
        <v>3.5</v>
      </c>
      <c r="I7" s="15" t="s">
        <v>28</v>
      </c>
      <c r="J7" s="11" t="s">
        <v>17</v>
      </c>
      <c r="K7" s="10"/>
    </row>
    <row r="8">
      <c r="A8" s="8">
        <v>6.0</v>
      </c>
      <c r="B8" s="16" t="s">
        <v>35</v>
      </c>
      <c r="C8" s="17" t="s">
        <v>36</v>
      </c>
      <c r="D8" s="17" t="s">
        <v>13</v>
      </c>
      <c r="E8" s="15" t="s">
        <v>37</v>
      </c>
      <c r="F8" s="11" t="s">
        <v>27</v>
      </c>
      <c r="G8" s="11" t="s">
        <v>16</v>
      </c>
      <c r="H8" s="18">
        <v>3.25</v>
      </c>
      <c r="I8" s="15" t="s">
        <v>38</v>
      </c>
      <c r="J8" s="11" t="s">
        <v>17</v>
      </c>
      <c r="K8" s="10"/>
    </row>
    <row r="9">
      <c r="A9" s="8">
        <v>7.0</v>
      </c>
      <c r="B9" s="16" t="s">
        <v>39</v>
      </c>
      <c r="C9" s="17" t="s">
        <v>40</v>
      </c>
      <c r="D9" s="17" t="s">
        <v>13</v>
      </c>
      <c r="E9" s="15" t="s">
        <v>41</v>
      </c>
      <c r="F9" s="11" t="s">
        <v>27</v>
      </c>
      <c r="G9" s="11" t="s">
        <v>16</v>
      </c>
      <c r="H9" s="18">
        <v>3.0</v>
      </c>
      <c r="I9" s="15" t="s">
        <v>42</v>
      </c>
      <c r="J9" s="11" t="s">
        <v>17</v>
      </c>
      <c r="K9" s="10"/>
    </row>
    <row r="10">
      <c r="A10" s="8">
        <v>8.0</v>
      </c>
      <c r="B10" s="9" t="s">
        <v>43</v>
      </c>
      <c r="C10" s="10"/>
      <c r="D10" s="11" t="s">
        <v>13</v>
      </c>
      <c r="E10" s="12" t="s">
        <v>44</v>
      </c>
      <c r="F10" s="11" t="s">
        <v>45</v>
      </c>
      <c r="G10" s="11" t="s">
        <v>16</v>
      </c>
      <c r="H10" s="20" t="s">
        <v>46</v>
      </c>
      <c r="I10" s="20" t="s">
        <v>47</v>
      </c>
      <c r="J10" s="11" t="s">
        <v>17</v>
      </c>
      <c r="K10" s="10"/>
    </row>
    <row r="11">
      <c r="A11" s="8">
        <v>9.0</v>
      </c>
      <c r="B11" s="9" t="s">
        <v>48</v>
      </c>
      <c r="C11" s="10"/>
      <c r="D11" s="11" t="s">
        <v>13</v>
      </c>
      <c r="E11" s="12" t="s">
        <v>49</v>
      </c>
      <c r="F11" s="11" t="s">
        <v>45</v>
      </c>
      <c r="G11" s="11" t="s">
        <v>16</v>
      </c>
      <c r="H11" s="20" t="s">
        <v>50</v>
      </c>
      <c r="I11" s="20" t="s">
        <v>51</v>
      </c>
      <c r="J11" s="11" t="s">
        <v>17</v>
      </c>
      <c r="K11" s="10"/>
    </row>
    <row r="12">
      <c r="A12" s="8">
        <v>10.0</v>
      </c>
      <c r="B12" s="9" t="s">
        <v>52</v>
      </c>
      <c r="C12" s="10"/>
      <c r="D12" s="11" t="s">
        <v>13</v>
      </c>
      <c r="E12" s="12" t="s">
        <v>49</v>
      </c>
      <c r="F12" s="11" t="s">
        <v>45</v>
      </c>
      <c r="G12" s="11" t="s">
        <v>16</v>
      </c>
      <c r="H12" s="20" t="s">
        <v>50</v>
      </c>
      <c r="I12" s="20" t="s">
        <v>51</v>
      </c>
      <c r="J12" s="11" t="s">
        <v>17</v>
      </c>
      <c r="K12" s="10"/>
    </row>
    <row r="13">
      <c r="A13" s="8">
        <v>11.0</v>
      </c>
      <c r="B13" s="9" t="s">
        <v>53</v>
      </c>
      <c r="C13" s="10"/>
      <c r="D13" s="11" t="s">
        <v>13</v>
      </c>
      <c r="E13" s="12" t="s">
        <v>49</v>
      </c>
      <c r="F13" s="11" t="s">
        <v>45</v>
      </c>
      <c r="G13" s="11" t="s">
        <v>16</v>
      </c>
      <c r="H13" s="20" t="s">
        <v>50</v>
      </c>
      <c r="I13" s="20" t="s">
        <v>51</v>
      </c>
      <c r="J13" s="11" t="s">
        <v>17</v>
      </c>
      <c r="K13" s="10"/>
    </row>
    <row r="14">
      <c r="A14" s="8">
        <v>12.0</v>
      </c>
      <c r="B14" s="9" t="s">
        <v>54</v>
      </c>
      <c r="C14" s="10"/>
      <c r="D14" s="11" t="s">
        <v>13</v>
      </c>
      <c r="E14" s="12" t="s">
        <v>55</v>
      </c>
      <c r="F14" s="11" t="s">
        <v>45</v>
      </c>
      <c r="G14" s="11" t="s">
        <v>16</v>
      </c>
      <c r="H14" s="20" t="s">
        <v>56</v>
      </c>
      <c r="I14" s="20" t="s">
        <v>57</v>
      </c>
      <c r="J14" s="11" t="s">
        <v>17</v>
      </c>
      <c r="K14" s="21" t="s">
        <v>58</v>
      </c>
    </row>
    <row r="15">
      <c r="A15" s="8">
        <v>13.0</v>
      </c>
      <c r="B15" s="12" t="s">
        <v>59</v>
      </c>
      <c r="C15" s="10"/>
      <c r="D15" s="11" t="s">
        <v>13</v>
      </c>
      <c r="E15" s="12" t="s">
        <v>55</v>
      </c>
      <c r="F15" s="11" t="s">
        <v>45</v>
      </c>
      <c r="G15" s="11" t="s">
        <v>16</v>
      </c>
      <c r="H15" s="20" t="s">
        <v>56</v>
      </c>
      <c r="I15" s="20" t="s">
        <v>57</v>
      </c>
      <c r="J15" s="11" t="s">
        <v>17</v>
      </c>
      <c r="K15" s="10"/>
    </row>
    <row r="16">
      <c r="A16" s="8">
        <v>14.0</v>
      </c>
      <c r="B16" s="12" t="s">
        <v>60</v>
      </c>
      <c r="C16" s="10"/>
      <c r="D16" s="11" t="s">
        <v>13</v>
      </c>
      <c r="E16" s="12" t="s">
        <v>55</v>
      </c>
      <c r="F16" s="11" t="s">
        <v>45</v>
      </c>
      <c r="G16" s="11" t="s">
        <v>16</v>
      </c>
      <c r="H16" s="20" t="s">
        <v>56</v>
      </c>
      <c r="I16" s="20" t="s">
        <v>57</v>
      </c>
      <c r="J16" s="11" t="s">
        <v>17</v>
      </c>
      <c r="K16" s="10"/>
    </row>
    <row r="17">
      <c r="A17" s="8">
        <v>15.0</v>
      </c>
      <c r="B17" s="9" t="s">
        <v>61</v>
      </c>
      <c r="C17" s="10"/>
      <c r="D17" s="11" t="s">
        <v>13</v>
      </c>
      <c r="E17" s="12" t="s">
        <v>55</v>
      </c>
      <c r="F17" s="11" t="s">
        <v>45</v>
      </c>
      <c r="G17" s="11" t="s">
        <v>16</v>
      </c>
      <c r="H17" s="20" t="s">
        <v>56</v>
      </c>
      <c r="I17" s="20" t="s">
        <v>57</v>
      </c>
      <c r="J17" s="11" t="s">
        <v>17</v>
      </c>
      <c r="K17" s="10"/>
    </row>
    <row r="18">
      <c r="A18" s="8">
        <v>17.0</v>
      </c>
      <c r="B18" s="22" t="s">
        <v>62</v>
      </c>
      <c r="C18" s="23">
        <v>7.06011910001E11</v>
      </c>
      <c r="D18" s="23" t="s">
        <v>13</v>
      </c>
      <c r="E18" s="10"/>
      <c r="F18" s="11" t="s">
        <v>63</v>
      </c>
      <c r="G18" s="11" t="s">
        <v>16</v>
      </c>
      <c r="H18" s="24">
        <v>3.0</v>
      </c>
      <c r="I18" s="11" t="s">
        <v>17</v>
      </c>
      <c r="J18" s="11" t="s">
        <v>17</v>
      </c>
      <c r="K18" s="10"/>
    </row>
    <row r="19">
      <c r="A19" s="8">
        <v>18.0</v>
      </c>
      <c r="B19" s="22" t="s">
        <v>64</v>
      </c>
      <c r="C19" s="23">
        <v>7.0601191002E11</v>
      </c>
      <c r="D19" s="23" t="s">
        <v>13</v>
      </c>
      <c r="E19" s="10"/>
      <c r="F19" s="11" t="s">
        <v>63</v>
      </c>
      <c r="G19" s="11" t="s">
        <v>16</v>
      </c>
      <c r="H19" s="24">
        <v>3.0</v>
      </c>
      <c r="I19" s="11" t="s">
        <v>17</v>
      </c>
      <c r="J19" s="11" t="s">
        <v>17</v>
      </c>
      <c r="K19" s="10"/>
    </row>
    <row r="20">
      <c r="A20" s="8">
        <v>19.0</v>
      </c>
      <c r="B20" s="15" t="s">
        <v>65</v>
      </c>
      <c r="C20" s="17" t="s">
        <v>66</v>
      </c>
      <c r="D20" s="15" t="s">
        <v>13</v>
      </c>
      <c r="E20" s="15" t="s">
        <v>67</v>
      </c>
      <c r="F20" s="11" t="s">
        <v>68</v>
      </c>
      <c r="G20" s="11" t="s">
        <v>16</v>
      </c>
      <c r="H20" s="18">
        <v>3.75</v>
      </c>
      <c r="I20" s="11" t="s">
        <v>17</v>
      </c>
      <c r="J20" s="11" t="s">
        <v>17</v>
      </c>
      <c r="K20" s="10"/>
    </row>
    <row r="21">
      <c r="A21" s="8">
        <v>20.0</v>
      </c>
      <c r="B21" s="15" t="s">
        <v>69</v>
      </c>
      <c r="C21" s="17" t="s">
        <v>70</v>
      </c>
      <c r="D21" s="15" t="s">
        <v>13</v>
      </c>
      <c r="E21" s="15" t="s">
        <v>67</v>
      </c>
      <c r="F21" s="11" t="s">
        <v>68</v>
      </c>
      <c r="G21" s="11" t="s">
        <v>16</v>
      </c>
      <c r="H21" s="18">
        <v>3.75</v>
      </c>
      <c r="I21" s="11" t="s">
        <v>17</v>
      </c>
      <c r="J21" s="11" t="s">
        <v>17</v>
      </c>
      <c r="K21" s="10"/>
    </row>
    <row r="22">
      <c r="A22" s="8">
        <v>21.0</v>
      </c>
      <c r="B22" s="15" t="s">
        <v>71</v>
      </c>
      <c r="C22" s="17" t="s">
        <v>72</v>
      </c>
      <c r="D22" s="15" t="s">
        <v>13</v>
      </c>
      <c r="E22" s="15" t="s">
        <v>73</v>
      </c>
      <c r="F22" s="11" t="s">
        <v>68</v>
      </c>
      <c r="G22" s="11" t="s">
        <v>16</v>
      </c>
      <c r="H22" s="18">
        <v>3.5</v>
      </c>
      <c r="I22" s="11" t="s">
        <v>17</v>
      </c>
      <c r="J22" s="11" t="s">
        <v>17</v>
      </c>
      <c r="K22" s="10"/>
    </row>
    <row r="23">
      <c r="A23" s="8">
        <v>22.0</v>
      </c>
      <c r="B23" s="15" t="s">
        <v>74</v>
      </c>
      <c r="C23" s="17" t="s">
        <v>75</v>
      </c>
      <c r="D23" s="15" t="s">
        <v>13</v>
      </c>
      <c r="E23" s="15" t="s">
        <v>73</v>
      </c>
      <c r="F23" s="11" t="s">
        <v>68</v>
      </c>
      <c r="G23" s="11" t="s">
        <v>16</v>
      </c>
      <c r="H23" s="18">
        <v>3.5</v>
      </c>
      <c r="I23" s="11" t="s">
        <v>17</v>
      </c>
      <c r="J23" s="11" t="s">
        <v>17</v>
      </c>
      <c r="K23" s="10"/>
    </row>
    <row r="24">
      <c r="A24" s="8">
        <v>23.0</v>
      </c>
      <c r="B24" s="15" t="s">
        <v>76</v>
      </c>
      <c r="C24" s="17" t="s">
        <v>77</v>
      </c>
      <c r="D24" s="15" t="s">
        <v>13</v>
      </c>
      <c r="E24" s="15" t="s">
        <v>73</v>
      </c>
      <c r="F24" s="11" t="s">
        <v>68</v>
      </c>
      <c r="G24" s="11" t="s">
        <v>16</v>
      </c>
      <c r="H24" s="18">
        <v>3.5</v>
      </c>
      <c r="I24" s="11" t="s">
        <v>17</v>
      </c>
      <c r="J24" s="11" t="s">
        <v>17</v>
      </c>
      <c r="K24" s="10"/>
    </row>
    <row r="25">
      <c r="A25" s="8">
        <v>24.0</v>
      </c>
      <c r="B25" s="15" t="s">
        <v>78</v>
      </c>
      <c r="C25" s="17" t="s">
        <v>79</v>
      </c>
      <c r="D25" s="15" t="s">
        <v>13</v>
      </c>
      <c r="E25" s="15" t="s">
        <v>73</v>
      </c>
      <c r="F25" s="11" t="s">
        <v>68</v>
      </c>
      <c r="G25" s="11" t="s">
        <v>16</v>
      </c>
      <c r="H25" s="18">
        <v>3.5</v>
      </c>
      <c r="I25" s="11" t="s">
        <v>17</v>
      </c>
      <c r="J25" s="11" t="s">
        <v>17</v>
      </c>
      <c r="K25" s="10"/>
    </row>
    <row r="26">
      <c r="A26" s="8">
        <v>25.0</v>
      </c>
      <c r="B26" s="15" t="s">
        <v>80</v>
      </c>
      <c r="C26" s="17" t="s">
        <v>81</v>
      </c>
      <c r="D26" s="15" t="s">
        <v>13</v>
      </c>
      <c r="E26" s="15" t="s">
        <v>73</v>
      </c>
      <c r="F26" s="11" t="s">
        <v>68</v>
      </c>
      <c r="G26" s="11" t="s">
        <v>16</v>
      </c>
      <c r="H26" s="18">
        <v>3.5</v>
      </c>
      <c r="I26" s="11" t="s">
        <v>17</v>
      </c>
      <c r="J26" s="11" t="s">
        <v>17</v>
      </c>
      <c r="K26" s="10"/>
    </row>
    <row r="27">
      <c r="A27" s="8">
        <v>26.0</v>
      </c>
      <c r="B27" s="12" t="s">
        <v>82</v>
      </c>
      <c r="C27" s="10"/>
      <c r="D27" s="15" t="s">
        <v>13</v>
      </c>
      <c r="E27" s="12" t="s">
        <v>83</v>
      </c>
      <c r="F27" s="11" t="s">
        <v>84</v>
      </c>
      <c r="G27" s="11" t="s">
        <v>16</v>
      </c>
      <c r="H27" s="20" t="s">
        <v>85</v>
      </c>
      <c r="I27" s="11" t="s">
        <v>17</v>
      </c>
      <c r="J27" s="25" t="s">
        <v>86</v>
      </c>
      <c r="K27" s="10"/>
    </row>
    <row r="28">
      <c r="A28" s="8">
        <v>27.0</v>
      </c>
      <c r="B28" s="12" t="s">
        <v>87</v>
      </c>
      <c r="C28" s="10"/>
      <c r="D28" s="15" t="s">
        <v>13</v>
      </c>
      <c r="E28" s="12" t="s">
        <v>83</v>
      </c>
      <c r="F28" s="11" t="s">
        <v>84</v>
      </c>
      <c r="G28" s="11" t="s">
        <v>16</v>
      </c>
      <c r="H28" s="20" t="s">
        <v>85</v>
      </c>
      <c r="I28" s="11" t="s">
        <v>17</v>
      </c>
      <c r="J28" s="25" t="s">
        <v>86</v>
      </c>
      <c r="K28" s="10"/>
    </row>
    <row r="29">
      <c r="A29" s="8">
        <v>28.0</v>
      </c>
      <c r="B29" s="12" t="s">
        <v>88</v>
      </c>
      <c r="C29" s="10"/>
      <c r="D29" s="15" t="s">
        <v>13</v>
      </c>
      <c r="E29" s="12" t="s">
        <v>89</v>
      </c>
      <c r="F29" s="11" t="s">
        <v>84</v>
      </c>
      <c r="G29" s="11" t="s">
        <v>16</v>
      </c>
      <c r="H29" s="20" t="s">
        <v>90</v>
      </c>
      <c r="I29" s="11" t="s">
        <v>17</v>
      </c>
      <c r="J29" s="25" t="s">
        <v>91</v>
      </c>
      <c r="K29" s="10"/>
    </row>
    <row r="30">
      <c r="A30" s="8">
        <v>29.0</v>
      </c>
      <c r="B30" s="12" t="s">
        <v>92</v>
      </c>
      <c r="C30" s="10"/>
      <c r="D30" s="15" t="s">
        <v>13</v>
      </c>
      <c r="E30" s="12" t="s">
        <v>89</v>
      </c>
      <c r="F30" s="11" t="s">
        <v>84</v>
      </c>
      <c r="G30" s="11" t="s">
        <v>16</v>
      </c>
      <c r="H30" s="20" t="s">
        <v>90</v>
      </c>
      <c r="I30" s="11" t="s">
        <v>17</v>
      </c>
      <c r="J30" s="25" t="s">
        <v>91</v>
      </c>
      <c r="K30" s="10"/>
    </row>
    <row r="31">
      <c r="A31" s="8">
        <v>30.0</v>
      </c>
      <c r="B31" s="12" t="s">
        <v>93</v>
      </c>
      <c r="C31" s="10"/>
      <c r="D31" s="15" t="s">
        <v>13</v>
      </c>
      <c r="E31" s="12" t="s">
        <v>89</v>
      </c>
      <c r="F31" s="11" t="s">
        <v>84</v>
      </c>
      <c r="G31" s="11" t="s">
        <v>16</v>
      </c>
      <c r="H31" s="20" t="s">
        <v>90</v>
      </c>
      <c r="I31" s="11" t="s">
        <v>17</v>
      </c>
      <c r="J31" s="25" t="s">
        <v>91</v>
      </c>
      <c r="K31" s="10"/>
    </row>
    <row r="32">
      <c r="A32" s="8">
        <v>31.0</v>
      </c>
      <c r="B32" s="12" t="s">
        <v>94</v>
      </c>
      <c r="C32" s="10"/>
      <c r="D32" s="15" t="s">
        <v>13</v>
      </c>
      <c r="E32" s="12" t="s">
        <v>89</v>
      </c>
      <c r="F32" s="11" t="s">
        <v>84</v>
      </c>
      <c r="G32" s="11" t="s">
        <v>16</v>
      </c>
      <c r="H32" s="20" t="s">
        <v>90</v>
      </c>
      <c r="I32" s="11" t="s">
        <v>17</v>
      </c>
      <c r="J32" s="25" t="s">
        <v>91</v>
      </c>
      <c r="K32" s="10"/>
    </row>
    <row r="33">
      <c r="A33" s="8">
        <v>32.0</v>
      </c>
      <c r="B33" s="12" t="s">
        <v>95</v>
      </c>
      <c r="C33" s="10"/>
      <c r="D33" s="15" t="s">
        <v>13</v>
      </c>
      <c r="E33" s="12" t="s">
        <v>89</v>
      </c>
      <c r="F33" s="11" t="s">
        <v>84</v>
      </c>
      <c r="G33" s="11" t="s">
        <v>16</v>
      </c>
      <c r="H33" s="20" t="s">
        <v>90</v>
      </c>
      <c r="I33" s="11" t="s">
        <v>17</v>
      </c>
      <c r="J33" s="25" t="s">
        <v>91</v>
      </c>
      <c r="K33" s="10"/>
    </row>
    <row r="34">
      <c r="A34" s="8">
        <v>33.0</v>
      </c>
      <c r="B34" s="12" t="s">
        <v>96</v>
      </c>
      <c r="C34" s="10"/>
      <c r="D34" s="11" t="s">
        <v>13</v>
      </c>
      <c r="E34" s="12" t="s">
        <v>89</v>
      </c>
      <c r="F34" s="11" t="s">
        <v>84</v>
      </c>
      <c r="G34" s="11" t="s">
        <v>16</v>
      </c>
      <c r="H34" s="20" t="s">
        <v>90</v>
      </c>
      <c r="I34" s="11" t="s">
        <v>17</v>
      </c>
      <c r="J34" s="25" t="s">
        <v>91</v>
      </c>
      <c r="K34" s="10"/>
    </row>
    <row r="35">
      <c r="A35" s="8">
        <v>34.0</v>
      </c>
      <c r="B35" s="16" t="s">
        <v>97</v>
      </c>
      <c r="C35" s="17" t="s">
        <v>98</v>
      </c>
      <c r="D35" s="15" t="s">
        <v>13</v>
      </c>
      <c r="E35" s="15" t="s">
        <v>99</v>
      </c>
      <c r="F35" s="11" t="s">
        <v>100</v>
      </c>
      <c r="G35" s="11" t="s">
        <v>16</v>
      </c>
      <c r="H35" s="15">
        <v>3.75</v>
      </c>
      <c r="I35" s="11" t="s">
        <v>17</v>
      </c>
      <c r="J35" s="25" t="s">
        <v>17</v>
      </c>
      <c r="K35" s="10"/>
    </row>
    <row r="36">
      <c r="A36" s="8">
        <v>35.0</v>
      </c>
      <c r="B36" s="12" t="s">
        <v>101</v>
      </c>
      <c r="C36" s="10"/>
      <c r="D36" s="10"/>
      <c r="E36" s="12" t="s">
        <v>83</v>
      </c>
      <c r="F36" s="11" t="s">
        <v>102</v>
      </c>
      <c r="G36" s="11" t="s">
        <v>16</v>
      </c>
      <c r="H36" s="11">
        <v>3.75</v>
      </c>
      <c r="I36" s="11" t="s">
        <v>17</v>
      </c>
      <c r="J36" s="25" t="s">
        <v>86</v>
      </c>
      <c r="K36" s="10"/>
    </row>
    <row r="37">
      <c r="A37" s="8">
        <v>36.0</v>
      </c>
      <c r="B37" s="15" t="s">
        <v>103</v>
      </c>
      <c r="C37" s="17" t="s">
        <v>104</v>
      </c>
      <c r="D37" s="15" t="s">
        <v>13</v>
      </c>
      <c r="E37" s="15" t="s">
        <v>105</v>
      </c>
      <c r="F37" s="10"/>
      <c r="G37" s="11" t="s">
        <v>16</v>
      </c>
      <c r="H37" s="18">
        <v>3.5</v>
      </c>
      <c r="I37" s="18" t="s">
        <v>28</v>
      </c>
      <c r="J37" s="11" t="s">
        <v>17</v>
      </c>
      <c r="K37" s="10"/>
    </row>
    <row r="38">
      <c r="A38" s="8">
        <v>37.0</v>
      </c>
      <c r="B38" s="15" t="s">
        <v>106</v>
      </c>
      <c r="C38" s="15" t="s">
        <v>13</v>
      </c>
      <c r="D38" s="10"/>
      <c r="E38" s="15" t="s">
        <v>107</v>
      </c>
      <c r="F38" s="11" t="s">
        <v>108</v>
      </c>
      <c r="G38" s="11"/>
      <c r="H38" s="15">
        <v>2.75</v>
      </c>
      <c r="I38" s="11" t="s">
        <v>17</v>
      </c>
      <c r="J38" s="11" t="s">
        <v>17</v>
      </c>
      <c r="K38" s="10"/>
    </row>
    <row r="39">
      <c r="A39" s="8">
        <v>38.0</v>
      </c>
      <c r="B39" s="15" t="s">
        <v>109</v>
      </c>
      <c r="C39" s="17" t="s">
        <v>110</v>
      </c>
      <c r="D39" s="15" t="s">
        <v>13</v>
      </c>
      <c r="E39" s="15" t="s">
        <v>111</v>
      </c>
      <c r="F39" s="11" t="s">
        <v>108</v>
      </c>
      <c r="G39" s="11"/>
      <c r="H39" s="15">
        <v>2.75</v>
      </c>
      <c r="I39" s="11" t="s">
        <v>17</v>
      </c>
      <c r="J39" s="11" t="s">
        <v>17</v>
      </c>
      <c r="K39" s="10"/>
    </row>
    <row r="40">
      <c r="A40" s="8">
        <v>39.0</v>
      </c>
      <c r="B40" s="15" t="s">
        <v>112</v>
      </c>
      <c r="C40" s="17" t="s">
        <v>113</v>
      </c>
      <c r="D40" s="15" t="s">
        <v>13</v>
      </c>
      <c r="E40" s="15" t="s">
        <v>111</v>
      </c>
      <c r="F40" s="11" t="s">
        <v>108</v>
      </c>
      <c r="G40" s="11"/>
      <c r="H40" s="15">
        <v>2.75</v>
      </c>
      <c r="I40" s="11" t="s">
        <v>17</v>
      </c>
      <c r="J40" s="11" t="s">
        <v>17</v>
      </c>
      <c r="K40" s="10"/>
    </row>
    <row r="41">
      <c r="A41" s="8">
        <v>40.0</v>
      </c>
      <c r="B41" s="15" t="s">
        <v>114</v>
      </c>
      <c r="C41" s="17" t="s">
        <v>115</v>
      </c>
      <c r="D41" s="15" t="s">
        <v>13</v>
      </c>
      <c r="E41" s="15" t="s">
        <v>111</v>
      </c>
      <c r="F41" s="11" t="s">
        <v>108</v>
      </c>
      <c r="G41" s="11"/>
      <c r="H41" s="15">
        <v>2.75</v>
      </c>
      <c r="I41" s="11" t="s">
        <v>17</v>
      </c>
      <c r="J41" s="11" t="s">
        <v>17</v>
      </c>
      <c r="K41" s="10"/>
    </row>
    <row r="42">
      <c r="A42" s="8">
        <v>41.0</v>
      </c>
      <c r="B42" s="15" t="s">
        <v>116</v>
      </c>
      <c r="C42" s="17" t="s">
        <v>117</v>
      </c>
      <c r="D42" s="15" t="s">
        <v>13</v>
      </c>
      <c r="E42" s="15" t="s">
        <v>118</v>
      </c>
      <c r="F42" s="11" t="s">
        <v>108</v>
      </c>
      <c r="G42" s="11"/>
      <c r="H42" s="15">
        <v>2.75</v>
      </c>
      <c r="I42" s="11" t="s">
        <v>17</v>
      </c>
      <c r="J42" s="11" t="s">
        <v>17</v>
      </c>
      <c r="K42" s="10"/>
    </row>
    <row r="43">
      <c r="A43" s="8">
        <v>42.0</v>
      </c>
      <c r="B43" s="12" t="s">
        <v>119</v>
      </c>
      <c r="C43" s="10"/>
      <c r="D43" s="15" t="s">
        <v>13</v>
      </c>
      <c r="E43" s="12" t="s">
        <v>120</v>
      </c>
      <c r="F43" s="11" t="s">
        <v>108</v>
      </c>
      <c r="G43" s="11"/>
      <c r="H43" s="20" t="s">
        <v>121</v>
      </c>
      <c r="I43" s="11" t="s">
        <v>17</v>
      </c>
      <c r="J43" s="11" t="s">
        <v>17</v>
      </c>
      <c r="K43" s="10"/>
    </row>
    <row r="44">
      <c r="A44" s="8">
        <v>43.0</v>
      </c>
      <c r="B44" s="12" t="s">
        <v>122</v>
      </c>
      <c r="C44" s="10"/>
      <c r="D44" s="15" t="s">
        <v>13</v>
      </c>
      <c r="E44" s="12" t="s">
        <v>120</v>
      </c>
      <c r="F44" s="11" t="s">
        <v>108</v>
      </c>
      <c r="G44" s="11"/>
      <c r="H44" s="20" t="s">
        <v>121</v>
      </c>
      <c r="I44" s="11" t="s">
        <v>17</v>
      </c>
      <c r="J44" s="11" t="s">
        <v>17</v>
      </c>
      <c r="K44" s="10"/>
    </row>
    <row r="45">
      <c r="A45" s="8">
        <v>44.0</v>
      </c>
      <c r="B45" s="26" t="s">
        <v>123</v>
      </c>
      <c r="C45" s="26" t="s">
        <v>124</v>
      </c>
      <c r="D45" s="26" t="s">
        <v>13</v>
      </c>
      <c r="E45" s="26" t="s">
        <v>125</v>
      </c>
      <c r="F45" s="26" t="s">
        <v>126</v>
      </c>
      <c r="G45" s="11" t="s">
        <v>16</v>
      </c>
      <c r="H45" s="26" t="s">
        <v>127</v>
      </c>
      <c r="I45" s="26" t="s">
        <v>17</v>
      </c>
      <c r="J45" s="26" t="s">
        <v>17</v>
      </c>
      <c r="K45" s="10"/>
    </row>
    <row r="46">
      <c r="A46" s="8">
        <v>45.0</v>
      </c>
      <c r="B46" s="26" t="s">
        <v>128</v>
      </c>
      <c r="C46" s="26" t="s">
        <v>129</v>
      </c>
      <c r="D46" s="26" t="s">
        <v>13</v>
      </c>
      <c r="E46" s="26" t="s">
        <v>130</v>
      </c>
      <c r="F46" s="26" t="s">
        <v>131</v>
      </c>
      <c r="G46" s="11" t="s">
        <v>16</v>
      </c>
      <c r="H46" s="26" t="s">
        <v>132</v>
      </c>
      <c r="I46" s="26" t="s">
        <v>17</v>
      </c>
      <c r="J46" s="26" t="s">
        <v>17</v>
      </c>
      <c r="K46" s="10"/>
    </row>
    <row r="47">
      <c r="A47" s="8">
        <v>46.0</v>
      </c>
      <c r="B47" s="26" t="s">
        <v>133</v>
      </c>
      <c r="C47" s="26" t="s">
        <v>134</v>
      </c>
      <c r="D47" s="26" t="s">
        <v>13</v>
      </c>
      <c r="E47" s="26" t="s">
        <v>130</v>
      </c>
      <c r="F47" s="26" t="s">
        <v>131</v>
      </c>
      <c r="G47" s="11" t="s">
        <v>16</v>
      </c>
      <c r="H47" s="26" t="s">
        <v>132</v>
      </c>
      <c r="I47" s="26" t="s">
        <v>17</v>
      </c>
      <c r="J47" s="26" t="s">
        <v>17</v>
      </c>
      <c r="K47" s="10"/>
    </row>
    <row r="48">
      <c r="A48" s="8">
        <v>47.0</v>
      </c>
      <c r="B48" s="26" t="s">
        <v>135</v>
      </c>
      <c r="C48" s="26" t="s">
        <v>136</v>
      </c>
      <c r="D48" s="26" t="s">
        <v>13</v>
      </c>
      <c r="E48" s="26" t="s">
        <v>130</v>
      </c>
      <c r="F48" s="26" t="s">
        <v>131</v>
      </c>
      <c r="G48" s="11" t="s">
        <v>16</v>
      </c>
      <c r="H48" s="26" t="s">
        <v>132</v>
      </c>
      <c r="I48" s="26" t="s">
        <v>17</v>
      </c>
      <c r="J48" s="26" t="s">
        <v>17</v>
      </c>
      <c r="K48" s="10"/>
    </row>
    <row r="49">
      <c r="A49" s="8">
        <v>48.0</v>
      </c>
      <c r="B49" s="26" t="s">
        <v>137</v>
      </c>
      <c r="C49" s="26" t="s">
        <v>138</v>
      </c>
      <c r="D49" s="26" t="s">
        <v>13</v>
      </c>
      <c r="E49" s="26" t="s">
        <v>130</v>
      </c>
      <c r="F49" s="26" t="s">
        <v>131</v>
      </c>
      <c r="G49" s="11" t="s">
        <v>16</v>
      </c>
      <c r="H49" s="26" t="s">
        <v>132</v>
      </c>
      <c r="I49" s="26" t="s">
        <v>17</v>
      </c>
      <c r="J49" s="26" t="s">
        <v>17</v>
      </c>
      <c r="K49" s="10"/>
    </row>
    <row r="50">
      <c r="A50" s="8">
        <v>49.0</v>
      </c>
      <c r="B50" s="26" t="s">
        <v>139</v>
      </c>
      <c r="C50" s="26" t="s">
        <v>140</v>
      </c>
      <c r="D50" s="26" t="s">
        <v>13</v>
      </c>
      <c r="E50" s="26" t="s">
        <v>130</v>
      </c>
      <c r="F50" s="26" t="s">
        <v>131</v>
      </c>
      <c r="G50" s="11" t="s">
        <v>16</v>
      </c>
      <c r="H50" s="26" t="s">
        <v>132</v>
      </c>
      <c r="I50" s="26" t="s">
        <v>17</v>
      </c>
      <c r="J50" s="26" t="s">
        <v>17</v>
      </c>
      <c r="K50" s="10"/>
    </row>
    <row r="51">
      <c r="A51" s="8">
        <v>50.0</v>
      </c>
      <c r="B51" s="26" t="s">
        <v>141</v>
      </c>
      <c r="C51" s="26" t="s">
        <v>142</v>
      </c>
      <c r="D51" s="26" t="s">
        <v>13</v>
      </c>
      <c r="E51" s="26" t="s">
        <v>130</v>
      </c>
      <c r="F51" s="26" t="s">
        <v>131</v>
      </c>
      <c r="G51" s="11" t="s">
        <v>16</v>
      </c>
      <c r="H51" s="26" t="s">
        <v>132</v>
      </c>
      <c r="I51" s="26" t="s">
        <v>17</v>
      </c>
      <c r="J51" s="26" t="s">
        <v>17</v>
      </c>
      <c r="K51" s="10"/>
    </row>
    <row r="52">
      <c r="A52" s="8">
        <v>51.0</v>
      </c>
      <c r="B52" s="26" t="s">
        <v>143</v>
      </c>
      <c r="C52" s="26" t="s">
        <v>144</v>
      </c>
      <c r="D52" s="26" t="s">
        <v>13</v>
      </c>
      <c r="E52" s="26" t="s">
        <v>125</v>
      </c>
      <c r="F52" s="26" t="s">
        <v>145</v>
      </c>
      <c r="G52" s="11" t="s">
        <v>16</v>
      </c>
      <c r="H52" s="26" t="s">
        <v>127</v>
      </c>
      <c r="I52" s="26" t="s">
        <v>17</v>
      </c>
      <c r="J52" s="26" t="s">
        <v>17</v>
      </c>
      <c r="K52" s="10"/>
    </row>
    <row r="53">
      <c r="A53" s="8">
        <v>52.0</v>
      </c>
      <c r="B53" s="26" t="s">
        <v>146</v>
      </c>
      <c r="C53" s="26" t="s">
        <v>147</v>
      </c>
      <c r="D53" s="26" t="s">
        <v>13</v>
      </c>
      <c r="E53" s="26" t="s">
        <v>148</v>
      </c>
      <c r="F53" s="26" t="s">
        <v>149</v>
      </c>
      <c r="G53" s="11" t="s">
        <v>16</v>
      </c>
      <c r="H53" s="26" t="s">
        <v>46</v>
      </c>
      <c r="I53" s="27">
        <v>100.0</v>
      </c>
      <c r="J53" s="26" t="s">
        <v>17</v>
      </c>
      <c r="K53" s="10"/>
    </row>
    <row r="54">
      <c r="A54" s="8">
        <v>53.0</v>
      </c>
      <c r="B54" s="26" t="s">
        <v>150</v>
      </c>
      <c r="C54" s="26" t="s">
        <v>151</v>
      </c>
      <c r="D54" s="26" t="s">
        <v>13</v>
      </c>
      <c r="E54" s="26" t="s">
        <v>152</v>
      </c>
      <c r="F54" s="26" t="s">
        <v>153</v>
      </c>
      <c r="G54" s="11" t="s">
        <v>16</v>
      </c>
      <c r="H54" s="26" t="s">
        <v>56</v>
      </c>
      <c r="I54" s="27">
        <v>75.0</v>
      </c>
      <c r="J54" s="26" t="s">
        <v>17</v>
      </c>
      <c r="K54" s="10"/>
    </row>
    <row r="55">
      <c r="A55" s="8">
        <v>54.0</v>
      </c>
      <c r="B55" s="26" t="s">
        <v>154</v>
      </c>
      <c r="C55" s="26" t="s">
        <v>155</v>
      </c>
      <c r="D55" s="26" t="s">
        <v>13</v>
      </c>
      <c r="E55" s="26" t="s">
        <v>152</v>
      </c>
      <c r="F55" s="26" t="s">
        <v>153</v>
      </c>
      <c r="G55" s="11" t="s">
        <v>16</v>
      </c>
      <c r="H55" s="26" t="s">
        <v>56</v>
      </c>
      <c r="I55" s="27">
        <v>75.0</v>
      </c>
      <c r="J55" s="26" t="s">
        <v>17</v>
      </c>
      <c r="K55" s="10"/>
    </row>
    <row r="56">
      <c r="A56" s="8">
        <v>56.0</v>
      </c>
      <c r="B56" s="28" t="s">
        <v>156</v>
      </c>
      <c r="C56" s="28">
        <v>7.06012310034E11</v>
      </c>
      <c r="D56" s="28" t="s">
        <v>157</v>
      </c>
      <c r="E56" s="28" t="s">
        <v>158</v>
      </c>
      <c r="F56" s="28" t="s">
        <v>111</v>
      </c>
      <c r="G56" s="11" t="s">
        <v>16</v>
      </c>
      <c r="H56" s="10"/>
      <c r="I56" s="10"/>
      <c r="J56" s="10"/>
      <c r="K56" s="10"/>
    </row>
    <row r="57">
      <c r="A57" s="8">
        <v>57.0</v>
      </c>
      <c r="B57" s="28" t="s">
        <v>159</v>
      </c>
      <c r="C57" s="28">
        <v>7.06012310051E11</v>
      </c>
      <c r="D57" s="28" t="s">
        <v>160</v>
      </c>
      <c r="E57" s="28" t="s">
        <v>55</v>
      </c>
      <c r="F57" s="28" t="s">
        <v>161</v>
      </c>
      <c r="G57" s="11" t="s">
        <v>16</v>
      </c>
      <c r="H57" s="11">
        <v>3.1</v>
      </c>
      <c r="I57" s="11" t="s">
        <v>162</v>
      </c>
      <c r="J57" s="10"/>
      <c r="K57" s="10"/>
    </row>
    <row r="58">
      <c r="A58" s="8">
        <v>58.0</v>
      </c>
      <c r="B58" s="28" t="s">
        <v>163</v>
      </c>
      <c r="C58" s="28">
        <v>7.06012310014E11</v>
      </c>
      <c r="D58" s="28" t="s">
        <v>157</v>
      </c>
      <c r="E58" s="28" t="s">
        <v>164</v>
      </c>
      <c r="F58" s="28" t="s">
        <v>67</v>
      </c>
      <c r="G58" s="11" t="s">
        <v>16</v>
      </c>
      <c r="H58" s="11">
        <v>3.5</v>
      </c>
      <c r="I58" s="29" t="s">
        <v>165</v>
      </c>
      <c r="J58" s="30"/>
      <c r="K58" s="10"/>
    </row>
    <row r="59">
      <c r="A59" s="8">
        <v>59.0</v>
      </c>
      <c r="B59" s="28" t="s">
        <v>166</v>
      </c>
      <c r="C59" s="28">
        <v>7.06012310007E11</v>
      </c>
      <c r="D59" s="28" t="s">
        <v>160</v>
      </c>
      <c r="E59" s="28" t="s">
        <v>167</v>
      </c>
      <c r="F59" s="28" t="s">
        <v>73</v>
      </c>
      <c r="G59" s="11" t="s">
        <v>16</v>
      </c>
      <c r="H59" s="11">
        <v>3.25</v>
      </c>
      <c r="I59" s="31"/>
      <c r="J59" s="32"/>
      <c r="K59" s="10"/>
    </row>
    <row r="60">
      <c r="A60" s="8">
        <v>60.0</v>
      </c>
      <c r="B60" s="28" t="s">
        <v>168</v>
      </c>
      <c r="C60" s="28">
        <v>7.06012310015E11</v>
      </c>
      <c r="D60" s="28" t="s">
        <v>160</v>
      </c>
      <c r="E60" s="28" t="s">
        <v>167</v>
      </c>
      <c r="F60" s="28" t="s">
        <v>73</v>
      </c>
      <c r="G60" s="11" t="s">
        <v>16</v>
      </c>
      <c r="H60" s="11">
        <v>3.25</v>
      </c>
      <c r="I60" s="31"/>
      <c r="J60" s="32"/>
      <c r="K60" s="10"/>
    </row>
    <row r="61" ht="264.75" customHeight="1">
      <c r="A61" s="8">
        <v>61.0</v>
      </c>
      <c r="B61" s="28" t="s">
        <v>169</v>
      </c>
      <c r="C61" s="28">
        <v>7.06012310061E11</v>
      </c>
      <c r="D61" s="28" t="s">
        <v>157</v>
      </c>
      <c r="E61" s="28" t="s">
        <v>167</v>
      </c>
      <c r="F61" s="28" t="s">
        <v>73</v>
      </c>
      <c r="G61" s="11" t="s">
        <v>16</v>
      </c>
      <c r="H61" s="11">
        <v>3.25</v>
      </c>
      <c r="I61" s="33"/>
      <c r="J61" s="34"/>
      <c r="K61" s="10"/>
    </row>
    <row r="62">
      <c r="A62" s="35"/>
    </row>
    <row r="63">
      <c r="A63" s="36" t="s">
        <v>170</v>
      </c>
    </row>
    <row r="64">
      <c r="A64" s="1" t="s">
        <v>0</v>
      </c>
      <c r="B64" s="1" t="s">
        <v>1</v>
      </c>
      <c r="C64" s="1" t="s">
        <v>2</v>
      </c>
      <c r="D64" s="1" t="s">
        <v>3</v>
      </c>
      <c r="E64" s="2" t="s">
        <v>5</v>
      </c>
      <c r="F64" s="2" t="s">
        <v>6</v>
      </c>
      <c r="G64" s="3" t="s">
        <v>7</v>
      </c>
      <c r="H64" s="4"/>
      <c r="I64" s="1" t="s">
        <v>8</v>
      </c>
    </row>
    <row r="65">
      <c r="A65" s="6"/>
      <c r="B65" s="6"/>
      <c r="C65" s="6"/>
      <c r="D65" s="6"/>
      <c r="E65" s="6"/>
      <c r="F65" s="6"/>
      <c r="G65" s="7" t="s">
        <v>9</v>
      </c>
      <c r="H65" s="7" t="s">
        <v>10</v>
      </c>
      <c r="I65" s="6"/>
    </row>
    <row r="66">
      <c r="A66" s="8">
        <v>1.0</v>
      </c>
      <c r="B66" s="37" t="s">
        <v>171</v>
      </c>
      <c r="C66" s="38">
        <v>7.06012010045E11</v>
      </c>
      <c r="D66" s="24" t="s">
        <v>13</v>
      </c>
      <c r="E66" s="39" t="s">
        <v>172</v>
      </c>
      <c r="F66" s="40" t="s">
        <v>173</v>
      </c>
      <c r="G66" s="41">
        <v>2.75</v>
      </c>
      <c r="H66" s="42">
        <v>75.0</v>
      </c>
      <c r="I66" s="10"/>
    </row>
    <row r="67">
      <c r="A67" s="8">
        <v>2.0</v>
      </c>
      <c r="B67" s="43" t="s">
        <v>174</v>
      </c>
      <c r="C67" s="44">
        <v>7.06012210058E11</v>
      </c>
      <c r="D67" s="24" t="s">
        <v>13</v>
      </c>
      <c r="E67" s="39" t="s">
        <v>172</v>
      </c>
      <c r="F67" s="40" t="s">
        <v>173</v>
      </c>
      <c r="G67" s="41">
        <v>2.75</v>
      </c>
      <c r="H67" s="42">
        <v>75.0</v>
      </c>
      <c r="I67" s="10"/>
    </row>
    <row r="68">
      <c r="A68" s="8">
        <v>3.0</v>
      </c>
      <c r="B68" s="43" t="s">
        <v>175</v>
      </c>
      <c r="C68" s="44">
        <v>7.0601201006E11</v>
      </c>
      <c r="D68" s="45" t="s">
        <v>13</v>
      </c>
      <c r="E68" s="39" t="s">
        <v>172</v>
      </c>
      <c r="F68" s="46" t="s">
        <v>173</v>
      </c>
      <c r="G68" s="47">
        <v>2.75</v>
      </c>
      <c r="H68" s="48">
        <v>75.0</v>
      </c>
      <c r="I68" s="49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</sheetData>
  <mergeCells count="19">
    <mergeCell ref="A1:A2"/>
    <mergeCell ref="B1:B2"/>
    <mergeCell ref="C1:C2"/>
    <mergeCell ref="D1:D2"/>
    <mergeCell ref="E1:E2"/>
    <mergeCell ref="F1:F2"/>
    <mergeCell ref="G1:G2"/>
    <mergeCell ref="D64:D65"/>
    <mergeCell ref="E64:E65"/>
    <mergeCell ref="F64:F65"/>
    <mergeCell ref="G64:H64"/>
    <mergeCell ref="H1:J1"/>
    <mergeCell ref="K1:K2"/>
    <mergeCell ref="I58:J61"/>
    <mergeCell ref="A63:I63"/>
    <mergeCell ref="A64:A65"/>
    <mergeCell ref="B64:B65"/>
    <mergeCell ref="C64:C65"/>
    <mergeCell ref="I64:I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5.57"/>
    <col customWidth="1" min="3" max="3" width="25.71"/>
    <col customWidth="1" min="7" max="7" width="60.57"/>
    <col customWidth="1" min="9" max="9" width="50.43"/>
  </cols>
  <sheetData>
    <row r="1">
      <c r="A1" s="50" t="s">
        <v>176</v>
      </c>
      <c r="B1" s="51" t="s">
        <v>1</v>
      </c>
      <c r="C1" s="51" t="s">
        <v>177</v>
      </c>
      <c r="D1" s="51" t="s">
        <v>178</v>
      </c>
      <c r="E1" s="51" t="s">
        <v>179</v>
      </c>
      <c r="F1" s="51" t="s">
        <v>180</v>
      </c>
      <c r="G1" s="51" t="s">
        <v>5</v>
      </c>
      <c r="H1" s="51" t="s">
        <v>181</v>
      </c>
      <c r="I1" s="52" t="s">
        <v>182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>
      <c r="A2" s="54">
        <v>1.0</v>
      </c>
      <c r="B2" s="55" t="s">
        <v>24</v>
      </c>
      <c r="C2" s="55">
        <v>7.06012010012E11</v>
      </c>
      <c r="D2" s="55">
        <v>20.0</v>
      </c>
      <c r="E2" s="55" t="s">
        <v>183</v>
      </c>
      <c r="F2" s="55" t="s">
        <v>184</v>
      </c>
      <c r="G2" s="56" t="s">
        <v>185</v>
      </c>
      <c r="H2" s="56">
        <f>vlookup(G2,Kewajiban!$B$1:$D$101,2,FALSE)</f>
        <v>3.25</v>
      </c>
      <c r="I2" s="57" t="str">
        <f>vlookup(G2,Kewajiban!$B$1:$D$101,3,FALSE)</f>
        <v>Executive Internship 150 jam/semester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>
      <c r="A3" s="54">
        <v>2.0</v>
      </c>
      <c r="B3" s="56" t="s">
        <v>30</v>
      </c>
      <c r="C3" s="55">
        <v>7.06012010052E11</v>
      </c>
      <c r="D3" s="55">
        <v>20.0</v>
      </c>
      <c r="E3" s="55" t="s">
        <v>183</v>
      </c>
      <c r="F3" s="55" t="s">
        <v>184</v>
      </c>
      <c r="G3" s="55" t="s">
        <v>185</v>
      </c>
      <c r="H3" s="56">
        <f>vlookup(G3,Kewajiban!$B$1:$D$101,2,FALSE)</f>
        <v>3.25</v>
      </c>
      <c r="I3" s="57" t="str">
        <f>vlookup(G3,Kewajiban!$B$1:$D$101,3,FALSE)</f>
        <v>Executive Internship 150 jam/semester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>
      <c r="A4" s="54">
        <v>3.0</v>
      </c>
      <c r="B4" s="55" t="s">
        <v>33</v>
      </c>
      <c r="C4" s="55">
        <v>7.06012010055E11</v>
      </c>
      <c r="D4" s="55">
        <v>20.0</v>
      </c>
      <c r="E4" s="55" t="s">
        <v>183</v>
      </c>
      <c r="F4" s="55" t="s">
        <v>184</v>
      </c>
      <c r="G4" s="55" t="s">
        <v>185</v>
      </c>
      <c r="H4" s="56">
        <f>vlookup(G4,Kewajiban!$B$1:$D$101,2,FALSE)</f>
        <v>3.25</v>
      </c>
      <c r="I4" s="57" t="str">
        <f>vlookup(G4,Kewajiban!$B$1:$D$101,3,FALSE)</f>
        <v>Executive Internship 150 jam/semester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>
      <c r="A5" s="54">
        <v>4.0</v>
      </c>
      <c r="B5" s="55" t="s">
        <v>35</v>
      </c>
      <c r="C5" s="55">
        <v>7.06012010042E11</v>
      </c>
      <c r="D5" s="55">
        <v>20.0</v>
      </c>
      <c r="E5" s="55" t="s">
        <v>183</v>
      </c>
      <c r="F5" s="55" t="s">
        <v>184</v>
      </c>
      <c r="G5" s="55" t="s">
        <v>186</v>
      </c>
      <c r="H5" s="56">
        <f>vlookup(G5,Kewajiban!$B$1:$D$101,2,FALSE)</f>
        <v>3</v>
      </c>
      <c r="I5" s="57" t="str">
        <f>vlookup(G5,Kewajiban!$B$1:$D$101,3,FALSE)</f>
        <v>Executive Internship 125 jam/semester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>
      <c r="A6" s="54">
        <v>5.0</v>
      </c>
      <c r="B6" s="55" t="s">
        <v>39</v>
      </c>
      <c r="C6" s="55">
        <v>7.06012010008E11</v>
      </c>
      <c r="D6" s="55">
        <v>20.0</v>
      </c>
      <c r="E6" s="55" t="s">
        <v>183</v>
      </c>
      <c r="F6" s="55" t="s">
        <v>184</v>
      </c>
      <c r="G6" s="56" t="s">
        <v>187</v>
      </c>
      <c r="H6" s="56">
        <f>vlookup(G6,Kewajiban!$B$1:$D$101,2,FALSE)</f>
        <v>3</v>
      </c>
      <c r="I6" s="57" t="str">
        <f>vlookup(G6,Kewajiban!$B$1:$D$101,3,FALSE)</f>
        <v>Executive Internship 75 jam/semester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>
      <c r="A7" s="54">
        <v>6.0</v>
      </c>
      <c r="B7" s="55" t="s">
        <v>43</v>
      </c>
      <c r="C7" s="55">
        <v>7.06012110021E11</v>
      </c>
      <c r="D7" s="55">
        <v>21.0</v>
      </c>
      <c r="E7" s="55" t="s">
        <v>183</v>
      </c>
      <c r="F7" s="55" t="s">
        <v>184</v>
      </c>
      <c r="G7" s="55" t="s">
        <v>188</v>
      </c>
      <c r="H7" s="56">
        <f>vlookup(G7,Kewajiban!$B$1:$D$101,2,FALSE)</f>
        <v>3.2</v>
      </c>
      <c r="I7" s="57" t="str">
        <f>vlookup(G7,Kewajiban!$B$1:$D$101,3,FALSE)</f>
        <v>Executive Internship 100 jam/semester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>
      <c r="A8" s="54">
        <v>7.0</v>
      </c>
      <c r="B8" s="55" t="s">
        <v>48</v>
      </c>
      <c r="C8" s="55">
        <v>7.0601211002E11</v>
      </c>
      <c r="D8" s="55">
        <v>21.0</v>
      </c>
      <c r="E8" s="55" t="s">
        <v>183</v>
      </c>
      <c r="F8" s="55" t="s">
        <v>184</v>
      </c>
      <c r="G8" s="55" t="s">
        <v>189</v>
      </c>
      <c r="H8" s="56">
        <f>vlookup(G8,Kewajiban!$B$1:$D$101,2,FALSE)</f>
        <v>3.1</v>
      </c>
      <c r="I8" s="57" t="str">
        <f>vlookup(G8,Kewajiban!$B$1:$D$101,3,FALSE)</f>
        <v>Executive Internship 87.5 jam/semester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>
      <c r="A9" s="54">
        <v>8.0</v>
      </c>
      <c r="B9" s="55" t="s">
        <v>52</v>
      </c>
      <c r="C9" s="55">
        <v>7.06012110018E11</v>
      </c>
      <c r="D9" s="55">
        <v>21.0</v>
      </c>
      <c r="E9" s="55" t="s">
        <v>183</v>
      </c>
      <c r="F9" s="55" t="s">
        <v>184</v>
      </c>
      <c r="G9" s="55" t="s">
        <v>189</v>
      </c>
      <c r="H9" s="56">
        <f>vlookup(G9,Kewajiban!$B$1:$D$101,2,FALSE)</f>
        <v>3.1</v>
      </c>
      <c r="I9" s="57" t="str">
        <f>vlookup(G9,Kewajiban!$B$1:$D$101,3,FALSE)</f>
        <v>Executive Internship 87.5 jam/semester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>
      <c r="A10" s="54">
        <v>9.0</v>
      </c>
      <c r="B10" s="55" t="s">
        <v>53</v>
      </c>
      <c r="C10" s="55">
        <v>7.06012110057E11</v>
      </c>
      <c r="D10" s="55">
        <v>21.0</v>
      </c>
      <c r="E10" s="55" t="s">
        <v>183</v>
      </c>
      <c r="F10" s="55" t="s">
        <v>184</v>
      </c>
      <c r="G10" s="55" t="s">
        <v>189</v>
      </c>
      <c r="H10" s="56">
        <f>vlookup(G10,Kewajiban!$B$1:$D$101,2,FALSE)</f>
        <v>3.1</v>
      </c>
      <c r="I10" s="57" t="str">
        <f>vlookup(G10,Kewajiban!$B$1:$D$101,3,FALSE)</f>
        <v>Executive Internship 87.5 jam/semester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>
      <c r="A11" s="54">
        <v>10.0</v>
      </c>
      <c r="B11" s="55" t="s">
        <v>59</v>
      </c>
      <c r="C11" s="55">
        <v>7.06012110019E11</v>
      </c>
      <c r="D11" s="55">
        <v>21.0</v>
      </c>
      <c r="E11" s="55" t="s">
        <v>183</v>
      </c>
      <c r="F11" s="55" t="s">
        <v>184</v>
      </c>
      <c r="G11" s="55" t="s">
        <v>190</v>
      </c>
      <c r="H11" s="56">
        <f>vlookup(G11,Kewajiban!$B$1:$D$101,2,FALSE)</f>
        <v>3</v>
      </c>
      <c r="I11" s="57" t="str">
        <f>vlookup(G11,Kewajiban!$B$1:$D$101,3,FALSE)</f>
        <v>Executive Internship 62.5 jam/semester</v>
      </c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>
      <c r="A12" s="54">
        <v>11.0</v>
      </c>
      <c r="B12" s="55" t="s">
        <v>60</v>
      </c>
      <c r="C12" s="55">
        <v>7.06012110027E11</v>
      </c>
      <c r="D12" s="55">
        <v>21.0</v>
      </c>
      <c r="E12" s="55" t="s">
        <v>183</v>
      </c>
      <c r="F12" s="55" t="s">
        <v>184</v>
      </c>
      <c r="G12" s="55" t="s">
        <v>190</v>
      </c>
      <c r="H12" s="56">
        <f>vlookup(G12,Kewajiban!$B$1:$D$101,2,FALSE)</f>
        <v>3</v>
      </c>
      <c r="I12" s="57" t="str">
        <f>vlookup(G12,Kewajiban!$B$1:$D$101,3,FALSE)</f>
        <v>Executive Internship 62.5 jam/semester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>
      <c r="A13" s="54">
        <v>12.0</v>
      </c>
      <c r="B13" s="55" t="s">
        <v>61</v>
      </c>
      <c r="C13" s="55">
        <v>7.06012110011E11</v>
      </c>
      <c r="D13" s="55">
        <v>21.0</v>
      </c>
      <c r="E13" s="55" t="s">
        <v>183</v>
      </c>
      <c r="F13" s="55" t="s">
        <v>184</v>
      </c>
      <c r="G13" s="55" t="s">
        <v>190</v>
      </c>
      <c r="H13" s="56">
        <f>vlookup(G13,Kewajiban!$B$1:$D$101,2,FALSE)</f>
        <v>3</v>
      </c>
      <c r="I13" s="57" t="str">
        <f>vlookup(G13,Kewajiban!$B$1:$D$101,3,FALSE)</f>
        <v>Executive Internship 62.5 jam/semester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>
      <c r="A14" s="54">
        <v>13.0</v>
      </c>
      <c r="B14" s="55" t="s">
        <v>146</v>
      </c>
      <c r="C14" s="55">
        <v>7.0601221003E11</v>
      </c>
      <c r="D14" s="55">
        <v>22.0</v>
      </c>
      <c r="E14" s="55" t="s">
        <v>183</v>
      </c>
      <c r="F14" s="55" t="s">
        <v>184</v>
      </c>
      <c r="G14" s="56" t="s">
        <v>191</v>
      </c>
      <c r="H14" s="56">
        <f>vlookup(G14,Kewajiban!$B$1:$D$101,2,FALSE)</f>
        <v>3.1</v>
      </c>
      <c r="I14" s="57" t="str">
        <f>vlookup(G14,Kewajiban!$B$1:$D$101,3,FALSE)</f>
        <v>Executive Internship 87.5 jam/semester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>
      <c r="A15" s="54">
        <v>14.0</v>
      </c>
      <c r="B15" s="55" t="s">
        <v>150</v>
      </c>
      <c r="C15" s="55">
        <v>7.06012210049E11</v>
      </c>
      <c r="D15" s="55">
        <v>22.0</v>
      </c>
      <c r="E15" s="55" t="s">
        <v>183</v>
      </c>
      <c r="F15" s="55" t="s">
        <v>184</v>
      </c>
      <c r="G15" s="56" t="s">
        <v>192</v>
      </c>
      <c r="H15" s="56">
        <f>vlookup(G15,Kewajiban!$B$1:$D$101,2,FALSE)</f>
        <v>3</v>
      </c>
      <c r="I15" s="57" t="str">
        <f>vlookup(G15,Kewajiban!$B$1:$D$101,3,FALSE)</f>
        <v>Executive Internship 75 jam/semester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>
      <c r="A16" s="54">
        <v>15.0</v>
      </c>
      <c r="B16" s="55" t="s">
        <v>154</v>
      </c>
      <c r="C16" s="55">
        <v>7.06012210057E11</v>
      </c>
      <c r="D16" s="55">
        <v>22.0</v>
      </c>
      <c r="E16" s="55" t="s">
        <v>183</v>
      </c>
      <c r="F16" s="55" t="s">
        <v>184</v>
      </c>
      <c r="G16" s="55" t="s">
        <v>192</v>
      </c>
      <c r="H16" s="56">
        <f>vlookup(G16,Kewajiban!$B$1:$D$101,2,FALSE)</f>
        <v>3</v>
      </c>
      <c r="I16" s="57" t="str">
        <f>vlookup(G16,Kewajiban!$B$1:$D$101,3,FALSE)</f>
        <v>Executive Internship 75 jam/semester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>
      <c r="A17" s="54">
        <v>16.0</v>
      </c>
      <c r="B17" s="55" t="s">
        <v>65</v>
      </c>
      <c r="C17" s="55">
        <v>7.06012010003E11</v>
      </c>
      <c r="D17" s="55">
        <v>20.0</v>
      </c>
      <c r="E17" s="55" t="s">
        <v>183</v>
      </c>
      <c r="F17" s="55" t="s">
        <v>184</v>
      </c>
      <c r="G17" s="56" t="s">
        <v>193</v>
      </c>
      <c r="H17" s="56">
        <f>vlookup(G17,Kewajiban!$B$1:$D$101,2,FALSE)</f>
        <v>3.5</v>
      </c>
      <c r="I17" s="57" t="str">
        <f>vlookup(G17,Kewajiban!$B$1:$D$101,3,FALSE)</f>
        <v/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>
      <c r="A18" s="54">
        <v>17.0</v>
      </c>
      <c r="B18" s="55" t="s">
        <v>69</v>
      </c>
      <c r="C18" s="55">
        <v>7.06012010002E11</v>
      </c>
      <c r="D18" s="55">
        <v>20.0</v>
      </c>
      <c r="E18" s="55" t="s">
        <v>183</v>
      </c>
      <c r="F18" s="55" t="s">
        <v>184</v>
      </c>
      <c r="G18" s="55" t="s">
        <v>193</v>
      </c>
      <c r="H18" s="56">
        <f>vlookup(G18,Kewajiban!$B$1:$D$101,2,FALSE)</f>
        <v>3.5</v>
      </c>
      <c r="I18" s="57" t="str">
        <f>vlookup(G18,Kewajiban!$B$1:$D$101,3,FALSE)</f>
        <v/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>
      <c r="A19" s="54">
        <v>18.0</v>
      </c>
      <c r="B19" s="55" t="s">
        <v>71</v>
      </c>
      <c r="C19" s="55">
        <v>7.06012010004E11</v>
      </c>
      <c r="D19" s="55">
        <v>20.0</v>
      </c>
      <c r="E19" s="55" t="s">
        <v>183</v>
      </c>
      <c r="F19" s="55" t="s">
        <v>184</v>
      </c>
      <c r="G19" s="56" t="s">
        <v>194</v>
      </c>
      <c r="H19" s="56">
        <f>vlookup(G19,Kewajiban!$B$1:$D$101,2,FALSE)</f>
        <v>3.25</v>
      </c>
      <c r="I19" s="57" t="str">
        <f>vlookup(G19,Kewajiban!$B$1:$D$101,3,FALSE)</f>
        <v/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>
      <c r="A20" s="54">
        <v>19.0</v>
      </c>
      <c r="B20" s="55" t="s">
        <v>74</v>
      </c>
      <c r="C20" s="55">
        <v>7.06012010005E11</v>
      </c>
      <c r="D20" s="55">
        <v>20.0</v>
      </c>
      <c r="E20" s="55" t="s">
        <v>183</v>
      </c>
      <c r="F20" s="55" t="s">
        <v>184</v>
      </c>
      <c r="G20" s="55" t="s">
        <v>194</v>
      </c>
      <c r="H20" s="56">
        <f>vlookup(G20,Kewajiban!$B$1:$D$101,2,FALSE)</f>
        <v>3.25</v>
      </c>
      <c r="I20" s="57" t="str">
        <f>vlookup(G20,Kewajiban!$B$1:$D$101,3,FALSE)</f>
        <v/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>
      <c r="A21" s="54">
        <v>20.0</v>
      </c>
      <c r="B21" s="55" t="s">
        <v>76</v>
      </c>
      <c r="C21" s="55">
        <v>7.06012010007E11</v>
      </c>
      <c r="D21" s="55">
        <v>20.0</v>
      </c>
      <c r="E21" s="55" t="s">
        <v>183</v>
      </c>
      <c r="F21" s="55" t="s">
        <v>184</v>
      </c>
      <c r="G21" s="55" t="s">
        <v>194</v>
      </c>
      <c r="H21" s="56">
        <f>vlookup(G21,Kewajiban!$B$1:$D$101,2,FALSE)</f>
        <v>3.25</v>
      </c>
      <c r="I21" s="57" t="str">
        <f>vlookup(G21,Kewajiban!$B$1:$D$101,3,FALSE)</f>
        <v/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>
      <c r="A22" s="54">
        <v>21.0</v>
      </c>
      <c r="B22" s="55" t="s">
        <v>78</v>
      </c>
      <c r="C22" s="55">
        <v>7.06012010017E11</v>
      </c>
      <c r="D22" s="55">
        <v>20.0</v>
      </c>
      <c r="E22" s="55" t="s">
        <v>183</v>
      </c>
      <c r="F22" s="55" t="s">
        <v>184</v>
      </c>
      <c r="G22" s="55" t="s">
        <v>194</v>
      </c>
      <c r="H22" s="56">
        <f>vlookup(G22,Kewajiban!$B$1:$D$101,2,FALSE)</f>
        <v>3.25</v>
      </c>
      <c r="I22" s="57" t="str">
        <f>vlookup(G22,Kewajiban!$B$1:$D$101,3,FALSE)</f>
        <v/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>
      <c r="A23" s="54">
        <v>22.0</v>
      </c>
      <c r="B23" s="55" t="s">
        <v>80</v>
      </c>
      <c r="C23" s="55">
        <v>7.06012010038E11</v>
      </c>
      <c r="D23" s="55">
        <v>20.0</v>
      </c>
      <c r="E23" s="55" t="s">
        <v>183</v>
      </c>
      <c r="F23" s="55" t="s">
        <v>184</v>
      </c>
      <c r="G23" s="55" t="s">
        <v>194</v>
      </c>
      <c r="H23" s="56">
        <f>vlookup(G23,Kewajiban!$B$1:$D$101,2,FALSE)</f>
        <v>3.25</v>
      </c>
      <c r="I23" s="57" t="str">
        <f>vlookup(G23,Kewajiban!$B$1:$D$101,3,FALSE)</f>
        <v/>
      </c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>
      <c r="A24" s="54">
        <v>23.0</v>
      </c>
      <c r="B24" s="55" t="s">
        <v>82</v>
      </c>
      <c r="C24" s="55">
        <v>7.06012110039E11</v>
      </c>
      <c r="D24" s="55">
        <v>21.0</v>
      </c>
      <c r="E24" s="55" t="s">
        <v>183</v>
      </c>
      <c r="F24" s="55" t="s">
        <v>184</v>
      </c>
      <c r="G24" s="56" t="s">
        <v>195</v>
      </c>
      <c r="H24" s="56">
        <f>vlookup(G24,Kewajiban!$B$1:$D$101,2,FALSE)</f>
        <v>3.5</v>
      </c>
      <c r="I24" s="57" t="str">
        <f>vlookup(G24,Kewajiban!$B$1:$D$101,3,FALSE)</f>
        <v>PKM dan Kompetisi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>
      <c r="A25" s="54">
        <v>24.0</v>
      </c>
      <c r="B25" s="55" t="s">
        <v>87</v>
      </c>
      <c r="C25" s="55">
        <v>7.06012110001E11</v>
      </c>
      <c r="D25" s="55">
        <v>21.0</v>
      </c>
      <c r="E25" s="55" t="s">
        <v>183</v>
      </c>
      <c r="F25" s="55" t="s">
        <v>184</v>
      </c>
      <c r="G25" s="55" t="s">
        <v>195</v>
      </c>
      <c r="H25" s="56">
        <f>vlookup(G25,Kewajiban!$B$1:$D$101,2,FALSE)</f>
        <v>3.5</v>
      </c>
      <c r="I25" s="57" t="str">
        <f>vlookup(G25,Kewajiban!$B$1:$D$101,3,FALSE)</f>
        <v>PKM dan Kompetisi</v>
      </c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>
      <c r="A26" s="54">
        <v>25.0</v>
      </c>
      <c r="B26" s="55" t="s">
        <v>88</v>
      </c>
      <c r="C26" s="55">
        <v>7.06012110026E11</v>
      </c>
      <c r="D26" s="55">
        <v>21.0</v>
      </c>
      <c r="E26" s="55" t="s">
        <v>183</v>
      </c>
      <c r="F26" s="55" t="s">
        <v>184</v>
      </c>
      <c r="G26" s="56" t="s">
        <v>196</v>
      </c>
      <c r="H26" s="56">
        <f>vlookup(G26,Kewajiban!$B$1:$D$101,2,FALSE)</f>
        <v>3.25</v>
      </c>
      <c r="I26" s="57" t="str">
        <f>vlookup(G26,Kewajiban!$B$1:$D$101,3,FALSE)</f>
        <v>PKM atau Kompetisi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>
      <c r="A27" s="54">
        <v>26.0</v>
      </c>
      <c r="B27" s="55" t="s">
        <v>92</v>
      </c>
      <c r="C27" s="55">
        <v>7.06012110037E11</v>
      </c>
      <c r="D27" s="55">
        <v>21.0</v>
      </c>
      <c r="E27" s="55" t="s">
        <v>183</v>
      </c>
      <c r="F27" s="55" t="s">
        <v>184</v>
      </c>
      <c r="G27" s="55" t="s">
        <v>196</v>
      </c>
      <c r="H27" s="56">
        <f>vlookup(G27,Kewajiban!$B$1:$D$101,2,FALSE)</f>
        <v>3.25</v>
      </c>
      <c r="I27" s="57" t="str">
        <f>vlookup(G27,Kewajiban!$B$1:$D$101,3,FALSE)</f>
        <v>PKM atau Kompetisi</v>
      </c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>
      <c r="A28" s="54">
        <v>27.0</v>
      </c>
      <c r="B28" s="55" t="s">
        <v>93</v>
      </c>
      <c r="C28" s="55">
        <v>7.06012110032E11</v>
      </c>
      <c r="D28" s="55">
        <v>21.0</v>
      </c>
      <c r="E28" s="55" t="s">
        <v>183</v>
      </c>
      <c r="F28" s="55" t="s">
        <v>184</v>
      </c>
      <c r="G28" s="55" t="s">
        <v>196</v>
      </c>
      <c r="H28" s="56">
        <f>vlookup(G28,Kewajiban!$B$1:$D$101,2,FALSE)</f>
        <v>3.25</v>
      </c>
      <c r="I28" s="57" t="str">
        <f>vlookup(G28,Kewajiban!$B$1:$D$101,3,FALSE)</f>
        <v>PKM atau Kompetisi</v>
      </c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>
      <c r="A29" s="54">
        <v>28.0</v>
      </c>
      <c r="B29" s="55" t="s">
        <v>94</v>
      </c>
      <c r="C29" s="55">
        <v>7.06012110045E11</v>
      </c>
      <c r="D29" s="55">
        <v>21.0</v>
      </c>
      <c r="E29" s="55" t="s">
        <v>183</v>
      </c>
      <c r="F29" s="55" t="s">
        <v>184</v>
      </c>
      <c r="G29" s="55" t="s">
        <v>196</v>
      </c>
      <c r="H29" s="56">
        <f>vlookup(G29,Kewajiban!$B$1:$D$101,2,FALSE)</f>
        <v>3.25</v>
      </c>
      <c r="I29" s="57" t="str">
        <f>vlookup(G29,Kewajiban!$B$1:$D$101,3,FALSE)</f>
        <v>PKM atau Kompetisi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>
      <c r="A30" s="54">
        <v>29.0</v>
      </c>
      <c r="B30" s="55" t="s">
        <v>95</v>
      </c>
      <c r="C30" s="55">
        <v>7.06012110036E11</v>
      </c>
      <c r="D30" s="55">
        <v>21.0</v>
      </c>
      <c r="E30" s="55" t="s">
        <v>183</v>
      </c>
      <c r="F30" s="55" t="s">
        <v>184</v>
      </c>
      <c r="G30" s="55" t="s">
        <v>196</v>
      </c>
      <c r="H30" s="56">
        <f>vlookup(G30,Kewajiban!$B$1:$D$101,2,FALSE)</f>
        <v>3.25</v>
      </c>
      <c r="I30" s="57" t="str">
        <f>vlookup(G30,Kewajiban!$B$1:$D$101,3,FALSE)</f>
        <v>PKM atau Kompetisi</v>
      </c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>
      <c r="A31" s="54">
        <v>30.0</v>
      </c>
      <c r="B31" s="55" t="s">
        <v>96</v>
      </c>
      <c r="C31" s="55">
        <v>7.06012110053E11</v>
      </c>
      <c r="D31" s="55">
        <v>21.0</v>
      </c>
      <c r="E31" s="55" t="s">
        <v>183</v>
      </c>
      <c r="F31" s="55" t="s">
        <v>184</v>
      </c>
      <c r="G31" s="55" t="s">
        <v>196</v>
      </c>
      <c r="H31" s="56">
        <f>vlookup(G31,Kewajiban!$B$1:$D$101,2,FALSE)</f>
        <v>3.25</v>
      </c>
      <c r="I31" s="57" t="str">
        <f>vlookup(G31,Kewajiban!$B$1:$D$101,3,FALSE)</f>
        <v>PKM atau Kompetisi</v>
      </c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>
      <c r="A32" s="54">
        <v>31.0</v>
      </c>
      <c r="B32" s="55" t="s">
        <v>97</v>
      </c>
      <c r="C32" s="55">
        <v>7.06012010013E11</v>
      </c>
      <c r="D32" s="55">
        <v>20.0</v>
      </c>
      <c r="E32" s="55" t="s">
        <v>183</v>
      </c>
      <c r="F32" s="55" t="s">
        <v>184</v>
      </c>
      <c r="G32" s="56" t="s">
        <v>197</v>
      </c>
      <c r="H32" s="56">
        <f>vlookup(G32,Kewajiban!$B$1:$D$101,2,FALSE)</f>
        <v>3.5</v>
      </c>
      <c r="I32" s="57" t="str">
        <f>vlookup(G32,Kewajiban!$B$1:$D$101,3,FALSE)</f>
        <v/>
      </c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>
      <c r="A33" s="54">
        <v>32.0</v>
      </c>
      <c r="B33" s="56" t="s">
        <v>103</v>
      </c>
      <c r="C33" s="55">
        <v>7.0601201003E11</v>
      </c>
      <c r="D33" s="55">
        <v>20.0</v>
      </c>
      <c r="E33" s="55" t="s">
        <v>183</v>
      </c>
      <c r="F33" s="55" t="s">
        <v>184</v>
      </c>
      <c r="G33" s="56" t="s">
        <v>198</v>
      </c>
      <c r="H33" s="56">
        <f>vlookup(G33,Kewajiban!$B$1:$D$101,2,FALSE)</f>
        <v>3.25</v>
      </c>
      <c r="I33" s="57" t="str">
        <f>vlookup(G33,Kewajiban!$B$1:$D$101,3,FALSE)</f>
        <v>Executive Internship 150 jam/semester</v>
      </c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>
      <c r="A34" s="54">
        <v>33.0</v>
      </c>
      <c r="B34" s="55" t="s">
        <v>123</v>
      </c>
      <c r="C34" s="55">
        <v>7.06012210003E11</v>
      </c>
      <c r="D34" s="55">
        <v>22.0</v>
      </c>
      <c r="E34" s="55" t="s">
        <v>183</v>
      </c>
      <c r="F34" s="55" t="s">
        <v>184</v>
      </c>
      <c r="G34" s="56" t="s">
        <v>199</v>
      </c>
      <c r="H34" s="56">
        <f>vlookup(G34,Kewajiban!$B$1:$D$101,2,FALSE)</f>
        <v>3.5</v>
      </c>
      <c r="I34" s="57" t="str">
        <f>vlookup(G34,Kewajiban!$B$1:$D$101,3,FALSE)</f>
        <v/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>
      <c r="A35" s="54">
        <v>34.0</v>
      </c>
      <c r="B35" s="55" t="s">
        <v>128</v>
      </c>
      <c r="C35" s="55">
        <v>7.06012210008E11</v>
      </c>
      <c r="D35" s="55">
        <v>22.0</v>
      </c>
      <c r="E35" s="55" t="s">
        <v>183</v>
      </c>
      <c r="F35" s="55" t="s">
        <v>184</v>
      </c>
      <c r="G35" s="56" t="s">
        <v>200</v>
      </c>
      <c r="H35" s="56">
        <f>vlookup(G35,Kewajiban!$B$1:$D$101,2,FALSE)</f>
        <v>3.25</v>
      </c>
      <c r="I35" s="57" t="str">
        <f>vlookup(G35,Kewajiban!$B$1:$D$101,3,FALSE)</f>
        <v/>
      </c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>
      <c r="A36" s="54">
        <v>35.0</v>
      </c>
      <c r="B36" s="55" t="s">
        <v>133</v>
      </c>
      <c r="C36" s="55">
        <v>7.06012210004E11</v>
      </c>
      <c r="D36" s="55">
        <v>22.0</v>
      </c>
      <c r="E36" s="55" t="s">
        <v>183</v>
      </c>
      <c r="F36" s="55" t="s">
        <v>184</v>
      </c>
      <c r="G36" s="55" t="s">
        <v>200</v>
      </c>
      <c r="H36" s="56">
        <f>vlookup(G36,Kewajiban!$B$1:$D$101,2,FALSE)</f>
        <v>3.25</v>
      </c>
      <c r="I36" s="57" t="str">
        <f>vlookup(G36,Kewajiban!$B$1:$D$101,3,FALSE)</f>
        <v/>
      </c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>
      <c r="A37" s="54">
        <v>36.0</v>
      </c>
      <c r="B37" s="55" t="s">
        <v>135</v>
      </c>
      <c r="C37" s="55">
        <v>7.06012210005E11</v>
      </c>
      <c r="D37" s="55">
        <v>22.0</v>
      </c>
      <c r="E37" s="55" t="s">
        <v>183</v>
      </c>
      <c r="F37" s="55" t="s">
        <v>184</v>
      </c>
      <c r="G37" s="55" t="s">
        <v>200</v>
      </c>
      <c r="H37" s="56">
        <f>vlookup(G37,Kewajiban!$B$1:$D$101,2,FALSE)</f>
        <v>3.25</v>
      </c>
      <c r="I37" s="57" t="str">
        <f>vlookup(G37,Kewajiban!$B$1:$D$101,3,FALSE)</f>
        <v/>
      </c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>
      <c r="A38" s="54">
        <v>37.0</v>
      </c>
      <c r="B38" s="55" t="s">
        <v>137</v>
      </c>
      <c r="C38" s="55">
        <v>7.06012210002E11</v>
      </c>
      <c r="D38" s="55">
        <v>22.0</v>
      </c>
      <c r="E38" s="55" t="s">
        <v>183</v>
      </c>
      <c r="F38" s="55" t="s">
        <v>184</v>
      </c>
      <c r="G38" s="55" t="s">
        <v>200</v>
      </c>
      <c r="H38" s="56">
        <f>vlookup(G38,Kewajiban!$B$1:$D$101,2,FALSE)</f>
        <v>3.25</v>
      </c>
      <c r="I38" s="57" t="str">
        <f>vlookup(G38,Kewajiban!$B$1:$D$101,3,FALSE)</f>
        <v/>
      </c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>
      <c r="A39" s="54">
        <v>38.0</v>
      </c>
      <c r="B39" s="55" t="s">
        <v>139</v>
      </c>
      <c r="C39" s="55">
        <v>7.06012210012E11</v>
      </c>
      <c r="D39" s="55">
        <v>22.0</v>
      </c>
      <c r="E39" s="55" t="s">
        <v>183</v>
      </c>
      <c r="F39" s="55" t="s">
        <v>184</v>
      </c>
      <c r="G39" s="55" t="s">
        <v>200</v>
      </c>
      <c r="H39" s="56">
        <f>vlookup(G39,Kewajiban!$B$1:$D$101,2,FALSE)</f>
        <v>3.25</v>
      </c>
      <c r="I39" s="57" t="str">
        <f>vlookup(G39,Kewajiban!$B$1:$D$101,3,FALSE)</f>
        <v/>
      </c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>
      <c r="A40" s="54">
        <v>39.0</v>
      </c>
      <c r="B40" s="55" t="s">
        <v>141</v>
      </c>
      <c r="C40" s="55">
        <v>7.06012210053E11</v>
      </c>
      <c r="D40" s="55">
        <v>22.0</v>
      </c>
      <c r="E40" s="55" t="s">
        <v>183</v>
      </c>
      <c r="F40" s="55" t="s">
        <v>184</v>
      </c>
      <c r="G40" s="55" t="s">
        <v>200</v>
      </c>
      <c r="H40" s="56">
        <f>vlookup(G40,Kewajiban!$B$1:$D$101,2,FALSE)</f>
        <v>3.25</v>
      </c>
      <c r="I40" s="57" t="str">
        <f>vlookup(G40,Kewajiban!$B$1:$D$101,3,FALSE)</f>
        <v/>
      </c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>
      <c r="A41" s="54">
        <v>40.0</v>
      </c>
      <c r="B41" s="55" t="s">
        <v>101</v>
      </c>
      <c r="C41" s="55">
        <v>7.06012110041E11</v>
      </c>
      <c r="D41" s="55">
        <v>21.0</v>
      </c>
      <c r="E41" s="55" t="s">
        <v>183</v>
      </c>
      <c r="F41" s="55" t="s">
        <v>184</v>
      </c>
      <c r="G41" s="55" t="s">
        <v>201</v>
      </c>
      <c r="H41" s="56">
        <f>vlookup(G41,Kewajiban!$B$1:$D$101,2,FALSE)</f>
        <v>3.5</v>
      </c>
      <c r="I41" s="57" t="str">
        <f>vlookup(G41,Kewajiban!$B$1:$D$101,3,FALSE)</f>
        <v>PKM dan Kompetisi</v>
      </c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>
      <c r="A42" s="54">
        <v>41.0</v>
      </c>
      <c r="B42" s="55" t="s">
        <v>143</v>
      </c>
      <c r="C42" s="55">
        <v>7.06012210029E11</v>
      </c>
      <c r="D42" s="55">
        <v>22.0</v>
      </c>
      <c r="E42" s="55" t="s">
        <v>183</v>
      </c>
      <c r="F42" s="55" t="s">
        <v>184</v>
      </c>
      <c r="G42" s="55" t="s">
        <v>202</v>
      </c>
      <c r="H42" s="56">
        <f>vlookup(G42,Kewajiban!$B$1:$D$101,2,FALSE)</f>
        <v>3.5</v>
      </c>
      <c r="I42" s="57" t="str">
        <f>vlookup(G42,Kewajiban!$B$1:$D$101,3,FALSE)</f>
        <v/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>
      <c r="A43" s="54">
        <v>42.0</v>
      </c>
      <c r="B43" s="55" t="s">
        <v>159</v>
      </c>
      <c r="C43" s="55">
        <v>7.06012310051E11</v>
      </c>
      <c r="D43" s="55">
        <v>23.0</v>
      </c>
      <c r="E43" s="55" t="s">
        <v>183</v>
      </c>
      <c r="F43" s="55" t="s">
        <v>184</v>
      </c>
      <c r="G43" s="55" t="s">
        <v>203</v>
      </c>
      <c r="H43" s="56">
        <f>vlookup(G43,Kewajiban!$B$1:$D$101,2,FALSE)</f>
        <v>3</v>
      </c>
      <c r="I43" s="57" t="str">
        <f>vlookup(G43,Kewajiban!$B$1:$D$101,3,FALSE)</f>
        <v>Executive Internship 75 jam/semester</v>
      </c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>
      <c r="A44" s="54">
        <v>43.0</v>
      </c>
      <c r="B44" s="55" t="s">
        <v>163</v>
      </c>
      <c r="C44" s="55">
        <v>7.06012310014E11</v>
      </c>
      <c r="D44" s="55">
        <v>23.0</v>
      </c>
      <c r="E44" s="55" t="s">
        <v>183</v>
      </c>
      <c r="F44" s="55" t="s">
        <v>184</v>
      </c>
      <c r="G44" s="56" t="s">
        <v>204</v>
      </c>
      <c r="H44" s="56">
        <f>vlookup(G44,Kewajiban!$B$1:$D$101,2,FALSE)</f>
        <v>3.25</v>
      </c>
      <c r="I44" s="57" t="str">
        <f>vlookup(G44,Kewajiban!$B$1:$D$101,3,FALSE)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>
      <c r="A45" s="54">
        <v>44.0</v>
      </c>
      <c r="B45" s="55" t="s">
        <v>166</v>
      </c>
      <c r="C45" s="55">
        <v>7.06012310007E11</v>
      </c>
      <c r="D45" s="55">
        <v>23.0</v>
      </c>
      <c r="E45" s="55" t="s">
        <v>183</v>
      </c>
      <c r="F45" s="55" t="s">
        <v>184</v>
      </c>
      <c r="G45" s="56" t="s">
        <v>205</v>
      </c>
      <c r="H45" s="56">
        <f>vlookup(G45,Kewajiban!$B$1:$D$101,2,FALSE)</f>
        <v>3</v>
      </c>
      <c r="I45" s="57" t="str">
        <f>vlookup(G45,Kewajiban!$B$1:$D$101,3,FALSE)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>
      <c r="A46" s="54">
        <v>45.0</v>
      </c>
      <c r="B46" s="55" t="s">
        <v>168</v>
      </c>
      <c r="C46" s="55">
        <v>7.06012310015E11</v>
      </c>
      <c r="D46" s="55">
        <v>23.0</v>
      </c>
      <c r="E46" s="55" t="s">
        <v>183</v>
      </c>
      <c r="F46" s="55" t="s">
        <v>184</v>
      </c>
      <c r="G46" s="55" t="s">
        <v>205</v>
      </c>
      <c r="H46" s="56">
        <f>vlookup(G46,Kewajiban!$B$1:$D$101,2,FALSE)</f>
        <v>3</v>
      </c>
      <c r="I46" s="57" t="str">
        <f>vlookup(G46,Kewajiban!$B$1:$D$101,3,FALSE)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>
      <c r="A47" s="54">
        <v>46.0</v>
      </c>
      <c r="B47" s="55" t="s">
        <v>12</v>
      </c>
      <c r="C47" s="55">
        <v>7.06012110054E11</v>
      </c>
      <c r="D47" s="55">
        <v>21.0</v>
      </c>
      <c r="E47" s="55" t="s">
        <v>183</v>
      </c>
      <c r="F47" s="55" t="s">
        <v>184</v>
      </c>
      <c r="G47" s="56" t="s">
        <v>15</v>
      </c>
      <c r="H47" s="56">
        <f>vlookup(G47,Kewajiban!$B$1:$D$101,2,FALSE)</f>
        <v>2.25</v>
      </c>
      <c r="I47" s="57" t="str">
        <f>vlookup(G47,Kewajiban!$B$1:$D$101,3,FALSE)</f>
        <v>Latihan dan Kompetisi</v>
      </c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>
      <c r="A48" s="54">
        <v>47.0</v>
      </c>
      <c r="B48" s="55" t="s">
        <v>109</v>
      </c>
      <c r="C48" s="55">
        <v>7.06012010029E11</v>
      </c>
      <c r="D48" s="55">
        <v>20.0</v>
      </c>
      <c r="E48" s="55" t="s">
        <v>183</v>
      </c>
      <c r="F48" s="55" t="s">
        <v>184</v>
      </c>
      <c r="G48" s="56" t="s">
        <v>206</v>
      </c>
      <c r="H48" s="56" t="str">
        <f>vlookup(G48,Kewajiban!$B$1:$D$101,2,FALSE)</f>
        <v/>
      </c>
      <c r="I48" s="57" t="str">
        <f>vlookup(G48,Kewajiban!$B$1:$D$101,3,FALSE)</f>
        <v/>
      </c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>
      <c r="A49" s="54">
        <v>48.0</v>
      </c>
      <c r="B49" s="55" t="s">
        <v>112</v>
      </c>
      <c r="C49" s="55">
        <v>7.06012010037E11</v>
      </c>
      <c r="D49" s="55">
        <v>20.0</v>
      </c>
      <c r="E49" s="55" t="s">
        <v>183</v>
      </c>
      <c r="F49" s="55" t="s">
        <v>184</v>
      </c>
      <c r="G49" s="55" t="s">
        <v>206</v>
      </c>
      <c r="H49" s="56" t="str">
        <f>vlookup(G49,Kewajiban!$B$1:$D$101,2,FALSE)</f>
        <v/>
      </c>
      <c r="I49" s="57" t="str">
        <f>vlookup(G49,Kewajiban!$B$1:$D$101,3,FALSE)</f>
        <v/>
      </c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>
      <c r="A50" s="54">
        <v>49.0</v>
      </c>
      <c r="B50" s="55" t="s">
        <v>114</v>
      </c>
      <c r="C50" s="55">
        <v>7.06012010057E11</v>
      </c>
      <c r="D50" s="55">
        <v>20.0</v>
      </c>
      <c r="E50" s="55" t="s">
        <v>183</v>
      </c>
      <c r="F50" s="55" t="s">
        <v>184</v>
      </c>
      <c r="G50" s="55" t="s">
        <v>206</v>
      </c>
      <c r="H50" s="56" t="str">
        <f>vlookup(G50,Kewajiban!$B$1:$D$101,2,FALSE)</f>
        <v/>
      </c>
      <c r="I50" s="57" t="str">
        <f>vlookup(G50,Kewajiban!$B$1:$D$101,3,FALSE)</f>
        <v/>
      </c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>
      <c r="A51" s="54">
        <v>50.0</v>
      </c>
      <c r="B51" s="55" t="s">
        <v>116</v>
      </c>
      <c r="C51" s="55">
        <v>7.06012010028E11</v>
      </c>
      <c r="D51" s="55">
        <v>20.0</v>
      </c>
      <c r="E51" s="55" t="s">
        <v>183</v>
      </c>
      <c r="F51" s="55" t="s">
        <v>184</v>
      </c>
      <c r="G51" s="55" t="s">
        <v>206</v>
      </c>
      <c r="H51" s="59" t="str">
        <f>vlookup(G51,Kewajiban!$B$1:$D$101,2,FALSE)</f>
        <v/>
      </c>
      <c r="I51" s="60" t="str">
        <f>vlookup(G51,Kewajiban!$B$1:$D$101,3,FALSE)</f>
        <v/>
      </c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>
      <c r="A52" s="54">
        <v>51.0</v>
      </c>
      <c r="B52" s="55" t="s">
        <v>119</v>
      </c>
      <c r="C52" s="55">
        <v>7.06012110058E11</v>
      </c>
      <c r="D52" s="55">
        <v>21.0</v>
      </c>
      <c r="E52" s="55" t="s">
        <v>183</v>
      </c>
      <c r="F52" s="55" t="s">
        <v>184</v>
      </c>
      <c r="G52" s="55" t="s">
        <v>207</v>
      </c>
      <c r="H52" s="59" t="str">
        <f>vlookup(G52,Kewajiban!$B$1:$D$101,2,FALSE)</f>
        <v/>
      </c>
      <c r="I52" s="60" t="str">
        <f>vlookup(G52,Kewajiban!$B$1:$D$101,3,FALSE)</f>
        <v/>
      </c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>
      <c r="A53" s="54">
        <v>52.0</v>
      </c>
      <c r="B53" s="55" t="s">
        <v>122</v>
      </c>
      <c r="C53" s="55">
        <v>7.06012110013E11</v>
      </c>
      <c r="D53" s="55">
        <v>21.0</v>
      </c>
      <c r="E53" s="55" t="s">
        <v>183</v>
      </c>
      <c r="F53" s="55" t="s">
        <v>184</v>
      </c>
      <c r="G53" s="55" t="s">
        <v>207</v>
      </c>
      <c r="H53" s="59" t="str">
        <f>vlookup(G53,Kewajiban!$B$1:$D$101,2,FALSE)</f>
        <v/>
      </c>
      <c r="I53" s="60" t="str">
        <f>vlookup(G53,Kewajiban!$B$1:$D$101,3,FALSE)</f>
        <v/>
      </c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>
      <c r="A54" s="54">
        <v>53.0</v>
      </c>
      <c r="B54" s="55" t="s">
        <v>156</v>
      </c>
      <c r="C54" s="55">
        <v>7.06012310034E11</v>
      </c>
      <c r="D54" s="55">
        <v>23.0</v>
      </c>
      <c r="E54" s="55" t="s">
        <v>183</v>
      </c>
      <c r="F54" s="55" t="s">
        <v>184</v>
      </c>
      <c r="G54" s="55" t="s">
        <v>208</v>
      </c>
      <c r="H54" s="59" t="str">
        <f>vlookup(G54,Kewajiban!$B$1:$D$101,2,FALSE)</f>
        <v/>
      </c>
      <c r="I54" s="60" t="str">
        <f>vlookup(G54,Kewajiban!$B$1:$D$101,3,FALSE)</f>
        <v/>
      </c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>
      <c r="A55" s="54">
        <v>54.0</v>
      </c>
      <c r="B55" s="55" t="s">
        <v>171</v>
      </c>
      <c r="C55" s="55">
        <v>7.06012010045E11</v>
      </c>
      <c r="D55" s="55">
        <v>20.0</v>
      </c>
      <c r="E55" s="55" t="s">
        <v>183</v>
      </c>
      <c r="F55" s="55" t="s">
        <v>184</v>
      </c>
      <c r="G55" s="56" t="s">
        <v>209</v>
      </c>
      <c r="H55" s="59" t="str">
        <f>vlookup(G55,Kewajiban!$B$1:$D$101,2,FALSE)</f>
        <v>#N/A</v>
      </c>
      <c r="I55" s="60" t="str">
        <f>vlookup(G55,Kewajiban!$B$1:$D$101,3,FALSE)</f>
        <v>#N/A</v>
      </c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>
      <c r="A56" s="54">
        <v>55.0</v>
      </c>
      <c r="B56" s="55" t="s">
        <v>174</v>
      </c>
      <c r="C56" s="55">
        <v>7.06012210058E11</v>
      </c>
      <c r="D56" s="55">
        <v>22.0</v>
      </c>
      <c r="E56" s="55" t="s">
        <v>183</v>
      </c>
      <c r="F56" s="55" t="s">
        <v>184</v>
      </c>
      <c r="G56" s="55" t="s">
        <v>209</v>
      </c>
      <c r="H56" s="59" t="str">
        <f>vlookup(G56,Kewajiban!$B$1:$D$101,2,FALSE)</f>
        <v>#N/A</v>
      </c>
      <c r="I56" s="60" t="str">
        <f>vlookup(G56,Kewajiban!$B$1:$D$101,3,FALSE)</f>
        <v>#N/A</v>
      </c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>
      <c r="A57" s="54">
        <v>56.0</v>
      </c>
      <c r="B57" s="55" t="s">
        <v>175</v>
      </c>
      <c r="C57" s="55">
        <v>7.0601201006E11</v>
      </c>
      <c r="D57" s="56">
        <v>20.0</v>
      </c>
      <c r="E57" s="55" t="s">
        <v>183</v>
      </c>
      <c r="F57" s="55" t="s">
        <v>184</v>
      </c>
      <c r="G57" s="56" t="s">
        <v>209</v>
      </c>
      <c r="H57" s="59" t="str">
        <f>vlookup(G57,Kewajiban!$B$1:$D$101,2,FALSE)</f>
        <v>#N/A</v>
      </c>
      <c r="I57" s="60" t="str">
        <f>vlookup(G57,Kewajiban!$B$1:$D$101,3,FALSE)</f>
        <v>#N/A</v>
      </c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>
      <c r="A58" s="58"/>
      <c r="B58" s="58"/>
      <c r="C58" s="58"/>
      <c r="D58" s="58"/>
      <c r="E58" s="58"/>
      <c r="F58" s="58"/>
      <c r="G58" s="58"/>
      <c r="H58" s="58"/>
      <c r="I58" s="61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>
      <c r="A59" s="58"/>
      <c r="B59" s="62"/>
      <c r="C59" s="63" t="s">
        <v>210</v>
      </c>
      <c r="D59" s="58"/>
      <c r="E59" s="58"/>
      <c r="F59" s="58"/>
      <c r="G59" s="58"/>
      <c r="H59" s="58"/>
      <c r="I59" s="61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>
      <c r="A60" s="58"/>
      <c r="B60" s="58"/>
      <c r="C60" s="64" t="s">
        <v>211</v>
      </c>
      <c r="D60" s="58"/>
      <c r="E60" s="58"/>
      <c r="F60" s="58"/>
      <c r="G60" s="58"/>
      <c r="H60" s="58"/>
      <c r="I60" s="61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>
      <c r="A61" s="58"/>
      <c r="B61" s="58"/>
      <c r="C61" s="63" t="s">
        <v>212</v>
      </c>
      <c r="D61" s="58"/>
      <c r="E61" s="58"/>
      <c r="F61" s="58"/>
      <c r="G61" s="58"/>
      <c r="H61" s="58"/>
      <c r="I61" s="53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>
      <c r="A62" s="65"/>
      <c r="B62" s="65"/>
      <c r="C62" s="65"/>
      <c r="D62" s="65"/>
      <c r="E62" s="65"/>
      <c r="F62" s="65"/>
      <c r="G62" s="65"/>
      <c r="H62" s="65"/>
      <c r="I62" s="53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>
      <c r="A63" s="58"/>
      <c r="B63" s="58"/>
      <c r="C63" s="58"/>
      <c r="D63" s="58"/>
      <c r="E63" s="58"/>
      <c r="F63" s="58"/>
      <c r="G63" s="58"/>
      <c r="H63" s="58"/>
      <c r="I63" s="53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>
      <c r="A64" s="58"/>
      <c r="B64" s="58"/>
      <c r="C64" s="58"/>
      <c r="D64" s="58"/>
      <c r="E64" s="58"/>
      <c r="F64" s="58"/>
      <c r="G64" s="58"/>
      <c r="H64" s="58"/>
      <c r="I64" s="53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>
      <c r="A65" s="58"/>
      <c r="B65" s="58"/>
      <c r="C65" s="58"/>
      <c r="D65" s="58"/>
      <c r="E65" s="58"/>
      <c r="F65" s="58"/>
      <c r="G65" s="58"/>
      <c r="H65" s="58"/>
      <c r="I65" s="53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>
      <c r="A66" s="58"/>
      <c r="B66" s="58"/>
      <c r="C66" s="58"/>
      <c r="D66" s="58"/>
      <c r="E66" s="58"/>
      <c r="F66" s="58"/>
      <c r="G66" s="58"/>
      <c r="H66" s="58"/>
      <c r="I66" s="53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>
      <c r="A67" s="58"/>
      <c r="B67" s="58"/>
      <c r="C67" s="58"/>
      <c r="D67" s="58"/>
      <c r="E67" s="58"/>
      <c r="F67" s="58"/>
      <c r="G67" s="58"/>
      <c r="H67" s="58"/>
      <c r="I67" s="53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>
      <c r="A68" s="58"/>
      <c r="B68" s="58"/>
      <c r="C68" s="58"/>
      <c r="D68" s="58"/>
      <c r="E68" s="58"/>
      <c r="F68" s="58"/>
      <c r="G68" s="58"/>
      <c r="H68" s="58"/>
      <c r="I68" s="53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>
      <c r="A69" s="58"/>
      <c r="B69" s="58"/>
      <c r="C69" s="58"/>
      <c r="D69" s="58"/>
      <c r="E69" s="58"/>
      <c r="F69" s="58"/>
      <c r="G69" s="58"/>
      <c r="H69" s="58"/>
      <c r="I69" s="53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>
      <c r="A70" s="58"/>
      <c r="B70" s="58"/>
      <c r="C70" s="58"/>
      <c r="D70" s="58"/>
      <c r="E70" s="58"/>
      <c r="F70" s="58"/>
      <c r="G70" s="58"/>
      <c r="H70" s="58"/>
      <c r="I70" s="53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>
      <c r="A71" s="58"/>
      <c r="B71" s="58"/>
      <c r="C71" s="58"/>
      <c r="D71" s="58"/>
      <c r="E71" s="58"/>
      <c r="F71" s="58"/>
      <c r="G71" s="58"/>
      <c r="H71" s="58"/>
      <c r="I71" s="53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>
      <c r="A72" s="58"/>
      <c r="B72" s="58"/>
      <c r="C72" s="58"/>
      <c r="D72" s="58"/>
      <c r="E72" s="58"/>
      <c r="F72" s="58"/>
      <c r="G72" s="58"/>
      <c r="H72" s="58"/>
      <c r="I72" s="53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>
      <c r="A73" s="58"/>
      <c r="B73" s="58"/>
      <c r="C73" s="58"/>
      <c r="D73" s="58"/>
      <c r="E73" s="58"/>
      <c r="F73" s="58"/>
      <c r="G73" s="58"/>
      <c r="H73" s="58"/>
      <c r="I73" s="53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>
      <c r="A74" s="58"/>
      <c r="B74" s="58"/>
      <c r="C74" s="58"/>
      <c r="D74" s="58"/>
      <c r="E74" s="58"/>
      <c r="F74" s="58"/>
      <c r="G74" s="58"/>
      <c r="H74" s="58"/>
      <c r="I74" s="53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>
      <c r="A75" s="58"/>
      <c r="B75" s="58"/>
      <c r="C75" s="58"/>
      <c r="D75" s="58"/>
      <c r="E75" s="58"/>
      <c r="F75" s="58"/>
      <c r="G75" s="58"/>
      <c r="H75" s="58"/>
      <c r="I75" s="53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>
      <c r="A76" s="58"/>
      <c r="B76" s="58"/>
      <c r="C76" s="58"/>
      <c r="D76" s="58"/>
      <c r="E76" s="58"/>
      <c r="F76" s="58"/>
      <c r="G76" s="58"/>
      <c r="H76" s="58"/>
      <c r="I76" s="53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>
      <c r="A77" s="58"/>
      <c r="B77" s="58"/>
      <c r="C77" s="58"/>
      <c r="D77" s="58"/>
      <c r="E77" s="58"/>
      <c r="F77" s="58"/>
      <c r="G77" s="58"/>
      <c r="H77" s="58"/>
      <c r="I77" s="53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>
      <c r="A78" s="58"/>
      <c r="B78" s="58"/>
      <c r="C78" s="58"/>
      <c r="D78" s="58"/>
      <c r="E78" s="58"/>
      <c r="F78" s="58"/>
      <c r="G78" s="58"/>
      <c r="H78" s="58"/>
      <c r="I78" s="53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>
      <c r="A79" s="58"/>
      <c r="B79" s="58"/>
      <c r="C79" s="58"/>
      <c r="D79" s="58"/>
      <c r="E79" s="58"/>
      <c r="F79" s="58"/>
      <c r="G79" s="58"/>
      <c r="H79" s="58"/>
      <c r="I79" s="53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>
      <c r="A80" s="58"/>
      <c r="B80" s="58"/>
      <c r="C80" s="58"/>
      <c r="D80" s="58"/>
      <c r="E80" s="58"/>
      <c r="F80" s="58"/>
      <c r="G80" s="58"/>
      <c r="H80" s="58"/>
      <c r="I80" s="53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>
      <c r="A81" s="58"/>
      <c r="B81" s="58"/>
      <c r="C81" s="58"/>
      <c r="D81" s="58"/>
      <c r="E81" s="58"/>
      <c r="F81" s="58"/>
      <c r="G81" s="58"/>
      <c r="H81" s="58"/>
      <c r="I81" s="53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>
      <c r="A82" s="58"/>
      <c r="B82" s="58"/>
      <c r="C82" s="58"/>
      <c r="D82" s="58"/>
      <c r="E82" s="58"/>
      <c r="F82" s="58"/>
      <c r="G82" s="58"/>
      <c r="H82" s="58"/>
      <c r="I82" s="53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>
      <c r="A83" s="58"/>
      <c r="B83" s="58"/>
      <c r="C83" s="58"/>
      <c r="D83" s="58"/>
      <c r="E83" s="58"/>
      <c r="F83" s="58"/>
      <c r="G83" s="58"/>
      <c r="H83" s="58"/>
      <c r="I83" s="53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>
      <c r="A84" s="58"/>
      <c r="B84" s="58"/>
      <c r="C84" s="58"/>
      <c r="D84" s="58"/>
      <c r="E84" s="58"/>
      <c r="F84" s="58"/>
      <c r="G84" s="58"/>
      <c r="H84" s="58"/>
      <c r="I84" s="53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>
      <c r="A85" s="58"/>
      <c r="B85" s="58"/>
      <c r="C85" s="58"/>
      <c r="D85" s="58"/>
      <c r="E85" s="58"/>
      <c r="F85" s="58"/>
      <c r="G85" s="58"/>
      <c r="H85" s="58"/>
      <c r="I85" s="53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>
      <c r="A86" s="58"/>
      <c r="B86" s="58"/>
      <c r="C86" s="58"/>
      <c r="D86" s="58"/>
      <c r="E86" s="58"/>
      <c r="F86" s="58"/>
      <c r="G86" s="58"/>
      <c r="H86" s="58"/>
      <c r="I86" s="53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>
      <c r="A87" s="58"/>
      <c r="B87" s="58"/>
      <c r="C87" s="58"/>
      <c r="D87" s="58"/>
      <c r="E87" s="58"/>
      <c r="F87" s="58"/>
      <c r="G87" s="58"/>
      <c r="H87" s="58"/>
      <c r="I87" s="53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>
      <c r="A88" s="58"/>
      <c r="B88" s="58"/>
      <c r="C88" s="58"/>
      <c r="D88" s="58"/>
      <c r="E88" s="58"/>
      <c r="F88" s="58"/>
      <c r="G88" s="58"/>
      <c r="H88" s="58"/>
      <c r="I88" s="53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>
      <c r="A89" s="58"/>
      <c r="B89" s="58"/>
      <c r="C89" s="58"/>
      <c r="D89" s="58"/>
      <c r="E89" s="58"/>
      <c r="F89" s="58"/>
      <c r="G89" s="58"/>
      <c r="H89" s="58"/>
      <c r="I89" s="53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>
      <c r="A90" s="58"/>
      <c r="B90" s="58"/>
      <c r="C90" s="58"/>
      <c r="D90" s="58"/>
      <c r="E90" s="58"/>
      <c r="F90" s="58"/>
      <c r="G90" s="58"/>
      <c r="H90" s="58"/>
      <c r="I90" s="53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>
      <c r="A91" s="58"/>
      <c r="B91" s="58"/>
      <c r="C91" s="58"/>
      <c r="D91" s="58"/>
      <c r="E91" s="58"/>
      <c r="F91" s="58"/>
      <c r="G91" s="58"/>
      <c r="H91" s="58"/>
      <c r="I91" s="53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>
      <c r="A92" s="58"/>
      <c r="B92" s="58"/>
      <c r="C92" s="58"/>
      <c r="D92" s="58"/>
      <c r="E92" s="58"/>
      <c r="F92" s="58"/>
      <c r="G92" s="58"/>
      <c r="H92" s="58"/>
      <c r="I92" s="53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>
      <c r="A93" s="58"/>
      <c r="B93" s="58"/>
      <c r="C93" s="58"/>
      <c r="D93" s="58"/>
      <c r="E93" s="58"/>
      <c r="F93" s="58"/>
      <c r="G93" s="58"/>
      <c r="H93" s="58"/>
      <c r="I93" s="53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>
      <c r="A94" s="58"/>
      <c r="B94" s="58"/>
      <c r="C94" s="58"/>
      <c r="D94" s="58"/>
      <c r="E94" s="58"/>
      <c r="F94" s="58"/>
      <c r="G94" s="58"/>
      <c r="H94" s="58"/>
      <c r="I94" s="53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>
      <c r="A95" s="58"/>
      <c r="B95" s="58"/>
      <c r="C95" s="58"/>
      <c r="D95" s="58"/>
      <c r="E95" s="58"/>
      <c r="F95" s="58"/>
      <c r="G95" s="58"/>
      <c r="H95" s="58"/>
      <c r="I95" s="53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>
      <c r="A96" s="58"/>
      <c r="B96" s="58"/>
      <c r="C96" s="58"/>
      <c r="D96" s="58"/>
      <c r="E96" s="58"/>
      <c r="F96" s="58"/>
      <c r="G96" s="58"/>
      <c r="H96" s="58"/>
      <c r="I96" s="53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>
      <c r="A97" s="58"/>
      <c r="B97" s="58"/>
      <c r="C97" s="58"/>
      <c r="D97" s="58"/>
      <c r="E97" s="58"/>
      <c r="F97" s="58"/>
      <c r="G97" s="58"/>
      <c r="H97" s="58"/>
      <c r="I97" s="53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>
      <c r="A98" s="58"/>
      <c r="B98" s="58"/>
      <c r="C98" s="58"/>
      <c r="D98" s="58"/>
      <c r="E98" s="58"/>
      <c r="F98" s="58"/>
      <c r="G98" s="58"/>
      <c r="H98" s="58"/>
      <c r="I98" s="53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>
      <c r="A99" s="58"/>
      <c r="B99" s="58"/>
      <c r="C99" s="58"/>
      <c r="D99" s="58"/>
      <c r="E99" s="58"/>
      <c r="F99" s="58"/>
      <c r="G99" s="58"/>
      <c r="H99" s="58"/>
      <c r="I99" s="53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3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3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3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3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3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3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3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3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3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3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3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3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3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3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3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3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3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3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3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3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3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3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3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3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3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3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3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3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3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3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3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3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3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3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3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3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3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3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3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3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3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3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3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3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3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3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3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3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3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3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3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3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3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3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3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3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3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3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3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3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3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3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3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3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3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3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3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3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3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3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3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3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3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3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3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3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3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3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3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3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3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3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3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3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3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3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3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3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3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3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3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3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3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3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3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3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3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3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3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3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3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3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3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3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3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3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3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3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3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3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3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3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3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3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3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3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3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3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3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3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3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3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3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3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3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3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3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3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3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3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3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3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3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3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3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3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3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3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3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3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3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3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3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3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3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3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3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3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3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3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3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3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3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3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3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3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3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3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3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3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3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3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3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3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3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3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3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3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3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3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3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3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3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3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3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3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3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3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3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3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3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3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3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3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3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3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3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3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3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3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3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3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3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3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3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3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3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3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3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3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3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3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3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3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3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3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3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3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3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3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3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3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3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3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3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3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3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3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3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3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3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3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3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3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3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3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3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3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3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3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3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3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3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3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3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3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3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3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3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3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3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3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3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3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3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3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3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3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3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3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3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3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3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3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3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3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3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3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3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3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3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3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3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3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3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3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3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3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3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3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3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3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3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3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3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3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3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3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3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3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3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3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3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3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3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3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3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3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3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3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3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3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3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3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3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3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3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3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3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3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3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3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3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3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3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3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3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3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3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3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3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3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3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3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3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3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3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3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3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3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3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3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3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3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3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3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3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3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3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3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3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3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3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3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3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3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3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3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3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3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3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3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3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3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3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3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3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3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3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3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3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3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3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3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3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3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3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3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3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3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3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3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3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3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3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3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3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3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3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3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3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3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3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3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3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3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3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3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3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3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3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3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3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3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3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3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3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3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3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3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3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3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3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3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3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3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3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3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3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3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3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3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3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3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3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3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3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3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3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3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3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3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3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3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3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3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3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3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3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3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3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3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3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3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3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3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3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3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3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3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3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3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3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3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3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3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3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3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3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3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3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3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3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3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3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3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3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3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3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3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3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3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3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3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3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3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3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3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3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3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3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3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3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3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3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3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3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3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3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3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3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3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3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3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3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3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3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3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3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3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3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3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3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3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3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3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3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3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3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3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3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3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3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3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3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3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3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3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3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3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3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3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3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3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3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3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3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3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3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3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3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3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3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3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3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3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3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3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3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3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3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3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3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3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3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3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3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3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3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3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3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3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3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3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3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3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3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3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3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3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3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3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3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3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3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3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3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3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3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3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3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3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3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3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3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3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3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3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3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3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3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3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3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3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3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3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3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3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3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3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3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3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3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3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3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3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3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3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3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3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3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3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3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3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3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3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3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3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3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3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3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3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3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3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3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3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3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3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3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3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3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3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3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3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3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3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3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3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3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3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3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3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3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3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3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3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3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3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3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3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3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3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3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3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3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3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3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3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3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3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3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3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3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3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3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3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3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3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3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3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3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3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3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3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3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3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3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3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3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3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3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3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3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3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3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3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3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3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3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3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3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3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3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3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3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3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3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3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3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3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3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3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3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3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3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3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3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3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3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3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3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3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3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3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3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3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3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3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3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3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3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3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3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3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3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3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3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3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3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3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3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3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3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3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3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3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3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3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3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3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3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3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3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3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3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3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3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3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3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3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3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3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3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3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3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3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3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3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3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3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3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3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3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3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3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3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3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3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3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3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3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3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3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3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3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3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3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3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3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3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3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3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3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3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3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3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3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3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3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3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3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3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3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3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3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3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3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3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3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3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3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3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3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3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3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3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3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3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3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3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3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3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3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3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3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3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3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3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3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3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3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3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3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3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3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3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3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3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3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3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3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3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3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3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3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3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3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3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3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3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3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3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3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3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3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3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3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3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3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3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3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3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3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3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3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3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3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3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3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3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3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3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3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3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3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3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3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3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3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3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3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3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3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3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3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3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3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3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3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3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3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3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3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3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3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3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3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3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3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3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3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3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3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3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3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3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3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3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3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3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3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3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3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3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3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3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3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3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3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3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3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3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3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3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3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3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3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3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3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3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</row>
    <row r="990">
      <c r="A990" s="66"/>
      <c r="B990" s="66"/>
      <c r="C990" s="66"/>
      <c r="D990" s="66"/>
      <c r="E990" s="66"/>
      <c r="F990" s="66"/>
      <c r="G990" s="66"/>
      <c r="H990" s="66"/>
      <c r="I990" s="67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7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5.57"/>
    <col customWidth="1" min="3" max="3" width="25.71"/>
    <col customWidth="1" min="7" max="7" width="60.57"/>
    <col customWidth="1" min="9" max="9" width="50.43"/>
  </cols>
  <sheetData>
    <row r="1">
      <c r="A1" s="50" t="s">
        <v>176</v>
      </c>
      <c r="B1" s="51" t="s">
        <v>1</v>
      </c>
      <c r="C1" s="51" t="s">
        <v>177</v>
      </c>
      <c r="D1" s="51" t="s">
        <v>178</v>
      </c>
      <c r="E1" s="51" t="s">
        <v>179</v>
      </c>
      <c r="F1" s="51" t="s">
        <v>180</v>
      </c>
      <c r="G1" s="51" t="s">
        <v>5</v>
      </c>
      <c r="H1" s="51" t="s">
        <v>181</v>
      </c>
      <c r="I1" s="52" t="s">
        <v>182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>
      <c r="A2" s="54">
        <v>1.0</v>
      </c>
      <c r="B2" s="55" t="s">
        <v>48</v>
      </c>
      <c r="C2" s="55">
        <v>7.0601211002E11</v>
      </c>
      <c r="D2" s="55">
        <v>21.0</v>
      </c>
      <c r="E2" s="55" t="s">
        <v>183</v>
      </c>
      <c r="F2" s="55" t="s">
        <v>184</v>
      </c>
      <c r="G2" s="56" t="s">
        <v>189</v>
      </c>
      <c r="H2" s="56">
        <f>vlookup(G2,Kewajiban!$B$1:$D$101,2,FALSE)</f>
        <v>3.1</v>
      </c>
      <c r="I2" s="57" t="str">
        <f>vlookup(G2,Kewajiban!$B$1:$D$101,3,FALSE)</f>
        <v>Executive Internship 87.5 jam/semester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>
      <c r="A3" s="54">
        <v>2.0</v>
      </c>
      <c r="B3" s="56" t="s">
        <v>61</v>
      </c>
      <c r="C3" s="55">
        <v>7.06012110011E11</v>
      </c>
      <c r="D3" s="55">
        <v>21.0</v>
      </c>
      <c r="E3" s="55" t="s">
        <v>183</v>
      </c>
      <c r="F3" s="55" t="s">
        <v>184</v>
      </c>
      <c r="G3" s="55" t="s">
        <v>190</v>
      </c>
      <c r="H3" s="56">
        <f>vlookup(G3,Kewajiban!$B$1:$D$101,2,FALSE)</f>
        <v>3</v>
      </c>
      <c r="I3" s="57" t="str">
        <f>vlookup(G3,Kewajiban!$B$1:$D$101,3,FALSE)</f>
        <v>Executive Internship 62.5 jam/semester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>
      <c r="A4" s="54">
        <v>3.0</v>
      </c>
      <c r="B4" s="55" t="s">
        <v>59</v>
      </c>
      <c r="C4" s="55">
        <v>7.06012110019E11</v>
      </c>
      <c r="D4" s="55">
        <v>21.0</v>
      </c>
      <c r="E4" s="55" t="s">
        <v>183</v>
      </c>
      <c r="F4" s="55" t="s">
        <v>184</v>
      </c>
      <c r="G4" s="55" t="s">
        <v>190</v>
      </c>
      <c r="H4" s="56">
        <f>vlookup(G4,Kewajiban!$B$1:$D$101,2,FALSE)</f>
        <v>3</v>
      </c>
      <c r="I4" s="57" t="str">
        <f>vlookup(G4,Kewajiban!$B$1:$D$101,3,FALSE)</f>
        <v>Executive Internship 62.5 jam/semester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>
      <c r="A5" s="54">
        <v>4.0</v>
      </c>
      <c r="B5" s="55" t="s">
        <v>53</v>
      </c>
      <c r="C5" s="55">
        <v>7.06012110057E11</v>
      </c>
      <c r="D5" s="55">
        <v>21.0</v>
      </c>
      <c r="E5" s="55" t="s">
        <v>183</v>
      </c>
      <c r="F5" s="55" t="s">
        <v>184</v>
      </c>
      <c r="G5" s="55" t="s">
        <v>189</v>
      </c>
      <c r="H5" s="56">
        <f>vlookup(G5,Kewajiban!$B$1:$D$101,2,FALSE)</f>
        <v>3.1</v>
      </c>
      <c r="I5" s="57" t="str">
        <f>vlookup(G5,Kewajiban!$B$1:$D$101,3,FALSE)</f>
        <v>Executive Internship 87.5 jam/semester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>
      <c r="A6" s="54">
        <v>5.0</v>
      </c>
      <c r="B6" s="55" t="s">
        <v>43</v>
      </c>
      <c r="C6" s="55">
        <v>7.06012110021E11</v>
      </c>
      <c r="D6" s="55">
        <v>21.0</v>
      </c>
      <c r="E6" s="55" t="s">
        <v>183</v>
      </c>
      <c r="F6" s="55" t="s">
        <v>184</v>
      </c>
      <c r="G6" s="56" t="s">
        <v>188</v>
      </c>
      <c r="H6" s="56">
        <f>vlookup(G6,Kewajiban!$B$1:$D$101,2,FALSE)</f>
        <v>3.2</v>
      </c>
      <c r="I6" s="57" t="str">
        <f>vlookup(G6,Kewajiban!$B$1:$D$101,3,FALSE)</f>
        <v>Executive Internship 100 jam/semester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>
      <c r="A7" s="54">
        <v>6.0</v>
      </c>
      <c r="B7" s="55" t="s">
        <v>60</v>
      </c>
      <c r="C7" s="55">
        <v>7.06012110027E11</v>
      </c>
      <c r="D7" s="55">
        <v>21.0</v>
      </c>
      <c r="E7" s="55" t="s">
        <v>183</v>
      </c>
      <c r="F7" s="55" t="s">
        <v>184</v>
      </c>
      <c r="G7" s="55" t="s">
        <v>190</v>
      </c>
      <c r="H7" s="56">
        <f>vlookup(G7,Kewajiban!$B$1:$D$101,2,FALSE)</f>
        <v>3</v>
      </c>
      <c r="I7" s="57" t="str">
        <f>vlookup(G7,Kewajiban!$B$1:$D$101,3,FALSE)</f>
        <v>Executive Internship 62.5 jam/semester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>
      <c r="A8" s="54">
        <v>7.0</v>
      </c>
      <c r="B8" s="55" t="s">
        <v>52</v>
      </c>
      <c r="C8" s="55">
        <v>7.06012110018E11</v>
      </c>
      <c r="D8" s="55">
        <v>21.0</v>
      </c>
      <c r="E8" s="55" t="s">
        <v>183</v>
      </c>
      <c r="F8" s="55" t="s">
        <v>184</v>
      </c>
      <c r="G8" s="55" t="s">
        <v>189</v>
      </c>
      <c r="H8" s="56">
        <f>vlookup(G8,Kewajiban!$B$1:$D$101,2,FALSE)</f>
        <v>3.1</v>
      </c>
      <c r="I8" s="57" t="str">
        <f>vlookup(G8,Kewajiban!$B$1:$D$101,3,FALSE)</f>
        <v>Executive Internship 87.5 jam/semester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>
      <c r="A9" s="54">
        <v>8.0</v>
      </c>
      <c r="B9" s="55" t="s">
        <v>146</v>
      </c>
      <c r="C9" s="55">
        <v>7.0601221003E11</v>
      </c>
      <c r="D9" s="55">
        <v>22.0</v>
      </c>
      <c r="E9" s="55" t="s">
        <v>183</v>
      </c>
      <c r="F9" s="55" t="s">
        <v>184</v>
      </c>
      <c r="G9" s="55" t="s">
        <v>191</v>
      </c>
      <c r="H9" s="56">
        <f>vlookup(G9,Kewajiban!$B$1:$D$101,2,FALSE)</f>
        <v>3.1</v>
      </c>
      <c r="I9" s="57" t="str">
        <f>vlookup(G9,Kewajiban!$B$1:$D$101,3,FALSE)</f>
        <v>Executive Internship 87.5 jam/semester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>
      <c r="A10" s="54">
        <v>9.0</v>
      </c>
      <c r="B10" s="55" t="s">
        <v>154</v>
      </c>
      <c r="C10" s="55">
        <v>7.06012210057E11</v>
      </c>
      <c r="D10" s="55">
        <v>22.0</v>
      </c>
      <c r="E10" s="55" t="s">
        <v>183</v>
      </c>
      <c r="F10" s="55" t="s">
        <v>184</v>
      </c>
      <c r="G10" s="55" t="s">
        <v>192</v>
      </c>
      <c r="H10" s="56">
        <f>vlookup(G10,Kewajiban!$B$1:$D$101,2,FALSE)</f>
        <v>3</v>
      </c>
      <c r="I10" s="57" t="str">
        <f>vlookup(G10,Kewajiban!$B$1:$D$101,3,FALSE)</f>
        <v>Executive Internship 75 jam/semester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>
      <c r="A11" s="54">
        <v>10.0</v>
      </c>
      <c r="B11" s="55" t="s">
        <v>150</v>
      </c>
      <c r="C11" s="55">
        <v>7.06012210049E11</v>
      </c>
      <c r="D11" s="55">
        <v>22.0</v>
      </c>
      <c r="E11" s="55" t="s">
        <v>183</v>
      </c>
      <c r="F11" s="55" t="s">
        <v>184</v>
      </c>
      <c r="G11" s="55" t="s">
        <v>192</v>
      </c>
      <c r="H11" s="56">
        <f>vlookup(G11,Kewajiban!$B$1:$D$101,2,FALSE)</f>
        <v>3</v>
      </c>
      <c r="I11" s="57" t="str">
        <f>vlookup(G11,Kewajiban!$B$1:$D$101,3,FALSE)</f>
        <v>Executive Internship 75 jam/semester</v>
      </c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>
      <c r="A12" s="54">
        <v>11.0</v>
      </c>
      <c r="B12" s="55" t="s">
        <v>88</v>
      </c>
      <c r="C12" s="55">
        <v>7.06012110026E11</v>
      </c>
      <c r="D12" s="55">
        <v>21.0</v>
      </c>
      <c r="E12" s="55" t="s">
        <v>183</v>
      </c>
      <c r="F12" s="55" t="s">
        <v>184</v>
      </c>
      <c r="G12" s="55" t="s">
        <v>196</v>
      </c>
      <c r="H12" s="56">
        <f>vlookup(G12,Kewajiban!$B$1:$D$101,2,FALSE)</f>
        <v>3.25</v>
      </c>
      <c r="I12" s="57" t="str">
        <f>vlookup(G12,Kewajiban!$B$1:$D$101,3,FALSE)</f>
        <v>PKM atau Kompetisi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>
      <c r="A13" s="54">
        <v>12.0</v>
      </c>
      <c r="B13" s="55" t="s">
        <v>82</v>
      </c>
      <c r="C13" s="55">
        <v>7.06012110039E11</v>
      </c>
      <c r="D13" s="55">
        <v>21.0</v>
      </c>
      <c r="E13" s="55" t="s">
        <v>183</v>
      </c>
      <c r="F13" s="55" t="s">
        <v>184</v>
      </c>
      <c r="G13" s="55" t="s">
        <v>195</v>
      </c>
      <c r="H13" s="56">
        <f>vlookup(G13,Kewajiban!$B$1:$D$101,2,FALSE)</f>
        <v>3.5</v>
      </c>
      <c r="I13" s="57" t="str">
        <f>vlookup(G13,Kewajiban!$B$1:$D$101,3,FALSE)</f>
        <v>PKM dan Kompetisi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>
      <c r="A14" s="54">
        <v>13.0</v>
      </c>
      <c r="B14" s="55" t="s">
        <v>95</v>
      </c>
      <c r="C14" s="55">
        <v>7.06012110036E11</v>
      </c>
      <c r="D14" s="55">
        <v>21.0</v>
      </c>
      <c r="E14" s="55" t="s">
        <v>183</v>
      </c>
      <c r="F14" s="55" t="s">
        <v>184</v>
      </c>
      <c r="G14" s="56" t="s">
        <v>196</v>
      </c>
      <c r="H14" s="56">
        <f>vlookup(G14,Kewajiban!$B$1:$D$101,2,FALSE)</f>
        <v>3.25</v>
      </c>
      <c r="I14" s="57" t="str">
        <f>vlookup(G14,Kewajiban!$B$1:$D$101,3,FALSE)</f>
        <v>PKM atau Kompetisi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>
      <c r="A15" s="54">
        <v>14.0</v>
      </c>
      <c r="B15" s="55" t="s">
        <v>96</v>
      </c>
      <c r="C15" s="55">
        <v>7.06012110053E11</v>
      </c>
      <c r="D15" s="55">
        <v>21.0</v>
      </c>
      <c r="E15" s="55" t="s">
        <v>183</v>
      </c>
      <c r="F15" s="55" t="s">
        <v>184</v>
      </c>
      <c r="G15" s="56" t="s">
        <v>196</v>
      </c>
      <c r="H15" s="56">
        <f>vlookup(G15,Kewajiban!$B$1:$D$101,2,FALSE)</f>
        <v>3.25</v>
      </c>
      <c r="I15" s="57" t="str">
        <f>vlookup(G15,Kewajiban!$B$1:$D$101,3,FALSE)</f>
        <v>PKM atau Kompetisi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>
      <c r="A16" s="54">
        <v>15.0</v>
      </c>
      <c r="B16" s="55" t="s">
        <v>92</v>
      </c>
      <c r="C16" s="55">
        <v>7.06012110037E11</v>
      </c>
      <c r="D16" s="55">
        <v>21.0</v>
      </c>
      <c r="E16" s="55" t="s">
        <v>183</v>
      </c>
      <c r="F16" s="55" t="s">
        <v>184</v>
      </c>
      <c r="G16" s="55" t="s">
        <v>196</v>
      </c>
      <c r="H16" s="56">
        <f>vlookup(G16,Kewajiban!$B$1:$D$101,2,FALSE)</f>
        <v>3.25</v>
      </c>
      <c r="I16" s="57" t="str">
        <f>vlookup(G16,Kewajiban!$B$1:$D$101,3,FALSE)</f>
        <v>PKM atau Kompetisi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>
      <c r="A17" s="54">
        <v>16.0</v>
      </c>
      <c r="B17" s="55" t="s">
        <v>93</v>
      </c>
      <c r="C17" s="55">
        <v>7.06012110032E11</v>
      </c>
      <c r="D17" s="55">
        <v>21.0</v>
      </c>
      <c r="E17" s="55" t="s">
        <v>183</v>
      </c>
      <c r="F17" s="55" t="s">
        <v>184</v>
      </c>
      <c r="G17" s="56" t="s">
        <v>196</v>
      </c>
      <c r="H17" s="56">
        <f>vlookup(G17,Kewajiban!$B$1:$D$101,2,FALSE)</f>
        <v>3.25</v>
      </c>
      <c r="I17" s="57" t="str">
        <f>vlookup(G17,Kewajiban!$B$1:$D$101,3,FALSE)</f>
        <v>PKM atau Kompetisi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>
      <c r="A18" s="54">
        <v>17.0</v>
      </c>
      <c r="B18" s="55" t="s">
        <v>94</v>
      </c>
      <c r="C18" s="55">
        <v>7.06012110045E11</v>
      </c>
      <c r="D18" s="55">
        <v>21.0</v>
      </c>
      <c r="E18" s="55" t="s">
        <v>183</v>
      </c>
      <c r="F18" s="55" t="s">
        <v>184</v>
      </c>
      <c r="G18" s="55" t="s">
        <v>196</v>
      </c>
      <c r="H18" s="56">
        <f>vlookup(G18,Kewajiban!$B$1:$D$101,2,FALSE)</f>
        <v>3.25</v>
      </c>
      <c r="I18" s="57" t="str">
        <f>vlookup(G18,Kewajiban!$B$1:$D$101,3,FALSE)</f>
        <v>PKM atau Kompetisi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>
      <c r="A19" s="54">
        <v>18.0</v>
      </c>
      <c r="B19" s="55" t="s">
        <v>87</v>
      </c>
      <c r="C19" s="55">
        <v>7.06012110001E11</v>
      </c>
      <c r="D19" s="55">
        <v>21.0</v>
      </c>
      <c r="E19" s="55" t="s">
        <v>183</v>
      </c>
      <c r="F19" s="55" t="s">
        <v>184</v>
      </c>
      <c r="G19" s="56" t="s">
        <v>195</v>
      </c>
      <c r="H19" s="56">
        <f>vlookup(G19,Kewajiban!$B$1:$D$101,2,FALSE)</f>
        <v>3.5</v>
      </c>
      <c r="I19" s="57" t="str">
        <f>vlookup(G19,Kewajiban!$B$1:$D$101,3,FALSE)</f>
        <v>PKM dan Kompetisi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>
      <c r="A20" s="54">
        <v>19.0</v>
      </c>
      <c r="B20" s="55" t="s">
        <v>133</v>
      </c>
      <c r="C20" s="55">
        <v>7.06012210004E11</v>
      </c>
      <c r="D20" s="55">
        <v>22.0</v>
      </c>
      <c r="E20" s="55" t="s">
        <v>183</v>
      </c>
      <c r="F20" s="55" t="s">
        <v>184</v>
      </c>
      <c r="G20" s="55" t="s">
        <v>200</v>
      </c>
      <c r="H20" s="56">
        <f>vlookup(G20,Kewajiban!$B$1:$D$101,2,FALSE)</f>
        <v>3.25</v>
      </c>
      <c r="I20" s="57" t="str">
        <f>vlookup(G20,Kewajiban!$B$1:$D$101,3,FALSE)</f>
        <v/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>
      <c r="A21" s="54">
        <v>20.0</v>
      </c>
      <c r="B21" s="55" t="s">
        <v>135</v>
      </c>
      <c r="C21" s="55">
        <v>7.06012210005E11</v>
      </c>
      <c r="D21" s="55">
        <v>22.0</v>
      </c>
      <c r="E21" s="55" t="s">
        <v>183</v>
      </c>
      <c r="F21" s="55" t="s">
        <v>184</v>
      </c>
      <c r="G21" s="55" t="s">
        <v>200</v>
      </c>
      <c r="H21" s="56">
        <f>vlookup(G21,Kewajiban!$B$1:$D$101,2,FALSE)</f>
        <v>3.25</v>
      </c>
      <c r="I21" s="57" t="str">
        <f>vlookup(G21,Kewajiban!$B$1:$D$101,3,FALSE)</f>
        <v/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>
      <c r="A22" s="54">
        <v>21.0</v>
      </c>
      <c r="B22" s="55" t="s">
        <v>128</v>
      </c>
      <c r="C22" s="55">
        <v>7.06012210008E11</v>
      </c>
      <c r="D22" s="55">
        <v>22.0</v>
      </c>
      <c r="E22" s="55" t="s">
        <v>183</v>
      </c>
      <c r="F22" s="55" t="s">
        <v>184</v>
      </c>
      <c r="G22" s="55" t="s">
        <v>200</v>
      </c>
      <c r="H22" s="56">
        <f>vlookup(G22,Kewajiban!$B$1:$D$101,2,FALSE)</f>
        <v>3.25</v>
      </c>
      <c r="I22" s="57" t="str">
        <f>vlookup(G22,Kewajiban!$B$1:$D$101,3,FALSE)</f>
        <v/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>
      <c r="A23" s="54">
        <v>22.0</v>
      </c>
      <c r="B23" s="55" t="s">
        <v>137</v>
      </c>
      <c r="C23" s="55">
        <v>7.06012210002E11</v>
      </c>
      <c r="D23" s="55">
        <v>22.0</v>
      </c>
      <c r="E23" s="55" t="s">
        <v>183</v>
      </c>
      <c r="F23" s="55" t="s">
        <v>184</v>
      </c>
      <c r="G23" s="55" t="s">
        <v>200</v>
      </c>
      <c r="H23" s="56">
        <f>vlookup(G23,Kewajiban!$B$1:$D$101,2,FALSE)</f>
        <v>3.25</v>
      </c>
      <c r="I23" s="57" t="str">
        <f>vlookup(G23,Kewajiban!$B$1:$D$101,3,FALSE)</f>
        <v/>
      </c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>
      <c r="A24" s="54">
        <v>23.0</v>
      </c>
      <c r="B24" s="55" t="s">
        <v>139</v>
      </c>
      <c r="C24" s="55">
        <v>7.06012210012E11</v>
      </c>
      <c r="D24" s="55">
        <v>22.0</v>
      </c>
      <c r="E24" s="55" t="s">
        <v>183</v>
      </c>
      <c r="F24" s="55" t="s">
        <v>184</v>
      </c>
      <c r="G24" s="56" t="s">
        <v>200</v>
      </c>
      <c r="H24" s="56">
        <f>vlookup(G24,Kewajiban!$B$1:$D$101,2,FALSE)</f>
        <v>3.25</v>
      </c>
      <c r="I24" s="57" t="str">
        <f>vlookup(G24,Kewajiban!$B$1:$D$101,3,FALSE)</f>
        <v/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>
      <c r="A25" s="54">
        <v>24.0</v>
      </c>
      <c r="B25" s="55" t="s">
        <v>141</v>
      </c>
      <c r="C25" s="55">
        <v>7.06012210053E11</v>
      </c>
      <c r="D25" s="55">
        <v>22.0</v>
      </c>
      <c r="E25" s="55" t="s">
        <v>183</v>
      </c>
      <c r="F25" s="55" t="s">
        <v>184</v>
      </c>
      <c r="G25" s="55" t="s">
        <v>200</v>
      </c>
      <c r="H25" s="56">
        <f>vlookup(G25,Kewajiban!$B$1:$D$101,2,FALSE)</f>
        <v>3.25</v>
      </c>
      <c r="I25" s="57" t="str">
        <f>vlookup(G25,Kewajiban!$B$1:$D$101,3,FALSE)</f>
        <v/>
      </c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>
      <c r="A26" s="54">
        <v>25.0</v>
      </c>
      <c r="B26" s="55" t="s">
        <v>123</v>
      </c>
      <c r="C26" s="55">
        <v>7.06012210003E11</v>
      </c>
      <c r="D26" s="55">
        <v>22.0</v>
      </c>
      <c r="E26" s="55" t="s">
        <v>183</v>
      </c>
      <c r="F26" s="55" t="s">
        <v>184</v>
      </c>
      <c r="G26" s="56" t="s">
        <v>199</v>
      </c>
      <c r="H26" s="56">
        <f>vlookup(G26,Kewajiban!$B$1:$D$101,2,FALSE)</f>
        <v>3.5</v>
      </c>
      <c r="I26" s="57" t="str">
        <f>vlookup(G26,Kewajiban!$B$1:$D$101,3,FALSE)</f>
        <v/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>
      <c r="A27" s="54">
        <v>26.0</v>
      </c>
      <c r="B27" s="55" t="s">
        <v>101</v>
      </c>
      <c r="C27" s="55">
        <v>7.06012110041E11</v>
      </c>
      <c r="D27" s="55">
        <v>21.0</v>
      </c>
      <c r="E27" s="55" t="s">
        <v>183</v>
      </c>
      <c r="F27" s="55" t="s">
        <v>184</v>
      </c>
      <c r="G27" s="55" t="s">
        <v>201</v>
      </c>
      <c r="H27" s="56">
        <f>vlookup(G27,Kewajiban!$B$1:$D$101,2,FALSE)</f>
        <v>3.5</v>
      </c>
      <c r="I27" s="57" t="str">
        <f>vlookup(G27,Kewajiban!$B$1:$D$101,3,FALSE)</f>
        <v>PKM dan Kompetisi</v>
      </c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>
      <c r="A28" s="54">
        <v>27.0</v>
      </c>
      <c r="B28" s="55" t="s">
        <v>143</v>
      </c>
      <c r="C28" s="55">
        <v>7.06012210029E11</v>
      </c>
      <c r="D28" s="55">
        <v>22.0</v>
      </c>
      <c r="E28" s="55" t="s">
        <v>183</v>
      </c>
      <c r="F28" s="55" t="s">
        <v>184</v>
      </c>
      <c r="G28" s="55" t="s">
        <v>202</v>
      </c>
      <c r="H28" s="56">
        <f>vlookup(G28,Kewajiban!$B$1:$D$101,2,FALSE)</f>
        <v>3.5</v>
      </c>
      <c r="I28" s="57" t="str">
        <f>vlookup(G28,Kewajiban!$B$1:$D$101,3,FALSE)</f>
        <v/>
      </c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>
      <c r="A29" s="54">
        <v>28.0</v>
      </c>
      <c r="B29" s="55" t="s">
        <v>159</v>
      </c>
      <c r="C29" s="55">
        <v>7.06012310051E11</v>
      </c>
      <c r="D29" s="55">
        <v>23.0</v>
      </c>
      <c r="E29" s="55" t="s">
        <v>183</v>
      </c>
      <c r="F29" s="55" t="s">
        <v>184</v>
      </c>
      <c r="G29" s="55" t="s">
        <v>203</v>
      </c>
      <c r="H29" s="56">
        <f>vlookup(G29,Kewajiban!$B$1:$D$101,2,FALSE)</f>
        <v>3</v>
      </c>
      <c r="I29" s="57" t="str">
        <f>vlookup(G29,Kewajiban!$B$1:$D$101,3,FALSE)</f>
        <v>Executive Internship 75 jam/semester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>
      <c r="A30" s="54">
        <v>29.0</v>
      </c>
      <c r="B30" s="55" t="s">
        <v>163</v>
      </c>
      <c r="C30" s="55">
        <v>7.06012310014E11</v>
      </c>
      <c r="D30" s="55">
        <v>23.0</v>
      </c>
      <c r="E30" s="55" t="s">
        <v>183</v>
      </c>
      <c r="F30" s="55" t="s">
        <v>184</v>
      </c>
      <c r="G30" s="55" t="s">
        <v>204</v>
      </c>
      <c r="H30" s="56">
        <f>vlookup(G30,Kewajiban!$B$1:$D$101,2,FALSE)</f>
        <v>3.25</v>
      </c>
      <c r="I30" s="57" t="str">
        <f>vlookup(G30,Kewajiban!$B$1:$D$101,3,FALSE)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>
      <c r="A31" s="54">
        <v>30.0</v>
      </c>
      <c r="B31" s="55" t="s">
        <v>166</v>
      </c>
      <c r="C31" s="55">
        <v>7.06012310007E11</v>
      </c>
      <c r="D31" s="55">
        <v>23.0</v>
      </c>
      <c r="E31" s="55" t="s">
        <v>183</v>
      </c>
      <c r="F31" s="55" t="s">
        <v>184</v>
      </c>
      <c r="G31" s="55" t="s">
        <v>205</v>
      </c>
      <c r="H31" s="56">
        <f>vlookup(G31,Kewajiban!$B$1:$D$101,2,FALSE)</f>
        <v>3</v>
      </c>
      <c r="I31" s="57" t="str">
        <f>vlookup(G31,Kewajiban!$B$1:$D$101,3,FALSE)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>
      <c r="A32" s="54">
        <v>31.0</v>
      </c>
      <c r="B32" s="55" t="s">
        <v>168</v>
      </c>
      <c r="C32" s="55">
        <v>7.06012310015E11</v>
      </c>
      <c r="D32" s="55">
        <v>23.0</v>
      </c>
      <c r="E32" s="55" t="s">
        <v>183</v>
      </c>
      <c r="F32" s="55" t="s">
        <v>184</v>
      </c>
      <c r="G32" s="56" t="s">
        <v>205</v>
      </c>
      <c r="H32" s="56">
        <f>vlookup(G32,Kewajiban!$B$1:$D$101,2,FALSE)</f>
        <v>3</v>
      </c>
      <c r="I32" s="57" t="str">
        <f>vlookup(G32,Kewajiban!$B$1:$D$101,3,FALSE)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>
      <c r="A33" s="54">
        <v>32.0</v>
      </c>
      <c r="B33" s="56" t="s">
        <v>12</v>
      </c>
      <c r="C33" s="55">
        <v>7.06012110054E11</v>
      </c>
      <c r="D33" s="55">
        <v>21.0</v>
      </c>
      <c r="E33" s="55" t="s">
        <v>183</v>
      </c>
      <c r="F33" s="55" t="s">
        <v>184</v>
      </c>
      <c r="G33" s="56" t="s">
        <v>15</v>
      </c>
      <c r="H33" s="56">
        <f>vlookup(G33,Kewajiban!$B$1:$D$101,2,FALSE)</f>
        <v>2.25</v>
      </c>
      <c r="I33" s="57" t="str">
        <f>vlookup(G33,Kewajiban!$B$1:$D$101,3,FALSE)</f>
        <v>Latihan dan Kompetisi</v>
      </c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>
      <c r="A34" s="54">
        <v>33.0</v>
      </c>
      <c r="B34" s="55" t="s">
        <v>119</v>
      </c>
      <c r="C34" s="55">
        <v>7.06012110058E11</v>
      </c>
      <c r="D34" s="55">
        <v>21.0</v>
      </c>
      <c r="E34" s="55" t="s">
        <v>183</v>
      </c>
      <c r="F34" s="55" t="s">
        <v>184</v>
      </c>
      <c r="G34" s="56" t="s">
        <v>207</v>
      </c>
      <c r="H34" s="56" t="str">
        <f>vlookup(G34,Kewajiban!$B$1:$D$101,2,FALSE)</f>
        <v/>
      </c>
      <c r="I34" s="57" t="str">
        <f>vlookup(G34,Kewajiban!$B$1:$D$101,3,FALSE)</f>
        <v/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>
      <c r="A35" s="54">
        <v>34.0</v>
      </c>
      <c r="B35" s="55" t="s">
        <v>122</v>
      </c>
      <c r="C35" s="55">
        <v>7.06012110013E11</v>
      </c>
      <c r="D35" s="55">
        <v>21.0</v>
      </c>
      <c r="E35" s="55" t="s">
        <v>183</v>
      </c>
      <c r="F35" s="55" t="s">
        <v>184</v>
      </c>
      <c r="G35" s="56" t="s">
        <v>207</v>
      </c>
      <c r="H35" s="56" t="str">
        <f>vlookup(G35,Kewajiban!$B$1:$D$101,2,FALSE)</f>
        <v/>
      </c>
      <c r="I35" s="57" t="str">
        <f>vlookup(G35,Kewajiban!$B$1:$D$101,3,FALSE)</f>
        <v/>
      </c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>
      <c r="A36" s="54">
        <v>35.0</v>
      </c>
      <c r="B36" s="55" t="s">
        <v>156</v>
      </c>
      <c r="C36" s="55">
        <v>7.06012310034E11</v>
      </c>
      <c r="D36" s="55">
        <v>23.0</v>
      </c>
      <c r="E36" s="55" t="s">
        <v>183</v>
      </c>
      <c r="F36" s="55" t="s">
        <v>184</v>
      </c>
      <c r="G36" s="55" t="s">
        <v>208</v>
      </c>
      <c r="H36" s="56" t="str">
        <f>vlookup(G36,Kewajiban!$B$1:$D$101,2,FALSE)</f>
        <v/>
      </c>
      <c r="I36" s="57" t="str">
        <f>vlookup(G36,Kewajiban!$B$1:$D$101,3,FALSE)</f>
        <v/>
      </c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>
      <c r="A37" s="54">
        <v>36.0</v>
      </c>
      <c r="B37" s="55" t="s">
        <v>213</v>
      </c>
      <c r="C37" s="55">
        <v>7.06012210026E11</v>
      </c>
      <c r="D37" s="55">
        <v>22.0</v>
      </c>
      <c r="E37" s="55" t="s">
        <v>183</v>
      </c>
      <c r="F37" s="55" t="s">
        <v>184</v>
      </c>
      <c r="G37" s="55" t="s">
        <v>214</v>
      </c>
      <c r="H37" s="56" t="str">
        <f>vlookup(G37,Kewajiban!$B$1:$D$101,2,FALSE)</f>
        <v/>
      </c>
      <c r="I37" s="57" t="str">
        <f>vlookup(G37,Kewajiban!$B$1:$D$101,3,FALSE)</f>
        <v/>
      </c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>
      <c r="A38" s="54">
        <v>37.0</v>
      </c>
      <c r="B38" s="55" t="s">
        <v>215</v>
      </c>
      <c r="C38" s="55">
        <v>7.06012210047E11</v>
      </c>
      <c r="D38" s="55">
        <v>22.0</v>
      </c>
      <c r="E38" s="55" t="s">
        <v>183</v>
      </c>
      <c r="F38" s="55" t="s">
        <v>184</v>
      </c>
      <c r="G38" s="55" t="s">
        <v>214</v>
      </c>
      <c r="H38" s="56" t="str">
        <f>vlookup(G38,Kewajiban!$B$1:$D$101,2,FALSE)</f>
        <v/>
      </c>
      <c r="I38" s="57" t="str">
        <f>vlookup(G38,Kewajiban!$B$1:$D$101,3,FALSE)</f>
        <v/>
      </c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>
      <c r="A39" s="54">
        <v>38.0</v>
      </c>
      <c r="B39" s="55" t="s">
        <v>174</v>
      </c>
      <c r="C39" s="55">
        <v>7.06012210058E11</v>
      </c>
      <c r="D39" s="55">
        <v>21.0</v>
      </c>
      <c r="E39" s="55" t="s">
        <v>216</v>
      </c>
      <c r="F39" s="55" t="s">
        <v>184</v>
      </c>
      <c r="G39" s="55" t="s">
        <v>217</v>
      </c>
      <c r="H39" s="56">
        <f>vlookup(G39,Kewajiban!$B$1:$D$101,2,FALSE)</f>
        <v>2.75</v>
      </c>
      <c r="I39" s="57" t="str">
        <f>vlookup(G39,Kewajiban!$B$1:$D$101,3,FALSE)</f>
        <v>Executive Internship 75 jam/semester</v>
      </c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>
      <c r="A40" s="54">
        <v>39.0</v>
      </c>
      <c r="B40" s="55" t="s">
        <v>218</v>
      </c>
      <c r="C40" s="55">
        <v>7.06012210061E11</v>
      </c>
      <c r="D40" s="55">
        <v>21.0</v>
      </c>
      <c r="E40" s="55" t="s">
        <v>216</v>
      </c>
      <c r="F40" s="55" t="s">
        <v>184</v>
      </c>
      <c r="G40" s="55" t="s">
        <v>217</v>
      </c>
      <c r="H40" s="56">
        <f>vlookup(G40,Kewajiban!$B$1:$D$101,2,FALSE)</f>
        <v>2.75</v>
      </c>
      <c r="I40" s="57" t="str">
        <f>vlookup(G40,Kewajiban!$B$1:$D$101,3,FALSE)</f>
        <v>Executive Internship 75 jam/semester</v>
      </c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>
      <c r="A41" s="54">
        <v>40.0</v>
      </c>
      <c r="B41" s="55" t="s">
        <v>219</v>
      </c>
      <c r="C41" s="55">
        <v>7.0601241006E11</v>
      </c>
      <c r="D41" s="55">
        <v>24.0</v>
      </c>
      <c r="E41" s="55" t="s">
        <v>183</v>
      </c>
      <c r="F41" s="55" t="s">
        <v>184</v>
      </c>
      <c r="G41" s="55" t="s">
        <v>220</v>
      </c>
      <c r="H41" s="56">
        <f>vlookup(G41,Kewajiban!$B$1:$D$101,2,FALSE)</f>
        <v>3</v>
      </c>
      <c r="I41" s="57" t="str">
        <f>vlookup(G41,Kewajiban!$B$1:$D$101,3,FALSE)</f>
        <v>Executive Internship 75 jam/semester</v>
      </c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>
      <c r="A42" s="54">
        <v>41.0</v>
      </c>
      <c r="B42" s="55" t="s">
        <v>221</v>
      </c>
      <c r="C42" s="55">
        <v>7.06012410058E11</v>
      </c>
      <c r="D42" s="55">
        <v>24.0</v>
      </c>
      <c r="E42" s="55" t="s">
        <v>183</v>
      </c>
      <c r="F42" s="55" t="s">
        <v>184</v>
      </c>
      <c r="G42" s="55" t="s">
        <v>222</v>
      </c>
      <c r="H42" s="56">
        <f>vlookup(G42,Kewajiban!$B$1:$D$101,2,FALSE)</f>
        <v>3.2</v>
      </c>
      <c r="I42" s="57" t="str">
        <f>vlookup(G42,Kewajiban!$B$1:$D$101,3,FALSE)</f>
        <v>Executive Internship 125 jam/semester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>
      <c r="A43" s="54">
        <v>42.0</v>
      </c>
      <c r="B43" s="55" t="s">
        <v>223</v>
      </c>
      <c r="C43" s="55">
        <v>7.06012410029E11</v>
      </c>
      <c r="D43" s="55">
        <v>24.0</v>
      </c>
      <c r="E43" s="55" t="s">
        <v>183</v>
      </c>
      <c r="F43" s="55" t="s">
        <v>184</v>
      </c>
      <c r="G43" s="55" t="s">
        <v>224</v>
      </c>
      <c r="H43" s="56">
        <f>vlookup(G43,Kewajiban!$B$1:$D$101,2,FALSE)</f>
        <v>3.1</v>
      </c>
      <c r="I43" s="57" t="str">
        <f>vlookup(G43,Kewajiban!$B$1:$D$101,3,FALSE)</f>
        <v>Executive Internship 100 jam/semester</v>
      </c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>
      <c r="A44" s="54">
        <v>43.0</v>
      </c>
      <c r="B44" s="55" t="s">
        <v>225</v>
      </c>
      <c r="C44" s="55">
        <v>7.0601241007E11</v>
      </c>
      <c r="D44" s="55">
        <v>24.0</v>
      </c>
      <c r="E44" s="55" t="s">
        <v>183</v>
      </c>
      <c r="F44" s="55" t="s">
        <v>184</v>
      </c>
      <c r="G44" s="56" t="s">
        <v>220</v>
      </c>
      <c r="H44" s="56">
        <f>vlookup(G44,Kewajiban!$B$1:$D$101,2,FALSE)</f>
        <v>3</v>
      </c>
      <c r="I44" s="57" t="str">
        <f>vlookup(G44,Kewajiban!$B$1:$D$101,3,FALSE)</f>
        <v>Executive Internship 75 jam/semester</v>
      </c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>
      <c r="A45" s="54">
        <v>44.0</v>
      </c>
      <c r="B45" s="55" t="s">
        <v>226</v>
      </c>
      <c r="C45" s="55">
        <v>7.06012410051E11</v>
      </c>
      <c r="D45" s="55">
        <v>24.0</v>
      </c>
      <c r="E45" s="55" t="s">
        <v>183</v>
      </c>
      <c r="F45" s="55" t="s">
        <v>184</v>
      </c>
      <c r="G45" s="56" t="s">
        <v>227</v>
      </c>
      <c r="H45" s="56">
        <f>vlookup(G45,Kewajiban!$B$1:$D$101,2,FALSE)</f>
        <v>3.25</v>
      </c>
      <c r="I45" s="57" t="str">
        <f>vlookup(G45,Kewajiban!$B$1:$D$101,3,FALSE)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>
      <c r="A46" s="54">
        <v>45.0</v>
      </c>
      <c r="B46" s="55" t="s">
        <v>228</v>
      </c>
      <c r="C46" s="55">
        <v>7.06012410071E11</v>
      </c>
      <c r="D46" s="55">
        <v>24.0</v>
      </c>
      <c r="E46" s="55" t="s">
        <v>183</v>
      </c>
      <c r="F46" s="55" t="s">
        <v>184</v>
      </c>
      <c r="G46" s="55" t="s">
        <v>229</v>
      </c>
      <c r="H46" s="56" t="str">
        <f>vlookup(G46,Kewajiban!$B$1:$D$101,2,FALSE)</f>
        <v/>
      </c>
      <c r="I46" s="57" t="str">
        <f>vlookup(G46,Kewajiban!$B$1:$D$101,3,FALSE)</f>
        <v/>
      </c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>
      <c r="A47" s="54">
        <v>46.0</v>
      </c>
      <c r="B47" s="55" t="s">
        <v>230</v>
      </c>
      <c r="C47" s="55">
        <v>7.06012410036E11</v>
      </c>
      <c r="D47" s="55">
        <v>24.0</v>
      </c>
      <c r="E47" s="55" t="s">
        <v>183</v>
      </c>
      <c r="F47" s="55" t="s">
        <v>184</v>
      </c>
      <c r="G47" s="56" t="s">
        <v>231</v>
      </c>
      <c r="H47" s="56">
        <f>vlookup(G47,Kewajiban!$B$1:$D$101,2,FALSE)</f>
        <v>3</v>
      </c>
      <c r="I47" s="57" t="str">
        <f>vlookup(G47,Kewajiban!$B$1:$D$101,3,FALSE)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>
      <c r="A48" s="54">
        <v>47.0</v>
      </c>
      <c r="B48" s="55" t="s">
        <v>232</v>
      </c>
      <c r="C48" s="55">
        <v>7.06012410059E11</v>
      </c>
      <c r="D48" s="55">
        <v>24.0</v>
      </c>
      <c r="E48" s="55" t="s">
        <v>183</v>
      </c>
      <c r="F48" s="55" t="s">
        <v>184</v>
      </c>
      <c r="G48" s="56" t="s">
        <v>231</v>
      </c>
      <c r="H48" s="56">
        <f>vlookup(G48,Kewajiban!$B$1:$D$101,2,FALSE)</f>
        <v>3</v>
      </c>
      <c r="I48" s="57" t="str">
        <f>vlookup(G48,Kewajiban!$B$1:$D$101,3,FALSE)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>
      <c r="A49" s="54">
        <v>48.0</v>
      </c>
      <c r="B49" s="55" t="s">
        <v>233</v>
      </c>
      <c r="C49" s="55">
        <v>7.06012410008E11</v>
      </c>
      <c r="D49" s="55">
        <v>24.0</v>
      </c>
      <c r="E49" s="55" t="s">
        <v>183</v>
      </c>
      <c r="F49" s="55" t="s">
        <v>184</v>
      </c>
      <c r="G49" s="55" t="s">
        <v>231</v>
      </c>
      <c r="H49" s="56">
        <f>vlookup(G49,Kewajiban!$B$1:$D$101,2,FALSE)</f>
        <v>3</v>
      </c>
      <c r="I49" s="57" t="str">
        <f>vlookup(G49,Kewajiban!$B$1:$D$101,3,FALSE)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>
      <c r="A50" s="54">
        <v>49.0</v>
      </c>
      <c r="B50" s="55" t="s">
        <v>234</v>
      </c>
      <c r="C50" s="55">
        <v>7.06012410009E11</v>
      </c>
      <c r="D50" s="55">
        <v>24.0</v>
      </c>
      <c r="E50" s="55" t="s">
        <v>183</v>
      </c>
      <c r="F50" s="55" t="s">
        <v>184</v>
      </c>
      <c r="G50" s="55" t="s">
        <v>235</v>
      </c>
      <c r="H50" s="56">
        <f>vlookup(G50,Kewajiban!$B$1:$D$101,2,FALSE)</f>
        <v>3.25</v>
      </c>
      <c r="I50" s="57" t="str">
        <f>vlookup(G50,Kewajiban!$B$1:$D$101,3,FALSE)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>
      <c r="A51" s="54">
        <v>50.0</v>
      </c>
      <c r="B51" s="55" t="s">
        <v>236</v>
      </c>
      <c r="C51" s="55">
        <v>7.06012410005E11</v>
      </c>
      <c r="D51" s="55">
        <v>24.0</v>
      </c>
      <c r="E51" s="55" t="s">
        <v>183</v>
      </c>
      <c r="F51" s="55" t="s">
        <v>184</v>
      </c>
      <c r="G51" s="55" t="s">
        <v>231</v>
      </c>
      <c r="H51" s="59">
        <f>vlookup(G51,Kewajiban!$B$1:$D$101,2,FALSE)</f>
        <v>3</v>
      </c>
      <c r="I51" s="60" t="str">
        <f>vlookup(G51,Kewajiban!$B$1:$D$101,3,FALSE)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>
      <c r="A52" s="58"/>
      <c r="B52" s="58"/>
      <c r="C52" s="58"/>
      <c r="D52" s="58"/>
      <c r="E52" s="58"/>
      <c r="F52" s="58"/>
      <c r="G52" s="58"/>
      <c r="H52" s="58"/>
      <c r="I52" s="61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>
      <c r="A53" s="58"/>
      <c r="B53" s="58"/>
      <c r="C53" s="58"/>
      <c r="D53" s="58"/>
      <c r="E53" s="58"/>
      <c r="F53" s="58"/>
      <c r="G53" s="58"/>
      <c r="H53" s="58"/>
      <c r="I53" s="53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>
      <c r="A54" s="58"/>
      <c r="B54" s="58"/>
      <c r="C54" s="58"/>
      <c r="D54" s="58"/>
      <c r="E54" s="58"/>
      <c r="F54" s="58"/>
      <c r="G54" s="58"/>
      <c r="H54" s="58"/>
      <c r="I54" s="53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>
      <c r="A55" s="58"/>
      <c r="B55" s="58"/>
      <c r="C55" s="58"/>
      <c r="D55" s="58"/>
      <c r="E55" s="58"/>
      <c r="F55" s="58"/>
      <c r="G55" s="58"/>
      <c r="H55" s="58"/>
      <c r="I55" s="53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>
      <c r="A56" s="58"/>
      <c r="B56" s="58"/>
      <c r="C56" s="58"/>
      <c r="D56" s="58"/>
      <c r="E56" s="58"/>
      <c r="F56" s="58"/>
      <c r="G56" s="58"/>
      <c r="H56" s="58"/>
      <c r="I56" s="53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>
      <c r="A57" s="58"/>
      <c r="B57" s="58"/>
      <c r="C57" s="58"/>
      <c r="D57" s="58"/>
      <c r="E57" s="58"/>
      <c r="F57" s="58"/>
      <c r="G57" s="58"/>
      <c r="H57" s="58"/>
      <c r="I57" s="53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>
      <c r="A58" s="58"/>
      <c r="B58" s="58"/>
      <c r="C58" s="58"/>
      <c r="D58" s="58"/>
      <c r="E58" s="58"/>
      <c r="F58" s="58"/>
      <c r="G58" s="58"/>
      <c r="H58" s="58"/>
      <c r="I58" s="53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>
      <c r="A59" s="58"/>
      <c r="B59" s="58"/>
      <c r="C59" s="58"/>
      <c r="D59" s="58"/>
      <c r="E59" s="58"/>
      <c r="F59" s="58"/>
      <c r="G59" s="58"/>
      <c r="H59" s="58"/>
      <c r="I59" s="53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>
      <c r="A60" s="58"/>
      <c r="B60" s="58"/>
      <c r="C60" s="58"/>
      <c r="D60" s="58"/>
      <c r="E60" s="58"/>
      <c r="F60" s="58"/>
      <c r="G60" s="58"/>
      <c r="H60" s="58"/>
      <c r="I60" s="53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>
      <c r="A61" s="58"/>
      <c r="B61" s="58"/>
      <c r="C61" s="58"/>
      <c r="D61" s="58"/>
      <c r="E61" s="58"/>
      <c r="F61" s="58"/>
      <c r="G61" s="58"/>
      <c r="H61" s="58"/>
      <c r="I61" s="53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>
      <c r="A62" s="58"/>
      <c r="B62" s="58"/>
      <c r="C62" s="58"/>
      <c r="D62" s="58"/>
      <c r="E62" s="58"/>
      <c r="F62" s="58"/>
      <c r="G62" s="58"/>
      <c r="H62" s="58"/>
      <c r="I62" s="53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>
      <c r="A63" s="58"/>
      <c r="B63" s="58"/>
      <c r="C63" s="58"/>
      <c r="D63" s="58"/>
      <c r="E63" s="58"/>
      <c r="F63" s="58"/>
      <c r="G63" s="58"/>
      <c r="H63" s="58"/>
      <c r="I63" s="53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>
      <c r="A64" s="58"/>
      <c r="B64" s="58"/>
      <c r="C64" s="58"/>
      <c r="D64" s="58"/>
      <c r="E64" s="58"/>
      <c r="F64" s="58"/>
      <c r="G64" s="58"/>
      <c r="H64" s="58"/>
      <c r="I64" s="53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>
      <c r="A65" s="58"/>
      <c r="B65" s="58"/>
      <c r="C65" s="58"/>
      <c r="D65" s="58"/>
      <c r="E65" s="58"/>
      <c r="F65" s="58"/>
      <c r="G65" s="58"/>
      <c r="H65" s="58"/>
      <c r="I65" s="53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>
      <c r="A66" s="58"/>
      <c r="B66" s="58"/>
      <c r="C66" s="58"/>
      <c r="D66" s="58"/>
      <c r="E66" s="58"/>
      <c r="F66" s="58"/>
      <c r="G66" s="58"/>
      <c r="H66" s="58"/>
      <c r="I66" s="53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>
      <c r="A67" s="58"/>
      <c r="B67" s="58"/>
      <c r="C67" s="58"/>
      <c r="D67" s="58"/>
      <c r="E67" s="58"/>
      <c r="F67" s="58"/>
      <c r="G67" s="58"/>
      <c r="H67" s="58"/>
      <c r="I67" s="53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>
      <c r="A68" s="58"/>
      <c r="B68" s="58"/>
      <c r="C68" s="58"/>
      <c r="D68" s="58"/>
      <c r="E68" s="58"/>
      <c r="F68" s="58"/>
      <c r="G68" s="58"/>
      <c r="H68" s="58"/>
      <c r="I68" s="53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>
      <c r="A69" s="58"/>
      <c r="B69" s="58"/>
      <c r="C69" s="58"/>
      <c r="D69" s="58"/>
      <c r="E69" s="58"/>
      <c r="F69" s="58"/>
      <c r="G69" s="58"/>
      <c r="H69" s="58"/>
      <c r="I69" s="53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>
      <c r="A70" s="58"/>
      <c r="B70" s="58"/>
      <c r="C70" s="58"/>
      <c r="D70" s="58"/>
      <c r="E70" s="58"/>
      <c r="F70" s="58"/>
      <c r="G70" s="58"/>
      <c r="H70" s="58"/>
      <c r="I70" s="53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>
      <c r="A71" s="58"/>
      <c r="B71" s="58"/>
      <c r="C71" s="58"/>
      <c r="D71" s="58"/>
      <c r="E71" s="58"/>
      <c r="F71" s="58"/>
      <c r="G71" s="58"/>
      <c r="H71" s="58"/>
      <c r="I71" s="53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>
      <c r="A72" s="58"/>
      <c r="B72" s="58"/>
      <c r="C72" s="58"/>
      <c r="D72" s="58"/>
      <c r="E72" s="58"/>
      <c r="F72" s="58"/>
      <c r="G72" s="58"/>
      <c r="H72" s="58"/>
      <c r="I72" s="53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>
      <c r="A73" s="58"/>
      <c r="B73" s="58"/>
      <c r="C73" s="58"/>
      <c r="D73" s="58"/>
      <c r="E73" s="58"/>
      <c r="F73" s="58"/>
      <c r="G73" s="58"/>
      <c r="H73" s="58"/>
      <c r="I73" s="53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>
      <c r="A74" s="58"/>
      <c r="B74" s="58"/>
      <c r="C74" s="58"/>
      <c r="D74" s="58"/>
      <c r="E74" s="58"/>
      <c r="F74" s="58"/>
      <c r="G74" s="58"/>
      <c r="H74" s="58"/>
      <c r="I74" s="53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>
      <c r="A75" s="58"/>
      <c r="B75" s="58"/>
      <c r="C75" s="58"/>
      <c r="D75" s="58"/>
      <c r="E75" s="58"/>
      <c r="F75" s="58"/>
      <c r="G75" s="58"/>
      <c r="H75" s="58"/>
      <c r="I75" s="53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>
      <c r="A76" s="58"/>
      <c r="B76" s="58"/>
      <c r="C76" s="58"/>
      <c r="D76" s="58"/>
      <c r="E76" s="58"/>
      <c r="F76" s="58"/>
      <c r="G76" s="58"/>
      <c r="H76" s="58"/>
      <c r="I76" s="53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>
      <c r="A77" s="58"/>
      <c r="B77" s="58"/>
      <c r="C77" s="58"/>
      <c r="D77" s="58"/>
      <c r="E77" s="58"/>
      <c r="F77" s="58"/>
      <c r="G77" s="58"/>
      <c r="H77" s="58"/>
      <c r="I77" s="53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>
      <c r="A78" s="58"/>
      <c r="B78" s="58"/>
      <c r="C78" s="58"/>
      <c r="D78" s="58"/>
      <c r="E78" s="58"/>
      <c r="F78" s="58"/>
      <c r="G78" s="58"/>
      <c r="H78" s="58"/>
      <c r="I78" s="53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>
      <c r="A79" s="58"/>
      <c r="B79" s="58"/>
      <c r="C79" s="58"/>
      <c r="D79" s="58"/>
      <c r="E79" s="58"/>
      <c r="F79" s="58"/>
      <c r="G79" s="58"/>
      <c r="H79" s="58"/>
      <c r="I79" s="53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>
      <c r="A80" s="58"/>
      <c r="B80" s="58"/>
      <c r="C80" s="58"/>
      <c r="D80" s="58"/>
      <c r="E80" s="58"/>
      <c r="F80" s="58"/>
      <c r="G80" s="58"/>
      <c r="H80" s="58"/>
      <c r="I80" s="53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>
      <c r="A81" s="58"/>
      <c r="B81" s="58"/>
      <c r="C81" s="58"/>
      <c r="D81" s="58"/>
      <c r="E81" s="58"/>
      <c r="F81" s="58"/>
      <c r="G81" s="58"/>
      <c r="H81" s="58"/>
      <c r="I81" s="53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>
      <c r="A82" s="58"/>
      <c r="B82" s="58"/>
      <c r="C82" s="58"/>
      <c r="D82" s="58"/>
      <c r="E82" s="58"/>
      <c r="F82" s="58"/>
      <c r="G82" s="58"/>
      <c r="H82" s="58"/>
      <c r="I82" s="53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>
      <c r="A83" s="58"/>
      <c r="B83" s="58"/>
      <c r="C83" s="58"/>
      <c r="D83" s="58"/>
      <c r="E83" s="58"/>
      <c r="F83" s="58"/>
      <c r="G83" s="58"/>
      <c r="H83" s="58"/>
      <c r="I83" s="53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>
      <c r="A84" s="58"/>
      <c r="B84" s="58"/>
      <c r="C84" s="58"/>
      <c r="D84" s="58"/>
      <c r="E84" s="58"/>
      <c r="F84" s="58"/>
      <c r="G84" s="58"/>
      <c r="H84" s="58"/>
      <c r="I84" s="53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>
      <c r="A85" s="58"/>
      <c r="B85" s="58"/>
      <c r="C85" s="58"/>
      <c r="D85" s="58"/>
      <c r="E85" s="58"/>
      <c r="F85" s="58"/>
      <c r="G85" s="58"/>
      <c r="H85" s="58"/>
      <c r="I85" s="53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>
      <c r="A86" s="58"/>
      <c r="B86" s="58"/>
      <c r="C86" s="58"/>
      <c r="D86" s="58"/>
      <c r="E86" s="58"/>
      <c r="F86" s="58"/>
      <c r="G86" s="58"/>
      <c r="H86" s="58"/>
      <c r="I86" s="53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>
      <c r="A87" s="58"/>
      <c r="B87" s="58"/>
      <c r="C87" s="58"/>
      <c r="D87" s="58"/>
      <c r="E87" s="58"/>
      <c r="F87" s="58"/>
      <c r="G87" s="58"/>
      <c r="H87" s="58"/>
      <c r="I87" s="53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>
      <c r="A88" s="58"/>
      <c r="B88" s="58"/>
      <c r="C88" s="58"/>
      <c r="D88" s="58"/>
      <c r="E88" s="58"/>
      <c r="F88" s="58"/>
      <c r="G88" s="58"/>
      <c r="H88" s="58"/>
      <c r="I88" s="53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>
      <c r="A89" s="58"/>
      <c r="B89" s="58"/>
      <c r="C89" s="58"/>
      <c r="D89" s="58"/>
      <c r="E89" s="58"/>
      <c r="F89" s="58"/>
      <c r="G89" s="58"/>
      <c r="H89" s="58"/>
      <c r="I89" s="53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>
      <c r="A90" s="58"/>
      <c r="B90" s="58"/>
      <c r="C90" s="58"/>
      <c r="D90" s="58"/>
      <c r="E90" s="58"/>
      <c r="F90" s="58"/>
      <c r="G90" s="58"/>
      <c r="H90" s="58"/>
      <c r="I90" s="53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>
      <c r="A91" s="58"/>
      <c r="B91" s="58"/>
      <c r="C91" s="58"/>
      <c r="D91" s="58"/>
      <c r="E91" s="58"/>
      <c r="F91" s="58"/>
      <c r="G91" s="58"/>
      <c r="H91" s="58"/>
      <c r="I91" s="53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>
      <c r="A92" s="58"/>
      <c r="B92" s="58"/>
      <c r="C92" s="58"/>
      <c r="D92" s="58"/>
      <c r="E92" s="58"/>
      <c r="F92" s="58"/>
      <c r="G92" s="58"/>
      <c r="H92" s="58"/>
      <c r="I92" s="53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>
      <c r="A93" s="58"/>
      <c r="B93" s="58"/>
      <c r="C93" s="58"/>
      <c r="D93" s="58"/>
      <c r="E93" s="58"/>
      <c r="F93" s="58"/>
      <c r="G93" s="58"/>
      <c r="H93" s="58"/>
      <c r="I93" s="53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>
      <c r="A94" s="58"/>
      <c r="B94" s="58"/>
      <c r="C94" s="58"/>
      <c r="D94" s="58"/>
      <c r="E94" s="58"/>
      <c r="F94" s="58"/>
      <c r="G94" s="58"/>
      <c r="H94" s="58"/>
      <c r="I94" s="53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>
      <c r="A95" s="58"/>
      <c r="B95" s="58"/>
      <c r="C95" s="58"/>
      <c r="D95" s="58"/>
      <c r="E95" s="58"/>
      <c r="F95" s="58"/>
      <c r="G95" s="58"/>
      <c r="H95" s="58"/>
      <c r="I95" s="53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>
      <c r="A96" s="58"/>
      <c r="B96" s="58"/>
      <c r="C96" s="58"/>
      <c r="D96" s="58"/>
      <c r="E96" s="58"/>
      <c r="F96" s="58"/>
      <c r="G96" s="58"/>
      <c r="H96" s="58"/>
      <c r="I96" s="53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>
      <c r="A97" s="58"/>
      <c r="B97" s="58"/>
      <c r="C97" s="58"/>
      <c r="D97" s="58"/>
      <c r="E97" s="58"/>
      <c r="F97" s="58"/>
      <c r="G97" s="58"/>
      <c r="H97" s="58"/>
      <c r="I97" s="53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>
      <c r="A98" s="58"/>
      <c r="B98" s="58"/>
      <c r="C98" s="58"/>
      <c r="D98" s="58"/>
      <c r="E98" s="58"/>
      <c r="F98" s="58"/>
      <c r="G98" s="58"/>
      <c r="H98" s="58"/>
      <c r="I98" s="53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>
      <c r="A99" s="58"/>
      <c r="B99" s="58"/>
      <c r="C99" s="58"/>
      <c r="D99" s="58"/>
      <c r="E99" s="58"/>
      <c r="F99" s="58"/>
      <c r="G99" s="58"/>
      <c r="H99" s="58"/>
      <c r="I99" s="53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3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3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3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3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3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3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3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3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3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3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3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3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3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3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3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3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3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3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3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3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3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3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3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3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3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3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3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3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3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3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3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3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3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3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3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3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3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3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3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3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3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3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3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3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3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3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3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3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3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3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3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3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3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3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3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3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3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3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3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3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3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3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3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3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3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3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3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3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3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3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3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3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3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3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3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3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3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3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3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3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3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3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3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3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3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3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3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3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3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3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3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3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3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3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3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3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3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3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3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3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3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3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3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3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3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3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3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3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3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3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3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3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3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3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3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3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3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3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3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3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3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3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3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3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3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3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3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3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3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3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3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3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3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3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3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3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3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3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3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3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3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3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3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3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3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3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3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3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3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3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3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3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3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3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3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3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3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3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3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3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3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3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3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3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3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3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3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3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3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3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3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3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3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3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3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3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3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3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3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3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3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3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3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3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3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3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3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3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3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3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3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3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3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3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3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3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3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3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3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3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3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3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3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3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3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3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3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3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3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3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3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3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3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3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3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3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3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3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3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3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3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3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3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3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3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3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3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3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3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3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3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3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3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3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3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3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3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3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3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3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3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3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3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3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3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3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3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3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3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3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3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3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3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3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3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3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3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3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3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3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3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3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3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3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3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3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3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3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3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3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3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3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3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3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3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3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3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3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3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3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3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3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3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3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3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3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3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3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3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3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3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3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3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3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3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3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3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3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3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3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3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3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3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3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3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3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3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3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3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3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3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3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3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3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3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3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3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3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3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3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3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3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3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3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3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3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3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3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3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3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3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3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3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3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3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3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3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3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3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3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3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3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3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3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3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3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3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3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3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3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3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3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3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3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3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3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3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3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3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3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3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3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3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3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3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3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3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3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3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3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3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3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3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3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3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3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3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3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3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3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3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3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3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3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3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3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3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3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3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3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3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3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3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3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3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3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3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3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3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3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3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3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3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3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3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3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3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3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3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3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3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3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3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3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3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3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3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3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3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3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3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3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3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3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3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3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3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3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3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3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3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3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3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3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3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3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3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3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3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3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3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3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3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3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3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3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3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3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3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3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3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3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3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3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3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3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3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3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3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3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3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3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3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3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3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3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3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3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3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3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3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3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3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3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3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3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3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3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3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3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3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3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3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3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3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3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3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3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3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3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3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3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3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3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3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3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3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3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3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3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3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3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3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3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3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3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3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3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3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3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3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3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3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3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3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3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3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3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3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3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3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3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3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3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3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3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3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3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3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3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3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3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3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3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3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3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3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3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3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3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3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3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3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3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3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3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3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3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3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3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3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3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3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3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3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3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3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3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3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3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3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3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3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3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3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3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3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3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3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3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3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3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3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3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3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3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3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3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3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3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3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3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3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3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3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3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3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3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3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3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3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3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3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3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3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3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3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3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3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3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3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3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3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3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3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3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3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3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3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3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3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3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3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3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3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3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3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3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3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3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3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3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3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3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3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3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3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3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3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3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3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3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3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3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3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3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3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3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3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3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3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3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3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3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3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3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3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3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3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3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3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3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3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3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3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3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3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3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3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3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3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3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3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3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3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3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3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3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3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3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3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3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3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3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3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3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3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3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3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3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3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3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3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3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3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3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3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3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3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3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3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3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3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3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3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3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3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3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3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3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3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3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3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3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3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3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3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3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3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3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3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3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3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3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3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3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3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3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3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3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3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3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3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3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3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3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3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3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3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3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3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3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3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3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3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3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3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3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3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3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3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3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3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3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3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3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3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3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3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3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3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3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3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3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3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3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3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3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3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3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3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3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3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3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3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3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3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3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3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3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3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3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3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3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3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3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3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3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3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3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3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3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3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3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3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3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3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3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3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3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3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3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3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3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3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3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3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3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3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3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3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3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3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3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3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3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3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3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3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3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3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3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3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3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3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3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3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3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3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3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3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3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3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3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3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3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3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3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3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3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3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3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3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3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3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3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3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3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3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3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3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3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3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3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3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3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3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3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3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3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3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3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3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3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3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3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3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3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3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3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3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3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3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3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3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3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3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3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3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3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3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3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3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3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3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3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3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3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</row>
    <row r="978">
      <c r="A978" s="66"/>
      <c r="B978" s="66"/>
      <c r="C978" s="66"/>
      <c r="D978" s="66"/>
      <c r="E978" s="66"/>
      <c r="F978" s="66"/>
      <c r="G978" s="66"/>
      <c r="H978" s="66"/>
      <c r="I978" s="67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7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</row>
  </sheetData>
  <autoFilter ref="$A$1:$W$97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43.14"/>
    <col customWidth="1" min="3" max="3" width="16.14"/>
    <col customWidth="1" min="4" max="4" width="121.86"/>
  </cols>
  <sheetData>
    <row r="1">
      <c r="A1" s="68"/>
      <c r="B1" s="68"/>
      <c r="C1" s="69" t="s">
        <v>9</v>
      </c>
      <c r="D1" s="70" t="s">
        <v>182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8"/>
      <c r="B2" s="70" t="s">
        <v>197</v>
      </c>
      <c r="C2" s="69">
        <v>3.5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8"/>
      <c r="B3" s="70" t="s">
        <v>201</v>
      </c>
      <c r="C3" s="69">
        <v>3.5</v>
      </c>
      <c r="D3" s="70" t="s">
        <v>237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68"/>
      <c r="B4" s="70" t="s">
        <v>202</v>
      </c>
      <c r="C4" s="69">
        <v>3.5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8"/>
      <c r="B5" s="70" t="s">
        <v>238</v>
      </c>
      <c r="C5" s="69">
        <v>3.25</v>
      </c>
      <c r="D5" s="70" t="s">
        <v>239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8"/>
      <c r="B6" s="70" t="s">
        <v>227</v>
      </c>
      <c r="C6" s="69">
        <v>3.25</v>
      </c>
      <c r="D6" s="68" t="s">
        <v>239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8"/>
      <c r="B7" s="70" t="s">
        <v>193</v>
      </c>
      <c r="C7" s="69">
        <v>3.5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8"/>
      <c r="B8" s="70" t="s">
        <v>194</v>
      </c>
      <c r="C8" s="69">
        <v>3.25</v>
      </c>
      <c r="D8" s="70"/>
      <c r="E8" s="68"/>
      <c r="F8" s="68"/>
      <c r="G8" s="68"/>
      <c r="H8" s="68"/>
      <c r="I8" s="68"/>
      <c r="J8" s="68"/>
      <c r="K8" s="70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8"/>
      <c r="B9" s="70" t="s">
        <v>195</v>
      </c>
      <c r="C9" s="69">
        <v>3.5</v>
      </c>
      <c r="D9" s="70" t="s">
        <v>237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8"/>
      <c r="B10" s="70" t="s">
        <v>196</v>
      </c>
      <c r="C10" s="69">
        <v>3.25</v>
      </c>
      <c r="D10" s="68" t="s">
        <v>240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/>
      <c r="B11" s="70" t="s">
        <v>199</v>
      </c>
      <c r="C11" s="69">
        <v>3.5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/>
      <c r="B12" s="70" t="s">
        <v>200</v>
      </c>
      <c r="C12" s="69">
        <v>3.25</v>
      </c>
      <c r="D12" s="70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8"/>
      <c r="B13" s="70" t="s">
        <v>204</v>
      </c>
      <c r="C13" s="69">
        <v>3.25</v>
      </c>
      <c r="D13" s="70" t="s">
        <v>241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70" t="s">
        <v>205</v>
      </c>
      <c r="C14" s="69">
        <v>3.0</v>
      </c>
      <c r="D14" s="70" t="s">
        <v>241</v>
      </c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/>
      <c r="B15" s="70" t="s">
        <v>242</v>
      </c>
      <c r="C15" s="69">
        <v>3.5</v>
      </c>
      <c r="D15" s="70" t="s">
        <v>243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8"/>
      <c r="B16" s="70" t="s">
        <v>185</v>
      </c>
      <c r="C16" s="69">
        <v>3.25</v>
      </c>
      <c r="D16" s="70" t="s">
        <v>244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/>
      <c r="B17" s="70" t="s">
        <v>186</v>
      </c>
      <c r="C17" s="69">
        <v>3.0</v>
      </c>
      <c r="D17" s="70" t="s">
        <v>245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70" t="s">
        <v>187</v>
      </c>
      <c r="C18" s="69">
        <v>3.0</v>
      </c>
      <c r="D18" s="70" t="s">
        <v>246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70" t="s">
        <v>188</v>
      </c>
      <c r="C19" s="69">
        <v>3.2</v>
      </c>
      <c r="D19" s="70" t="s">
        <v>247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70" t="s">
        <v>189</v>
      </c>
      <c r="C20" s="69">
        <v>3.1</v>
      </c>
      <c r="D20" s="70" t="s">
        <v>248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70" t="s">
        <v>190</v>
      </c>
      <c r="C21" s="69">
        <v>3.0</v>
      </c>
      <c r="D21" s="70" t="s">
        <v>249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70" t="s">
        <v>250</v>
      </c>
      <c r="C22" s="69">
        <v>3.25</v>
      </c>
      <c r="D22" s="70" t="s">
        <v>245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70" t="s">
        <v>251</v>
      </c>
      <c r="C23" s="69">
        <v>3.2</v>
      </c>
      <c r="D23" s="70" t="s">
        <v>247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70" t="s">
        <v>191</v>
      </c>
      <c r="C24" s="69">
        <v>3.1</v>
      </c>
      <c r="D24" s="70" t="s">
        <v>248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70" t="s">
        <v>192</v>
      </c>
      <c r="C25" s="69">
        <v>3.0</v>
      </c>
      <c r="D25" s="70" t="s">
        <v>246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70" t="s">
        <v>252</v>
      </c>
      <c r="C26" s="69">
        <v>3.2</v>
      </c>
      <c r="D26" s="70" t="s">
        <v>245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70" t="s">
        <v>253</v>
      </c>
      <c r="C27" s="69">
        <v>3.1</v>
      </c>
      <c r="D27" s="70" t="s">
        <v>247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70" t="s">
        <v>203</v>
      </c>
      <c r="C28" s="69">
        <v>3.0</v>
      </c>
      <c r="D28" s="70" t="s">
        <v>246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70" t="s">
        <v>217</v>
      </c>
      <c r="C29" s="69">
        <v>2.75</v>
      </c>
      <c r="D29" s="68" t="s">
        <v>246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70" t="s">
        <v>254</v>
      </c>
      <c r="C30" s="69">
        <v>2.25</v>
      </c>
      <c r="D30" s="68" t="s">
        <v>255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70" t="s">
        <v>15</v>
      </c>
      <c r="C31" s="69">
        <v>2.25</v>
      </c>
      <c r="D31" s="68" t="s">
        <v>255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70" t="s">
        <v>256</v>
      </c>
      <c r="C32" s="71">
        <v>2.25</v>
      </c>
      <c r="D32" s="68" t="s">
        <v>255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70" t="s">
        <v>257</v>
      </c>
      <c r="C33" s="71">
        <v>2.25</v>
      </c>
      <c r="D33" s="68" t="s">
        <v>255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70" t="s">
        <v>206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70" t="s">
        <v>207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70" t="s">
        <v>214</v>
      </c>
      <c r="C36" s="70"/>
      <c r="D36" s="70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70" t="s">
        <v>208</v>
      </c>
      <c r="C37" s="70"/>
      <c r="D37" s="70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70" t="s">
        <v>198</v>
      </c>
      <c r="C38" s="69">
        <v>3.25</v>
      </c>
      <c r="D38" s="70" t="s">
        <v>244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 t="s">
        <v>258</v>
      </c>
      <c r="C39" s="71">
        <v>3.0</v>
      </c>
      <c r="D39" s="68" t="s">
        <v>245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 t="s">
        <v>259</v>
      </c>
      <c r="C40" s="71">
        <v>3.0</v>
      </c>
      <c r="D40" s="68" t="s">
        <v>246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 t="s">
        <v>260</v>
      </c>
      <c r="C41" s="71">
        <v>3.2</v>
      </c>
      <c r="D41" s="68" t="s">
        <v>245</v>
      </c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 t="s">
        <v>261</v>
      </c>
      <c r="C42" s="71">
        <v>3.1</v>
      </c>
      <c r="D42" s="68" t="s">
        <v>247</v>
      </c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 t="s">
        <v>262</v>
      </c>
      <c r="C43" s="71">
        <v>3.0</v>
      </c>
      <c r="D43" s="68" t="s">
        <v>246</v>
      </c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72" t="s">
        <v>222</v>
      </c>
      <c r="C44" s="73">
        <v>3.2</v>
      </c>
      <c r="D44" s="68" t="s">
        <v>245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 t="s">
        <v>224</v>
      </c>
      <c r="C45" s="71">
        <v>3.1</v>
      </c>
      <c r="D45" s="68" t="s">
        <v>247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 t="s">
        <v>220</v>
      </c>
      <c r="C46" s="71">
        <v>3.0</v>
      </c>
      <c r="D46" s="68" t="s">
        <v>246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 t="s">
        <v>229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 t="s">
        <v>235</v>
      </c>
      <c r="C48" s="71">
        <v>3.25</v>
      </c>
      <c r="D48" s="68" t="s">
        <v>241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 t="s">
        <v>231</v>
      </c>
      <c r="C49" s="71">
        <v>3.0</v>
      </c>
      <c r="D49" s="68" t="s">
        <v>241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2020-09-24T09:59:02Z</dcterms:created>
  <dc:creator>user</dc:creator>
</cp:coreProperties>
</file>