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ncentrations - run1" sheetId="1" state="visible" r:id="rId2"/>
    <sheet name="concentrations - run2" sheetId="2" state="visible" r:id="rId3"/>
    <sheet name="concentrations - run3" sheetId="3" state="visible" r:id="rId4"/>
    <sheet name="used concentr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<sst xmlns="http://schemas.openxmlformats.org/spreadsheetml/2006/main" count="1190" uniqueCount="668">
  <si>
    <t xml:space="preserve">PRIMERS</t>
  </si>
  <si>
    <t xml:space="preserve">CODE ECH</t>
  </si>
  <si>
    <t xml:space="preserve">LOCALISATION/INDIVIDU</t>
  </si>
  <si>
    <t xml:space="preserve">DATE DE COLLECTON </t>
  </si>
  <si>
    <t xml:space="preserve">C ng/µl QUBIT</t>
  </si>
  <si>
    <t xml:space="preserve">C pg/µl Bioanalyseur</t>
  </si>
  <si>
    <t xml:space="preserve">C pmol/L Bioanalyseur </t>
  </si>
  <si>
    <t xml:space="preserve">10ng/ul divisé par cellule E</t>
  </si>
  <si>
    <t xml:space="preserve">Instead of</t>
  </si>
  <si>
    <t xml:space="preserve">Pool 1-1: 30ng/ul divisé par cellule E</t>
  </si>
  <si>
    <t xml:space="preserve">Pool 1-2: 1ng/ul divisé par cellule E</t>
  </si>
  <si>
    <t xml:space="preserve">Total volume Pool 1-1(ul)</t>
  </si>
  <si>
    <t xml:space="preserve">Total Volume Pool 1-2(ul)</t>
  </si>
  <si>
    <t xml:space="preserve">Total volume REEL Pool 1-1(ul)</t>
  </si>
  <si>
    <t xml:space="preserve">Total Volume REEL Pool 1-2(ul)</t>
  </si>
  <si>
    <t xml:space="preserve">CULEX</t>
  </si>
  <si>
    <t xml:space="preserve">A1</t>
  </si>
  <si>
    <t xml:space="preserve">S18</t>
  </si>
  <si>
    <t xml:space="preserve">L-83017-E-MW75</t>
  </si>
  <si>
    <t xml:space="preserve"> (Echantillon too low apres MinElute) 11,23</t>
  </si>
  <si>
    <t xml:space="preserve">B1</t>
  </si>
  <si>
    <t xml:space="preserve">S19</t>
  </si>
  <si>
    <t xml:space="preserve">L-83017-E-MW65</t>
  </si>
  <si>
    <t xml:space="preserve">dilué 1/10 848,97+821,30</t>
  </si>
  <si>
    <t xml:space="preserve">2389,3+2216,2</t>
  </si>
  <si>
    <t xml:space="preserve">C1</t>
  </si>
  <si>
    <t xml:space="preserve">S20</t>
  </si>
  <si>
    <t xml:space="preserve">L-83017-E-MW66</t>
  </si>
  <si>
    <t xml:space="preserve">dilué 1/10 1015,29</t>
  </si>
  <si>
    <t xml:space="preserve">D1</t>
  </si>
  <si>
    <t xml:space="preserve">S21</t>
  </si>
  <si>
    <t xml:space="preserve">L-83017-E-MW67</t>
  </si>
  <si>
    <t xml:space="preserve">dilué 1/10 284,62+639,94</t>
  </si>
  <si>
    <t xml:space="preserve">799+1742</t>
  </si>
  <si>
    <t xml:space="preserve">E1</t>
  </si>
  <si>
    <t xml:space="preserve">S22</t>
  </si>
  <si>
    <t xml:space="preserve">L-83017-E-MW68</t>
  </si>
  <si>
    <t xml:space="preserve">dilué 1/10 221,88+1272,52</t>
  </si>
  <si>
    <t xml:space="preserve">624,3+3460,5</t>
  </si>
  <si>
    <t xml:space="preserve">F1</t>
  </si>
  <si>
    <t xml:space="preserve">S23</t>
  </si>
  <si>
    <t xml:space="preserve">L-83017-E-MW69</t>
  </si>
  <si>
    <t xml:space="preserve">G1</t>
  </si>
  <si>
    <t xml:space="preserve">S24</t>
  </si>
  <si>
    <t xml:space="preserve">L-83017-E-MW70</t>
  </si>
  <si>
    <t xml:space="preserve">Non purif 286,56+6136,25+3454,73   Non purif et dilué 1/10 760,16+286,48                         Purif et dilué 1/20 1114,30                </t>
  </si>
  <si>
    <t xml:space="preserve">816,3+17107,3+9169,3 ; 2113,0+764,8 ;             3141,4</t>
  </si>
  <si>
    <t xml:space="preserve">H1</t>
  </si>
  <si>
    <t xml:space="preserve">S25</t>
  </si>
  <si>
    <t xml:space="preserve">L-83017-E-MW71</t>
  </si>
  <si>
    <t xml:space="preserve">dilué 1/10 978,55</t>
  </si>
  <si>
    <t xml:space="preserve">I1</t>
  </si>
  <si>
    <t xml:space="preserve">S26</t>
  </si>
  <si>
    <t xml:space="preserve">L-83017-E-MW72</t>
  </si>
  <si>
    <t xml:space="preserve">pas de pic</t>
  </si>
  <si>
    <t xml:space="preserve">J1</t>
  </si>
  <si>
    <t xml:space="preserve">S27</t>
  </si>
  <si>
    <t xml:space="preserve">L-83017-E-MW73</t>
  </si>
  <si>
    <t xml:space="preserve">dilué 1/10 692,0</t>
  </si>
  <si>
    <t xml:space="preserve">K1</t>
  </si>
  <si>
    <t xml:space="preserve">S30</t>
  </si>
  <si>
    <t xml:space="preserve">L-82317-E-MW1</t>
  </si>
  <si>
    <t xml:space="preserve">L1</t>
  </si>
  <si>
    <t xml:space="preserve">S31</t>
  </si>
  <si>
    <t xml:space="preserve">L-82317-E-MW2</t>
  </si>
  <si>
    <t xml:space="preserve">A2</t>
  </si>
  <si>
    <t xml:space="preserve">S28</t>
  </si>
  <si>
    <t xml:space="preserve">L-83017-E-MW74</t>
  </si>
  <si>
    <t xml:space="preserve">B2</t>
  </si>
  <si>
    <t xml:space="preserve">S29</t>
  </si>
  <si>
    <t xml:space="preserve">C-</t>
  </si>
  <si>
    <t xml:space="preserve">C2</t>
  </si>
  <si>
    <t xml:space="preserve">S32</t>
  </si>
  <si>
    <t xml:space="preserve">L-82317-E-MW3</t>
  </si>
  <si>
    <t xml:space="preserve">D2</t>
  </si>
  <si>
    <t xml:space="preserve">S33</t>
  </si>
  <si>
    <t xml:space="preserve">L-82317-E-MW4</t>
  </si>
  <si>
    <t xml:space="preserve">E2</t>
  </si>
  <si>
    <t xml:space="preserve">S34</t>
  </si>
  <si>
    <t xml:space="preserve">L-82317-E-MW5</t>
  </si>
  <si>
    <t xml:space="preserve">F2</t>
  </si>
  <si>
    <t xml:space="preserve">S35</t>
  </si>
  <si>
    <t xml:space="preserve">L-82317-E-MW6</t>
  </si>
  <si>
    <t xml:space="preserve">G2</t>
  </si>
  <si>
    <t xml:space="preserve">S36</t>
  </si>
  <si>
    <t xml:space="preserve">L-82317-E-MW7</t>
  </si>
  <si>
    <t xml:space="preserve">H2</t>
  </si>
  <si>
    <t xml:space="preserve">S37</t>
  </si>
  <si>
    <t xml:space="preserve">L-82317-E-MW8</t>
  </si>
  <si>
    <t xml:space="preserve">I2</t>
  </si>
  <si>
    <t xml:space="preserve">S38</t>
  </si>
  <si>
    <t xml:space="preserve">L-82317-E-MW9</t>
  </si>
  <si>
    <t xml:space="preserve">J2</t>
  </si>
  <si>
    <t xml:space="preserve">S39</t>
  </si>
  <si>
    <t xml:space="preserve">L-82317-E-MW10</t>
  </si>
  <si>
    <t xml:space="preserve">K2</t>
  </si>
  <si>
    <t xml:space="preserve">S40</t>
  </si>
  <si>
    <t xml:space="preserve">L-82317-E-MW11</t>
  </si>
  <si>
    <t xml:space="preserve">L2</t>
  </si>
  <si>
    <t xml:space="preserve">S41</t>
  </si>
  <si>
    <t xml:space="preserve">TOO LOW</t>
  </si>
  <si>
    <t xml:space="preserve">8,50+9,07</t>
  </si>
  <si>
    <t xml:space="preserve">23,5+23,8</t>
  </si>
  <si>
    <t xml:space="preserve">No value</t>
  </si>
  <si>
    <t xml:space="preserve">A3</t>
  </si>
  <si>
    <t xml:space="preserve">S42</t>
  </si>
  <si>
    <t xml:space="preserve">CE-53017-E-GLE1</t>
  </si>
  <si>
    <t xml:space="preserve">B3</t>
  </si>
  <si>
    <t xml:space="preserve">S43</t>
  </si>
  <si>
    <t xml:space="preserve">CE-53017-E-GLE2</t>
  </si>
  <si>
    <t xml:space="preserve">C3</t>
  </si>
  <si>
    <t xml:space="preserve">S44</t>
  </si>
  <si>
    <t xml:space="preserve">CE-53017-E-GLE3</t>
  </si>
  <si>
    <t xml:space="preserve">D3</t>
  </si>
  <si>
    <t xml:space="preserve">S45</t>
  </si>
  <si>
    <t xml:space="preserve">CE-53017-E-GLE4</t>
  </si>
  <si>
    <t xml:space="preserve">E3</t>
  </si>
  <si>
    <t xml:space="preserve">S46</t>
  </si>
  <si>
    <t xml:space="preserve">CE-53017-E-GLE5</t>
  </si>
  <si>
    <t xml:space="preserve">F3</t>
  </si>
  <si>
    <t xml:space="preserve">S47</t>
  </si>
  <si>
    <t xml:space="preserve">CE-53017-E-GLE6</t>
  </si>
  <si>
    <t xml:space="preserve">G3</t>
  </si>
  <si>
    <t xml:space="preserve">S48</t>
  </si>
  <si>
    <t xml:space="preserve">CE-53017-E-GLE7</t>
  </si>
  <si>
    <t xml:space="preserve">H3</t>
  </si>
  <si>
    <t xml:space="preserve">S49</t>
  </si>
  <si>
    <t xml:space="preserve">B-62817-E-E1</t>
  </si>
  <si>
    <t xml:space="preserve">I3</t>
  </si>
  <si>
    <t xml:space="preserve">S50</t>
  </si>
  <si>
    <t xml:space="preserve">B-62817-E-E2</t>
  </si>
  <si>
    <t xml:space="preserve">J3</t>
  </si>
  <si>
    <t xml:space="preserve">S51</t>
  </si>
  <si>
    <t xml:space="preserve">B-62817-E-E3</t>
  </si>
  <si>
    <t xml:space="preserve">K3</t>
  </si>
  <si>
    <t xml:space="preserve">S52</t>
  </si>
  <si>
    <t xml:space="preserve">B-62817-E-E4</t>
  </si>
  <si>
    <t xml:space="preserve">L3</t>
  </si>
  <si>
    <t xml:space="preserve">S53</t>
  </si>
  <si>
    <t xml:space="preserve">A4</t>
  </si>
  <si>
    <t xml:space="preserve">S54</t>
  </si>
  <si>
    <t xml:space="preserve">B-62817-E-E5</t>
  </si>
  <si>
    <t xml:space="preserve">B4</t>
  </si>
  <si>
    <t xml:space="preserve">S55</t>
  </si>
  <si>
    <t xml:space="preserve">B-62817-E-E6</t>
  </si>
  <si>
    <t xml:space="preserve">Non purif 1223,89         Non purif dilué 1/10 75,92</t>
  </si>
  <si>
    <t xml:space="preserve">3385,2; 210,8</t>
  </si>
  <si>
    <t xml:space="preserve">C4</t>
  </si>
  <si>
    <t xml:space="preserve">S56</t>
  </si>
  <si>
    <t xml:space="preserve">B-62817-E-E7</t>
  </si>
  <si>
    <t xml:space="preserve">D4</t>
  </si>
  <si>
    <t xml:space="preserve">S57</t>
  </si>
  <si>
    <t xml:space="preserve">B-62817-E-E8</t>
  </si>
  <si>
    <t xml:space="preserve">E4</t>
  </si>
  <si>
    <t xml:space="preserve">S58</t>
  </si>
  <si>
    <t xml:space="preserve">B-62817-E-E9</t>
  </si>
  <si>
    <t xml:space="preserve">F4</t>
  </si>
  <si>
    <t xml:space="preserve">S59</t>
  </si>
  <si>
    <t xml:space="preserve">B-62817-E-E10</t>
  </si>
  <si>
    <t xml:space="preserve">G4</t>
  </si>
  <si>
    <t xml:space="preserve">S60</t>
  </si>
  <si>
    <t xml:space="preserve">B-62817-E-E11</t>
  </si>
  <si>
    <t xml:space="preserve">H4</t>
  </si>
  <si>
    <t xml:space="preserve">S61</t>
  </si>
  <si>
    <t xml:space="preserve">B-62817-E-E12</t>
  </si>
  <si>
    <t xml:space="preserve">I4</t>
  </si>
  <si>
    <t xml:space="preserve">S62</t>
  </si>
  <si>
    <t xml:space="preserve">B-62817-E-E13</t>
  </si>
  <si>
    <t xml:space="preserve">J4</t>
  </si>
  <si>
    <t xml:space="preserve">S63</t>
  </si>
  <si>
    <t xml:space="preserve">B-62817-E-E14</t>
  </si>
  <si>
    <t xml:space="preserve">K4</t>
  </si>
  <si>
    <t xml:space="preserve">S64</t>
  </si>
  <si>
    <t xml:space="preserve">B-62817-E-E15</t>
  </si>
  <si>
    <t xml:space="preserve">L4</t>
  </si>
  <si>
    <t xml:space="preserve">S65</t>
  </si>
  <si>
    <t xml:space="preserve">10,40+20,13</t>
  </si>
  <si>
    <t xml:space="preserve">28,5+53,7</t>
  </si>
  <si>
    <t xml:space="preserve">A5</t>
  </si>
  <si>
    <t xml:space="preserve">S66</t>
  </si>
  <si>
    <t xml:space="preserve">CE-62817-I-J15</t>
  </si>
  <si>
    <t xml:space="preserve">B5</t>
  </si>
  <si>
    <t xml:space="preserve">S67</t>
  </si>
  <si>
    <t xml:space="preserve">CE-62817-I-J16</t>
  </si>
  <si>
    <t xml:space="preserve">C5</t>
  </si>
  <si>
    <t xml:space="preserve">S68</t>
  </si>
  <si>
    <t xml:space="preserve">CE-62817-I-J17</t>
  </si>
  <si>
    <t xml:space="preserve">D5</t>
  </si>
  <si>
    <t xml:space="preserve">S69</t>
  </si>
  <si>
    <t xml:space="preserve">CE-62817-I-J18</t>
  </si>
  <si>
    <t xml:space="preserve">2,93+15,4</t>
  </si>
  <si>
    <t xml:space="preserve">8+40,4</t>
  </si>
  <si>
    <t xml:space="preserve">E5</t>
  </si>
  <si>
    <t xml:space="preserve">S70</t>
  </si>
  <si>
    <t xml:space="preserve">CE-62817-I-J19</t>
  </si>
  <si>
    <t xml:space="preserve">F5</t>
  </si>
  <si>
    <t xml:space="preserve">S71</t>
  </si>
  <si>
    <t xml:space="preserve">CE-62817-I-J20</t>
  </si>
  <si>
    <t xml:space="preserve">G5</t>
  </si>
  <si>
    <t xml:space="preserve">S72</t>
  </si>
  <si>
    <t xml:space="preserve">CE-62817-I-J21</t>
  </si>
  <si>
    <t xml:space="preserve">H5</t>
  </si>
  <si>
    <t xml:space="preserve">S73</t>
  </si>
  <si>
    <t xml:space="preserve">CE-62817-I-J22</t>
  </si>
  <si>
    <t xml:space="preserve">I5</t>
  </si>
  <si>
    <t xml:space="preserve">S74</t>
  </si>
  <si>
    <t xml:space="preserve">CE-62817-I-J23</t>
  </si>
  <si>
    <t xml:space="preserve">J5</t>
  </si>
  <si>
    <t xml:space="preserve">S75</t>
  </si>
  <si>
    <t xml:space="preserve">B-62817-I-J24</t>
  </si>
  <si>
    <t xml:space="preserve">K5</t>
  </si>
  <si>
    <t xml:space="preserve">S76</t>
  </si>
  <si>
    <t xml:space="preserve">B-62817-I-J25</t>
  </si>
  <si>
    <t xml:space="preserve">L5</t>
  </si>
  <si>
    <t xml:space="preserve">S77</t>
  </si>
  <si>
    <t xml:space="preserve">A6</t>
  </si>
  <si>
    <t xml:space="preserve">S78</t>
  </si>
  <si>
    <t xml:space="preserve">CE-62817-O-J15</t>
  </si>
  <si>
    <t xml:space="preserve">B6</t>
  </si>
  <si>
    <t xml:space="preserve">S79</t>
  </si>
  <si>
    <t xml:space="preserve">CE-62817-O-J16</t>
  </si>
  <si>
    <t xml:space="preserve">C6</t>
  </si>
  <si>
    <t xml:space="preserve">S80</t>
  </si>
  <si>
    <t xml:space="preserve">CE-62817-O-J17</t>
  </si>
  <si>
    <t xml:space="preserve">D6</t>
  </si>
  <si>
    <t xml:space="preserve">S81</t>
  </si>
  <si>
    <t xml:space="preserve">CE-62817-O-J18</t>
  </si>
  <si>
    <t xml:space="preserve">E6</t>
  </si>
  <si>
    <t xml:space="preserve">S82</t>
  </si>
  <si>
    <t xml:space="preserve">CE-62817-O-J19</t>
  </si>
  <si>
    <t xml:space="preserve">F6</t>
  </si>
  <si>
    <t xml:space="preserve">S83</t>
  </si>
  <si>
    <t xml:space="preserve">CE-62817-O-J20</t>
  </si>
  <si>
    <t xml:space="preserve">G6</t>
  </si>
  <si>
    <t xml:space="preserve">S84</t>
  </si>
  <si>
    <t xml:space="preserve">CE-62817-O-J21</t>
  </si>
  <si>
    <t xml:space="preserve">H6</t>
  </si>
  <si>
    <t xml:space="preserve">S85</t>
  </si>
  <si>
    <t xml:space="preserve">CE-62817-O-J22</t>
  </si>
  <si>
    <t xml:space="preserve">I6</t>
  </si>
  <si>
    <t xml:space="preserve">S86</t>
  </si>
  <si>
    <t xml:space="preserve">CE-62817-O-J23</t>
  </si>
  <si>
    <t xml:space="preserve">J6</t>
  </si>
  <si>
    <t xml:space="preserve">S87</t>
  </si>
  <si>
    <t xml:space="preserve">B-62817-O-J24</t>
  </si>
  <si>
    <t xml:space="preserve">K6</t>
  </si>
  <si>
    <t xml:space="preserve">S88</t>
  </si>
  <si>
    <t xml:space="preserve">B-62817-O-J25</t>
  </si>
  <si>
    <t xml:space="preserve">L6</t>
  </si>
  <si>
    <t xml:space="preserve">S89</t>
  </si>
  <si>
    <t xml:space="preserve">A7</t>
  </si>
  <si>
    <t xml:space="preserve">S90</t>
  </si>
  <si>
    <t xml:space="preserve">CE-53017-I-GL1</t>
  </si>
  <si>
    <t xml:space="preserve">B7</t>
  </si>
  <si>
    <t xml:space="preserve">S91</t>
  </si>
  <si>
    <t xml:space="preserve">CE-53017-I-GL2</t>
  </si>
  <si>
    <t xml:space="preserve">C7</t>
  </si>
  <si>
    <t xml:space="preserve">S92</t>
  </si>
  <si>
    <t xml:space="preserve">CE-53017-I-GL3</t>
  </si>
  <si>
    <t xml:space="preserve">D7</t>
  </si>
  <si>
    <t xml:space="preserve">S93</t>
  </si>
  <si>
    <t xml:space="preserve">CE-53017-I-GL5</t>
  </si>
  <si>
    <t xml:space="preserve">E7</t>
  </si>
  <si>
    <t xml:space="preserve">S94</t>
  </si>
  <si>
    <t xml:space="preserve">CE-53017-I-GL6</t>
  </si>
  <si>
    <t xml:space="preserve">F7</t>
  </si>
  <si>
    <t xml:space="preserve">S95</t>
  </si>
  <si>
    <t xml:space="preserve">CE-53017-I-GL7</t>
  </si>
  <si>
    <t xml:space="preserve">G7</t>
  </si>
  <si>
    <t xml:space="preserve">S96</t>
  </si>
  <si>
    <t xml:space="preserve">CE-53017-I-GL8</t>
  </si>
  <si>
    <t xml:space="preserve">H7</t>
  </si>
  <si>
    <t xml:space="preserve">S97</t>
  </si>
  <si>
    <t xml:space="preserve">CE-53017-I-GL9</t>
  </si>
  <si>
    <t xml:space="preserve">I7</t>
  </si>
  <si>
    <t xml:space="preserve">S98</t>
  </si>
  <si>
    <t xml:space="preserve">CE-53017-I-GL10</t>
  </si>
  <si>
    <t xml:space="preserve">J7</t>
  </si>
  <si>
    <t xml:space="preserve">S99</t>
  </si>
  <si>
    <t xml:space="preserve">CE-53017-I-GL11</t>
  </si>
  <si>
    <t xml:space="preserve">K7</t>
  </si>
  <si>
    <t xml:space="preserve">S100</t>
  </si>
  <si>
    <t xml:space="preserve">CE-53017-O-GL1</t>
  </si>
  <si>
    <t xml:space="preserve">L7</t>
  </si>
  <si>
    <t xml:space="preserve">S101</t>
  </si>
  <si>
    <t xml:space="preserve">A8</t>
  </si>
  <si>
    <t xml:space="preserve">S102</t>
  </si>
  <si>
    <t xml:space="preserve">CE-53017-O-GL2</t>
  </si>
  <si>
    <t xml:space="preserve">B8</t>
  </si>
  <si>
    <t xml:space="preserve">S103</t>
  </si>
  <si>
    <t xml:space="preserve">CE-53017-O-GL3</t>
  </si>
  <si>
    <t xml:space="preserve">C8</t>
  </si>
  <si>
    <t xml:space="preserve">S104</t>
  </si>
  <si>
    <t xml:space="preserve">CE-53017-O-GL5</t>
  </si>
  <si>
    <t xml:space="preserve">D8</t>
  </si>
  <si>
    <t xml:space="preserve">S105</t>
  </si>
  <si>
    <t xml:space="preserve">CE-53017-O-GL6</t>
  </si>
  <si>
    <t xml:space="preserve">E8</t>
  </si>
  <si>
    <t xml:space="preserve">S106</t>
  </si>
  <si>
    <t xml:space="preserve">CE-53017-O-GL7</t>
  </si>
  <si>
    <t xml:space="preserve">F8</t>
  </si>
  <si>
    <t xml:space="preserve">S107</t>
  </si>
  <si>
    <t xml:space="preserve">CE-53017-O-GL8</t>
  </si>
  <si>
    <t xml:space="preserve">G8</t>
  </si>
  <si>
    <t xml:space="preserve">S108</t>
  </si>
  <si>
    <t xml:space="preserve">CE-53017-O-GL9</t>
  </si>
  <si>
    <t xml:space="preserve">H8</t>
  </si>
  <si>
    <t xml:space="preserve">S109</t>
  </si>
  <si>
    <t xml:space="preserve">CE-53017-O-GL10</t>
  </si>
  <si>
    <t xml:space="preserve">I8</t>
  </si>
  <si>
    <t xml:space="preserve">S110</t>
  </si>
  <si>
    <t xml:space="preserve">CE-53017-O-GL11</t>
  </si>
  <si>
    <t xml:space="preserve">J8</t>
  </si>
  <si>
    <t xml:space="preserve">S111</t>
  </si>
  <si>
    <t xml:space="preserve">CE-51617-GS-1</t>
  </si>
  <si>
    <t xml:space="preserve">6,47+39,27</t>
  </si>
  <si>
    <t xml:space="preserve">17,9+102,1</t>
  </si>
  <si>
    <t xml:space="preserve">K8</t>
  </si>
  <si>
    <t xml:space="preserve">S112</t>
  </si>
  <si>
    <t xml:space="preserve">CE-51617-GS-2</t>
  </si>
  <si>
    <t xml:space="preserve">85,22+1949,21</t>
  </si>
  <si>
    <t xml:space="preserve">239,3+5118,6</t>
  </si>
  <si>
    <t xml:space="preserve">L8</t>
  </si>
  <si>
    <t xml:space="preserve">S113</t>
  </si>
  <si>
    <t xml:space="preserve">number of samples:49</t>
  </si>
  <si>
    <t xml:space="preserve">number of samples:47</t>
  </si>
  <si>
    <t xml:space="preserve">DATE DE COLLECTION</t>
  </si>
  <si>
    <t xml:space="preserve">Pool 2-1: 30ng/ul divisé par cellule E</t>
  </si>
  <si>
    <t xml:space="preserve">Pool 2-2: 1ng/ul divisé par cellule E</t>
  </si>
  <si>
    <t xml:space="preserve">S114</t>
  </si>
  <si>
    <t xml:space="preserve">CE GS3</t>
  </si>
  <si>
    <t xml:space="preserve">29,06+12,96</t>
  </si>
  <si>
    <t xml:space="preserve">81,3+33,8</t>
  </si>
  <si>
    <t xml:space="preserve">S115</t>
  </si>
  <si>
    <t xml:space="preserve">CE GS4</t>
  </si>
  <si>
    <t xml:space="preserve">S116</t>
  </si>
  <si>
    <t xml:space="preserve">CE GS5</t>
  </si>
  <si>
    <t xml:space="preserve">19,81+11,95</t>
  </si>
  <si>
    <t xml:space="preserve">54,6+31,5</t>
  </si>
  <si>
    <t xml:space="preserve">S117</t>
  </si>
  <si>
    <t xml:space="preserve">CE GS6</t>
  </si>
  <si>
    <t xml:space="preserve">S118</t>
  </si>
  <si>
    <t xml:space="preserve">CE GS7</t>
  </si>
  <si>
    <t xml:space="preserve">S119</t>
  </si>
  <si>
    <t xml:space="preserve">CE GS14</t>
  </si>
  <si>
    <t xml:space="preserve">4,29+4,01</t>
  </si>
  <si>
    <t xml:space="preserve">13+11,8</t>
  </si>
  <si>
    <t xml:space="preserve">Volume Max</t>
  </si>
  <si>
    <t xml:space="preserve">S120</t>
  </si>
  <si>
    <t xml:space="preserve">CE GS15</t>
  </si>
  <si>
    <t xml:space="preserve">S121</t>
  </si>
  <si>
    <t xml:space="preserve">B O J26</t>
  </si>
  <si>
    <t xml:space="preserve">S122</t>
  </si>
  <si>
    <t xml:space="preserve">B O J27</t>
  </si>
  <si>
    <t xml:space="preserve">S123</t>
  </si>
  <si>
    <t xml:space="preserve">B O J28</t>
  </si>
  <si>
    <t xml:space="preserve">S124</t>
  </si>
  <si>
    <t xml:space="preserve">B O J29</t>
  </si>
  <si>
    <t xml:space="preserve">S125</t>
  </si>
  <si>
    <t xml:space="preserve">Témoin négatif d'extraction</t>
  </si>
  <si>
    <t xml:space="preserve">S126</t>
  </si>
  <si>
    <t xml:space="preserve">B O J30</t>
  </si>
  <si>
    <t xml:space="preserve">S127</t>
  </si>
  <si>
    <t xml:space="preserve">B O J31</t>
  </si>
  <si>
    <t xml:space="preserve">S128</t>
  </si>
  <si>
    <t xml:space="preserve">B O J32</t>
  </si>
  <si>
    <t xml:space="preserve">S129</t>
  </si>
  <si>
    <t xml:space="preserve">B I J26</t>
  </si>
  <si>
    <t xml:space="preserve">4,32+12,70</t>
  </si>
  <si>
    <t xml:space="preserve">11,9+33,5</t>
  </si>
  <si>
    <t xml:space="preserve">S130</t>
  </si>
  <si>
    <t xml:space="preserve">B I J27</t>
  </si>
  <si>
    <t xml:space="preserve">S131</t>
  </si>
  <si>
    <t xml:space="preserve">B I J28</t>
  </si>
  <si>
    <t xml:space="preserve">S132</t>
  </si>
  <si>
    <t xml:space="preserve">B I J29</t>
  </si>
  <si>
    <t xml:space="preserve">S133</t>
  </si>
  <si>
    <t xml:space="preserve">B I J30</t>
  </si>
  <si>
    <t xml:space="preserve">S134</t>
  </si>
  <si>
    <t xml:space="preserve">B I J31</t>
  </si>
  <si>
    <t xml:space="preserve">S135</t>
  </si>
  <si>
    <t xml:space="preserve">B I J32</t>
  </si>
  <si>
    <t xml:space="preserve">S136</t>
  </si>
  <si>
    <t xml:space="preserve">B I J33</t>
  </si>
  <si>
    <t xml:space="preserve">S137</t>
  </si>
  <si>
    <t xml:space="preserve">S138</t>
  </si>
  <si>
    <t xml:space="preserve">L I MW52</t>
  </si>
  <si>
    <t xml:space="preserve">S139</t>
  </si>
  <si>
    <t xml:space="preserve">L I MW53</t>
  </si>
  <si>
    <t xml:space="preserve">S140</t>
  </si>
  <si>
    <t xml:space="preserve">L I MW54</t>
  </si>
  <si>
    <t xml:space="preserve">22,81+15,71</t>
  </si>
  <si>
    <t xml:space="preserve">64,1+41,8</t>
  </si>
  <si>
    <t xml:space="preserve">S141</t>
  </si>
  <si>
    <t xml:space="preserve">L I MW55</t>
  </si>
  <si>
    <t xml:space="preserve">S142</t>
  </si>
  <si>
    <t xml:space="preserve">L I MW56</t>
  </si>
  <si>
    <t xml:space="preserve">S143</t>
  </si>
  <si>
    <t xml:space="preserve">L I MW57</t>
  </si>
  <si>
    <t xml:space="preserve">Volume max</t>
  </si>
  <si>
    <t xml:space="preserve">S144</t>
  </si>
  <si>
    <t xml:space="preserve">L I MW58</t>
  </si>
  <si>
    <t xml:space="preserve">S145</t>
  </si>
  <si>
    <t xml:space="preserve">L I MW59</t>
  </si>
  <si>
    <t xml:space="preserve">S146</t>
  </si>
  <si>
    <t xml:space="preserve">L O MW52</t>
  </si>
  <si>
    <t xml:space="preserve">S147</t>
  </si>
  <si>
    <t xml:space="preserve">L O MW53</t>
  </si>
  <si>
    <t xml:space="preserve">S148</t>
  </si>
  <si>
    <t xml:space="preserve">L O MW54</t>
  </si>
  <si>
    <t xml:space="preserve">S149</t>
  </si>
  <si>
    <t xml:space="preserve">S150</t>
  </si>
  <si>
    <t xml:space="preserve">L O MW55</t>
  </si>
  <si>
    <t xml:space="preserve">S151</t>
  </si>
  <si>
    <t xml:space="preserve">L O MW56</t>
  </si>
  <si>
    <t xml:space="preserve">S152</t>
  </si>
  <si>
    <t xml:space="preserve">L O MW57</t>
  </si>
  <si>
    <t xml:space="preserve">S153</t>
  </si>
  <si>
    <t xml:space="preserve">L O MW58</t>
  </si>
  <si>
    <t xml:space="preserve">S154</t>
  </si>
  <si>
    <t xml:space="preserve">L O MW59</t>
  </si>
  <si>
    <t xml:space="preserve">S155</t>
  </si>
  <si>
    <t xml:space="preserve">L I MW60</t>
  </si>
  <si>
    <t xml:space="preserve">S156</t>
  </si>
  <si>
    <t xml:space="preserve">L I MW61</t>
  </si>
  <si>
    <t xml:space="preserve">S157</t>
  </si>
  <si>
    <t xml:space="preserve">L I MW62</t>
  </si>
  <si>
    <t xml:space="preserve">S158</t>
  </si>
  <si>
    <t xml:space="preserve">L I MW63</t>
  </si>
  <si>
    <t xml:space="preserve">S159</t>
  </si>
  <si>
    <t xml:space="preserve">L I MW64</t>
  </si>
  <si>
    <t xml:space="preserve">S160</t>
  </si>
  <si>
    <t xml:space="preserve">L O MW60</t>
  </si>
  <si>
    <t xml:space="preserve">TOO HIGH</t>
  </si>
  <si>
    <t xml:space="preserve">dilué 1/70 348,29</t>
  </si>
  <si>
    <t xml:space="preserve">S161</t>
  </si>
  <si>
    <t xml:space="preserve">S162</t>
  </si>
  <si>
    <t xml:space="preserve">L O MW61</t>
  </si>
  <si>
    <t xml:space="preserve">S163</t>
  </si>
  <si>
    <t xml:space="preserve">L O MW62</t>
  </si>
  <si>
    <t xml:space="preserve">dilué 1/70 541,72</t>
  </si>
  <si>
    <t xml:space="preserve">S164</t>
  </si>
  <si>
    <t xml:space="preserve">L O MW63</t>
  </si>
  <si>
    <t xml:space="preserve">S165</t>
  </si>
  <si>
    <t xml:space="preserve">L O MW64</t>
  </si>
  <si>
    <t xml:space="preserve">S166</t>
  </si>
  <si>
    <t xml:space="preserve">CE O GL4</t>
  </si>
  <si>
    <t xml:space="preserve">S167</t>
  </si>
  <si>
    <t xml:space="preserve">CTC1</t>
  </si>
  <si>
    <t xml:space="preserve">CULEX TETRACYCLINE</t>
  </si>
  <si>
    <t xml:space="preserve">dilué 1/70 661,46</t>
  </si>
  <si>
    <t xml:space="preserve">CTC2</t>
  </si>
  <si>
    <t xml:space="preserve">CTC3</t>
  </si>
  <si>
    <t xml:space="preserve">CTC4</t>
  </si>
  <si>
    <t xml:space="preserve">CTC5</t>
  </si>
  <si>
    <t xml:space="preserve">CTC6</t>
  </si>
  <si>
    <t xml:space="preserve">CTC7</t>
  </si>
  <si>
    <t xml:space="preserve">CTC8</t>
  </si>
  <si>
    <t xml:space="preserve">CTC9</t>
  </si>
  <si>
    <t xml:space="preserve">CTC10</t>
  </si>
  <si>
    <t xml:space="preserve">CTC11</t>
  </si>
  <si>
    <t xml:space="preserve">CTC12</t>
  </si>
  <si>
    <t xml:space="preserve">CTC13</t>
  </si>
  <si>
    <t xml:space="preserve">CTC14</t>
  </si>
  <si>
    <t xml:space="preserve">CTC15</t>
  </si>
  <si>
    <t xml:space="preserve">CTC16</t>
  </si>
  <si>
    <t xml:space="preserve">///////</t>
  </si>
  <si>
    <t xml:space="preserve">S168</t>
  </si>
  <si>
    <t xml:space="preserve">CE Individu 4 Ovaire</t>
  </si>
  <si>
    <t xml:space="preserve">S169</t>
  </si>
  <si>
    <t xml:space="preserve">CE Individu 5 Ovaire</t>
  </si>
  <si>
    <t xml:space="preserve">S170</t>
  </si>
  <si>
    <t xml:space="preserve">CE Individu 6 Ovaire</t>
  </si>
  <si>
    <t xml:space="preserve">S171</t>
  </si>
  <si>
    <t xml:space="preserve">CE Individu 15 Ovaire</t>
  </si>
  <si>
    <t xml:space="preserve">S172</t>
  </si>
  <si>
    <t xml:space="preserve">CE Individu 4 Intestin</t>
  </si>
  <si>
    <t xml:space="preserve">S173</t>
  </si>
  <si>
    <t xml:space="preserve">CE Individu 5 Intestin</t>
  </si>
  <si>
    <t xml:space="preserve">S174</t>
  </si>
  <si>
    <t xml:space="preserve">CE Individu 6 Intestin</t>
  </si>
  <si>
    <t xml:space="preserve">S175</t>
  </si>
  <si>
    <t xml:space="preserve">CE Individu 15 Intestin</t>
  </si>
  <si>
    <t xml:space="preserve">S176</t>
  </si>
  <si>
    <t xml:space="preserve"> Number of samples: 36</t>
  </si>
  <si>
    <t xml:space="preserve">Number of Samples: 43</t>
  </si>
  <si>
    <t xml:space="preserve">Pool 3-1: 30ng/ul divisé par cellule E</t>
  </si>
  <si>
    <t xml:space="preserve">Pool 3-2: 1ng/ul divisé par cellule E</t>
  </si>
  <si>
    <t xml:space="preserve">CULICOIDES</t>
  </si>
  <si>
    <t xml:space="preserve">P1</t>
  </si>
  <si>
    <t xml:space="preserve">PARE</t>
  </si>
  <si>
    <t xml:space="preserve">9,72+7,85</t>
  </si>
  <si>
    <t xml:space="preserve">28,8+22,5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</si>
  <si>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</si>
  <si>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</si>
  <si>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</si>
  <si>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</si>
  <si>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</si>
  <si>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</si>
  <si>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</si>
  <si>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</si>
  <si>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</si>
  <si>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N11</t>
  </si>
  <si>
    <t xml:space="preserve">NULLIPARE</t>
  </si>
  <si>
    <t xml:space="preserve">N12</t>
  </si>
  <si>
    <t xml:space="preserve">N13</t>
  </si>
  <si>
    <t xml:space="preserve">PAS DE PIC</t>
  </si>
  <si>
    <t xml:space="preserve">N14</t>
  </si>
  <si>
    <t xml:space="preserve">20,37+291,04</t>
  </si>
  <si>
    <t xml:space="preserve">55,7+767</t>
  </si>
  <si>
    <t xml:space="preserve">N15</t>
  </si>
  <si>
    <t xml:space="preserve">65+364,84</t>
  </si>
  <si>
    <t xml:space="preserve">177,6+960,1</t>
  </si>
  <si>
    <t xml:space="preserve">N16</t>
  </si>
  <si>
    <t xml:space="preserve">N17</t>
  </si>
  <si>
    <t xml:space="preserve">N18</t>
  </si>
  <si>
    <t xml:space="preserve">50,03+618,91</t>
  </si>
  <si>
    <t xml:space="preserve">137+1633,4</t>
  </si>
  <si>
    <t xml:space="preserve">N19</t>
  </si>
  <si>
    <t xml:space="preserve">124,16+197,47</t>
  </si>
  <si>
    <t xml:space="preserve">327+506,8</t>
  </si>
  <si>
    <t xml:space="preserve">N20</t>
  </si>
  <si>
    <t xml:space="preserve">G21</t>
  </si>
  <si>
    <t xml:space="preserve">GORGES</t>
  </si>
  <si>
    <t xml:space="preserve">G22</t>
  </si>
  <si>
    <t xml:space="preserve">G23</t>
  </si>
  <si>
    <t xml:space="preserve">34,14+250,04</t>
  </si>
  <si>
    <t xml:space="preserve">93,4+657,6</t>
  </si>
  <si>
    <t xml:space="preserve">G24</t>
  </si>
  <si>
    <t xml:space="preserve">59,96+319,87</t>
  </si>
  <si>
    <t xml:space="preserve">165,4+844,5</t>
  </si>
  <si>
    <t xml:space="preserve">G25</t>
  </si>
  <si>
    <t xml:space="preserve">T26</t>
  </si>
  <si>
    <t xml:space="preserve">TEMOIN EXTRACTION (ABS CULICOIDE)</t>
  </si>
  <si>
    <t xml:space="preserve">13,66+74,85</t>
  </si>
  <si>
    <t xml:space="preserve">37,2+197,7</t>
  </si>
  <si>
    <t xml:space="preserve">T27</t>
  </si>
  <si>
    <t xml:space="preserve">15,09+141,43</t>
  </si>
  <si>
    <t xml:space="preserve">41,6+373,9</t>
  </si>
  <si>
    <t xml:space="preserve">T28</t>
  </si>
  <si>
    <t xml:space="preserve">TEMOIN EXTRACTION (ABS CURE DENT)</t>
  </si>
  <si>
    <t xml:space="preserve">41,62+299,58</t>
  </si>
  <si>
    <t xml:space="preserve">115,7+795,4</t>
  </si>
  <si>
    <t xml:space="preserve">T29</t>
  </si>
  <si>
    <t xml:space="preserve">26,46+306,40</t>
  </si>
  <si>
    <t xml:space="preserve">73,2+814,4</t>
  </si>
  <si>
    <t xml:space="preserve">T30</t>
  </si>
  <si>
    <t xml:space="preserve">TEMOIN EXTRACTION (ABS CURE DENT/ABS PBS)</t>
  </si>
  <si>
    <t xml:space="preserve">25,68+189,55</t>
  </si>
  <si>
    <t xml:space="preserve">71,2+503,7</t>
  </si>
  <si>
    <t xml:space="preserve">T31</t>
  </si>
  <si>
    <t xml:space="preserve">T32</t>
  </si>
  <si>
    <t xml:space="preserve">TEMOIN ELUTION H20 (ABS CULICOIDE)</t>
  </si>
  <si>
    <t xml:space="preserve">T33</t>
  </si>
  <si>
    <t xml:space="preserve">Echantillons Nonito Guadeloupe </t>
  </si>
  <si>
    <t xml:space="preserve">////</t>
  </si>
  <si>
    <t xml:space="preserve">NP1</t>
  </si>
  <si>
    <t xml:space="preserve">NJ1 C.quinquefasciatus gut</t>
  </si>
  <si>
    <t xml:space="preserve">100,49+105,53</t>
  </si>
  <si>
    <t xml:space="preserve">276,7+275</t>
  </si>
  <si>
    <t xml:space="preserve">NP2</t>
  </si>
  <si>
    <t xml:space="preserve">NJ2 C.quinquefasciatus ovaries</t>
  </si>
  <si>
    <t xml:space="preserve">261,53+3976,04+4136,56</t>
  </si>
  <si>
    <t xml:space="preserve">775,2+11524,1+11706,1</t>
  </si>
  <si>
    <t xml:space="preserve">NP3</t>
  </si>
  <si>
    <t xml:space="preserve">NJ3 C.quinquefasciatus GS</t>
  </si>
  <si>
    <t xml:space="preserve">58,49+10,94</t>
  </si>
  <si>
    <t xml:space="preserve">165,5+28,6</t>
  </si>
  <si>
    <t xml:space="preserve">NP4</t>
  </si>
  <si>
    <t xml:space="preserve">NJ4 C.quinquefasciatus gut</t>
  </si>
  <si>
    <t xml:space="preserve">MAUVAIS PIC</t>
  </si>
  <si>
    <t xml:space="preserve">NP5</t>
  </si>
  <si>
    <t xml:space="preserve">NJ5 C.quinquefasciatus ovaries</t>
  </si>
  <si>
    <t xml:space="preserve">268,09+2837,78+4247,88</t>
  </si>
  <si>
    <t xml:space="preserve">784,5+8099,8+11977,1</t>
  </si>
  <si>
    <t xml:space="preserve">NP6</t>
  </si>
  <si>
    <t xml:space="preserve">NJ6 C.quinquefasciatus GS</t>
  </si>
  <si>
    <t xml:space="preserve">9,58+18,27</t>
  </si>
  <si>
    <t xml:space="preserve">26,9+49,4</t>
  </si>
  <si>
    <t xml:space="preserve">NP7</t>
  </si>
  <si>
    <t xml:space="preserve">NJ7 C.quinquefasciatus gut</t>
  </si>
  <si>
    <t xml:space="preserve">11,53+23,09</t>
  </si>
  <si>
    <t xml:space="preserve">32,5+60</t>
  </si>
  <si>
    <t xml:space="preserve">NP8</t>
  </si>
  <si>
    <t xml:space="preserve">NJ8 C.quinquefasciatus ovaries</t>
  </si>
  <si>
    <t xml:space="preserve">236,30+3044,68+2969,08</t>
  </si>
  <si>
    <t xml:space="preserve">694,5+8740,8+8262,9</t>
  </si>
  <si>
    <t xml:space="preserve">NP9</t>
  </si>
  <si>
    <t xml:space="preserve">NJ9 C.quinquefasciatus GS</t>
  </si>
  <si>
    <t xml:space="preserve">NP10</t>
  </si>
  <si>
    <t xml:space="preserve">NJ10 C.quinquefasciatus pooled organs</t>
  </si>
  <si>
    <t xml:space="preserve">189,38+1250,69+1632,41+1799,49</t>
  </si>
  <si>
    <t xml:space="preserve">562,7+3628,9+4666,7+4946,7</t>
  </si>
  <si>
    <t xml:space="preserve">NP11</t>
  </si>
  <si>
    <t xml:space="preserve">NJ11 C.quinquefasciatus pooled organs</t>
  </si>
  <si>
    <t xml:space="preserve">214,60+2032,17+3004,07</t>
  </si>
  <si>
    <t xml:space="preserve">635,1+5873,7+8346,1</t>
  </si>
  <si>
    <t xml:space="preserve">NP12</t>
  </si>
  <si>
    <t xml:space="preserve">NJ12 C.quinquefasciatus pooled organs</t>
  </si>
  <si>
    <t xml:space="preserve">NP13</t>
  </si>
  <si>
    <t xml:space="preserve">NJ25 Aedes aegypti gut</t>
  </si>
  <si>
    <t xml:space="preserve">NP14</t>
  </si>
  <si>
    <t xml:space="preserve">NJ26 Aedes aegypti ovaries</t>
  </si>
  <si>
    <t xml:space="preserve">NP15</t>
  </si>
  <si>
    <t xml:space="preserve">NJ27 Aedes aegypti GS</t>
  </si>
  <si>
    <t xml:space="preserve">NP16</t>
  </si>
  <si>
    <t xml:space="preserve">NJ28 Aedes aegypti gut</t>
  </si>
  <si>
    <t xml:space="preserve">NP17</t>
  </si>
  <si>
    <t xml:space="preserve">NJ29 Aedes aegypti ovaries</t>
  </si>
  <si>
    <t xml:space="preserve">NP18</t>
  </si>
  <si>
    <t xml:space="preserve">NJ30 Aedes aegypti GS</t>
  </si>
  <si>
    <t xml:space="preserve">NP19</t>
  </si>
  <si>
    <t xml:space="preserve">NJ31 Aedes aegypti gut</t>
  </si>
  <si>
    <t xml:space="preserve">NP20</t>
  </si>
  <si>
    <t xml:space="preserve">NJ32 Aedes aegypti ovaries</t>
  </si>
  <si>
    <t xml:space="preserve">NP21</t>
  </si>
  <si>
    <t xml:space="preserve">NJ33 Aedes aegypti GS</t>
  </si>
  <si>
    <t xml:space="preserve">NP22</t>
  </si>
  <si>
    <t xml:space="preserve">NJ34 Aedes aegypti pooled organs</t>
  </si>
  <si>
    <t xml:space="preserve">NP23</t>
  </si>
  <si>
    <t xml:space="preserve">NJ35 Aedes aegypti pooled organs</t>
  </si>
  <si>
    <t xml:space="preserve">NP24</t>
  </si>
  <si>
    <t xml:space="preserve">NJ36 Aedes aegypti pooled organs </t>
  </si>
  <si>
    <t xml:space="preserve">NP25</t>
  </si>
  <si>
    <t xml:space="preserve">NJ37 C.quinquefasciatus whole individual</t>
  </si>
  <si>
    <t xml:space="preserve">NP26</t>
  </si>
  <si>
    <t xml:space="preserve">NJ38 C.quinquefasciatus whole individual</t>
  </si>
  <si>
    <t xml:space="preserve">NP27</t>
  </si>
  <si>
    <t xml:space="preserve">NJ39 C.quinquefasciatus whole individual</t>
  </si>
  <si>
    <t xml:space="preserve">NP28</t>
  </si>
  <si>
    <t xml:space="preserve">NJ40 C.quinquefasciatus whole individual</t>
  </si>
  <si>
    <t xml:space="preserve">NP29</t>
  </si>
  <si>
    <t xml:space="preserve">NJ41 C.quinquefasciatus whole individual</t>
  </si>
  <si>
    <t xml:space="preserve">NP30</t>
  </si>
  <si>
    <t xml:space="preserve">NJ42 C.quinquefasciatus whole individual</t>
  </si>
  <si>
    <t xml:space="preserve">NP31</t>
  </si>
  <si>
    <t xml:space="preserve">NJ43 C.quinquefasciatus whole individual</t>
  </si>
  <si>
    <t xml:space="preserve">NP32</t>
  </si>
  <si>
    <t xml:space="preserve">NJ44 C.quinquefasciatus whole individual</t>
  </si>
  <si>
    <t xml:space="preserve">NP33</t>
  </si>
  <si>
    <t xml:space="preserve">NJ45 C.quinquefasciatus whole individual</t>
  </si>
  <si>
    <t xml:space="preserve">                                           </t>
  </si>
  <si>
    <t xml:space="preserve">NP34</t>
  </si>
  <si>
    <t xml:space="preserve">NJ46 C.quinquefasciatus whole individual</t>
  </si>
  <si>
    <t xml:space="preserve">NP35</t>
  </si>
  <si>
    <t xml:space="preserve">NJ64 Aedes aegypti whole individual</t>
  </si>
  <si>
    <t xml:space="preserve">NP36</t>
  </si>
  <si>
    <t xml:space="preserve">NJ65 Aedes aegypti whole individual</t>
  </si>
  <si>
    <t xml:space="preserve">NP37</t>
  </si>
  <si>
    <t xml:space="preserve">NJ66 Aedes aegypti whole individual</t>
  </si>
  <si>
    <t xml:space="preserve">NP38</t>
  </si>
  <si>
    <t xml:space="preserve">NJ67 Aedes aegypti whole individual</t>
  </si>
  <si>
    <t xml:space="preserve">NP39</t>
  </si>
  <si>
    <t xml:space="preserve">NJ68 Aedes aegypti whole individual</t>
  </si>
  <si>
    <t xml:space="preserve">NP40</t>
  </si>
  <si>
    <t xml:space="preserve">NJ69 Aedes aegypti whole individual</t>
  </si>
  <si>
    <t xml:space="preserve">NP41</t>
  </si>
  <si>
    <t xml:space="preserve">NJ70 Aedes aegypti whole individual</t>
  </si>
  <si>
    <t xml:space="preserve">NP42</t>
  </si>
  <si>
    <t xml:space="preserve">NJ71 Aedes aegypti whole individual</t>
  </si>
  <si>
    <t xml:space="preserve">NP43</t>
  </si>
  <si>
    <t xml:space="preserve">NJ72 Aedes aegypti whole individual</t>
  </si>
  <si>
    <t xml:space="preserve">NP44</t>
  </si>
  <si>
    <t xml:space="preserve">NJ73 Aedes aegypti whole individual</t>
  </si>
  <si>
    <t xml:space="preserve">Number of samples:13</t>
  </si>
  <si>
    <t xml:space="preserve">Number of samples:64</t>
  </si>
  <si>
    <t xml:space="preserve">Sample</t>
  </si>
  <si>
    <t xml:space="preserve">ng/µl (QUBIT)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</si>
</sst>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0"/>
      <charset val="1"/>
    </font>
    <font>
      <sz val="11"/>
      <color rgb="FF70AD47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3366FF"/>
      <name val="Calibri"/>
      <family val="0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808080"/>
        <bgColor rgb="FF767171"/>
      </patternFill>
    </fill>
    <fill>
      <patternFill patternType="solid">
        <fgColor rgb="FFA9D18E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70AD47"/>
        <bgColor rgb="FF339966"/>
      </patternFill>
    </fill>
    <fill>
      <patternFill patternType="solid">
        <fgColor rgb="FF767171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67171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0"/>
  <sheetViews>
    <sheetView showFormulas="false" showGridLines="true" showRowColHeaders="true" showZeros="true" rightToLeft="false" tabSelected="false" showOutlineSymbols="true" defaultGridColor="true" view="normal" topLeftCell="K89" colorId="64" zoomScale="100" zoomScaleNormal="100" zoomScalePageLayoutView="100" workbookViewId="0">
      <selection pane="topLeft" activeCell="J1" activeCellId="0" sqref="J1"/>
    </sheetView>
  </sheetViews>
  <sheetFormatPr defaultRowHeight="14" zeroHeight="false" outlineLevelRow="0" outlineLevelCol="0"/>
  <cols>
    <col collapsed="false" customWidth="true" hidden="false" outlineLevel="0" max="2" min="1" style="1" width="10.84"/>
    <col collapsed="false" customWidth="true" hidden="false" outlineLevel="0" max="3" min="3" style="1" width="23.66"/>
    <col collapsed="false" customWidth="true" hidden="false" outlineLevel="0" max="4" min="4" style="1" width="18.66"/>
    <col collapsed="false" customWidth="true" hidden="false" outlineLevel="0" max="5" min="5" style="1" width="15.16"/>
    <col collapsed="false" customWidth="true" hidden="false" outlineLevel="0" max="6" min="6" style="1" width="23.01"/>
    <col collapsed="false" customWidth="true" hidden="false" outlineLevel="0" max="7" min="7" style="0" width="23.01"/>
    <col collapsed="false" customWidth="true" hidden="false" outlineLevel="0" max="8" min="8" style="0" width="23.66"/>
    <col collapsed="false" customWidth="true" hidden="false" outlineLevel="0" max="9" min="9" style="0" width="14.5"/>
    <col collapsed="false" customWidth="true" hidden="false" outlineLevel="0" max="10" min="10" style="0" width="33.33"/>
    <col collapsed="false" customWidth="true" hidden="false" outlineLevel="0" max="11" min="11" style="0" width="32.49"/>
    <col collapsed="false" customWidth="true" hidden="false" outlineLevel="0" max="12" min="12" style="0" width="24.34"/>
    <col collapsed="false" customWidth="true" hidden="false" outlineLevel="0" max="13" min="13" style="0" width="24.49"/>
    <col collapsed="false" customWidth="true" hidden="false" outlineLevel="0" max="14" min="14" style="0" width="28.66"/>
    <col collapsed="false" customWidth="true" hidden="false" outlineLevel="0" max="15" min="15" style="0" width="38.83"/>
    <col collapsed="false" customWidth="true" hidden="false" outlineLevel="0" max="1025" min="16" style="0" width="10.67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0" t="s">
        <v>12</v>
      </c>
      <c r="N1" s="3" t="s">
        <v>13</v>
      </c>
      <c r="O1" s="0" t="s">
        <v>14</v>
      </c>
    </row>
    <row r="2" customFormat="false" ht="14" hidden="false" customHeight="false" outlineLevel="0" collapsed="false">
      <c r="A2" s="4" t="s">
        <v>15</v>
      </c>
      <c r="B2" s="4"/>
      <c r="C2" s="4"/>
      <c r="D2" s="4"/>
      <c r="E2" s="4"/>
      <c r="F2" s="4"/>
      <c r="G2" s="4"/>
    </row>
    <row r="3" customFormat="false" ht="14" hidden="false" customHeight="false" outlineLevel="0" collapsed="false">
      <c r="A3" s="1" t="s">
        <v>16</v>
      </c>
      <c r="B3" s="1" t="s">
        <v>17</v>
      </c>
      <c r="C3" s="1" t="s">
        <v>18</v>
      </c>
      <c r="D3" s="5" t="n">
        <v>42977</v>
      </c>
      <c r="E3" s="1" t="n">
        <v>0.089</v>
      </c>
      <c r="F3" s="1" t="n">
        <v>23.88</v>
      </c>
      <c r="G3" s="1" t="n">
        <v>67.6</v>
      </c>
      <c r="H3" s="6" t="n">
        <v>50</v>
      </c>
      <c r="I3" s="6" t="n">
        <v>112.359550561798</v>
      </c>
      <c r="J3" s="0" t="n">
        <f aca="false">30/E3</f>
        <v>337.078651685393</v>
      </c>
      <c r="K3" s="6" t="n">
        <f aca="false">1/E3</f>
        <v>11.2359550561798</v>
      </c>
      <c r="L3" s="0" t="n">
        <v>0</v>
      </c>
      <c r="M3" s="6" t="n">
        <v>11.2359550561798</v>
      </c>
      <c r="N3" s="7" t="n">
        <v>0</v>
      </c>
      <c r="O3" s="8" t="s">
        <v>19</v>
      </c>
    </row>
    <row r="4" customFormat="false" ht="14" hidden="false" customHeight="false" outlineLevel="0" collapsed="false">
      <c r="A4" s="1" t="s">
        <v>20</v>
      </c>
      <c r="B4" s="1" t="s">
        <v>21</v>
      </c>
      <c r="C4" s="1" t="s">
        <v>22</v>
      </c>
      <c r="D4" s="5" t="n">
        <v>42977</v>
      </c>
      <c r="E4" s="1" t="n">
        <v>21.9</v>
      </c>
      <c r="F4" s="1" t="s">
        <v>23</v>
      </c>
      <c r="G4" s="1" t="s">
        <v>24</v>
      </c>
      <c r="H4" s="0" t="n">
        <f aca="false">10/E4</f>
        <v>0.45662100456621</v>
      </c>
      <c r="J4" s="6" t="n">
        <f aca="false">30/E4</f>
        <v>1.36986301369863</v>
      </c>
      <c r="K4" s="0" t="n">
        <f aca="false">1/E4</f>
        <v>0.045662100456621</v>
      </c>
      <c r="L4" s="6" t="n">
        <v>1.36986301369863</v>
      </c>
      <c r="M4" s="0" t="n">
        <v>0</v>
      </c>
      <c r="N4" s="7" t="n">
        <v>1.37</v>
      </c>
      <c r="O4" s="7" t="n">
        <v>0</v>
      </c>
    </row>
    <row r="5" customFormat="false" ht="14" hidden="false" customHeight="false" outlineLevel="0" collapsed="false">
      <c r="A5" s="1" t="s">
        <v>25</v>
      </c>
      <c r="B5" s="1" t="s">
        <v>26</v>
      </c>
      <c r="C5" s="1" t="s">
        <v>27</v>
      </c>
      <c r="D5" s="5" t="n">
        <v>42977</v>
      </c>
      <c r="E5" s="1" t="n">
        <v>16.6</v>
      </c>
      <c r="F5" s="1" t="s">
        <v>28</v>
      </c>
      <c r="G5" s="1" t="n">
        <v>2864.9</v>
      </c>
      <c r="H5" s="0" t="n">
        <f aca="false">10/E5</f>
        <v>0.602409638554217</v>
      </c>
      <c r="J5" s="6" t="n">
        <f aca="false">30/E5</f>
        <v>1.80722891566265</v>
      </c>
      <c r="K5" s="0" t="n">
        <f aca="false">1/E5</f>
        <v>0.0602409638554217</v>
      </c>
      <c r="L5" s="6" t="n">
        <v>1.80722891566265</v>
      </c>
      <c r="M5" s="0" t="n">
        <v>0</v>
      </c>
      <c r="N5" s="7" t="n">
        <v>1.81</v>
      </c>
      <c r="O5" s="7" t="n">
        <v>0</v>
      </c>
    </row>
    <row r="6" customFormat="false" ht="14" hidden="false" customHeight="false" outlineLevel="0" collapsed="false">
      <c r="A6" s="1" t="s">
        <v>29</v>
      </c>
      <c r="B6" s="1" t="s">
        <v>30</v>
      </c>
      <c r="C6" s="1" t="s">
        <v>31</v>
      </c>
      <c r="D6" s="5" t="n">
        <v>42977</v>
      </c>
      <c r="E6" s="1" t="n">
        <v>12.4</v>
      </c>
      <c r="F6" s="1" t="s">
        <v>32</v>
      </c>
      <c r="G6" s="1" t="s">
        <v>33</v>
      </c>
      <c r="H6" s="0" t="n">
        <f aca="false">10/E6</f>
        <v>0.806451612903226</v>
      </c>
      <c r="J6" s="6" t="n">
        <f aca="false">30/E6</f>
        <v>2.41935483870968</v>
      </c>
      <c r="K6" s="0" t="n">
        <f aca="false">1/E6</f>
        <v>0.0806451612903226</v>
      </c>
      <c r="L6" s="6" t="n">
        <v>2.41935483870968</v>
      </c>
      <c r="M6" s="0" t="n">
        <v>0</v>
      </c>
      <c r="N6" s="7" t="n">
        <v>2.42</v>
      </c>
      <c r="O6" s="7" t="n">
        <v>0</v>
      </c>
    </row>
    <row r="7" customFormat="false" ht="14" hidden="false" customHeight="false" outlineLevel="0" collapsed="false">
      <c r="A7" s="1" t="s">
        <v>34</v>
      </c>
      <c r="B7" s="1" t="s">
        <v>35</v>
      </c>
      <c r="C7" s="1" t="s">
        <v>36</v>
      </c>
      <c r="D7" s="5" t="n">
        <v>42977</v>
      </c>
      <c r="E7" s="1" t="n">
        <v>24.1</v>
      </c>
      <c r="F7" s="1" t="s">
        <v>37</v>
      </c>
      <c r="G7" s="1" t="s">
        <v>38</v>
      </c>
      <c r="H7" s="0" t="n">
        <f aca="false">10/E7</f>
        <v>0.4149377593361</v>
      </c>
      <c r="J7" s="6" t="n">
        <f aca="false">30/E7</f>
        <v>1.2448132780083</v>
      </c>
      <c r="K7" s="0" t="n">
        <f aca="false">1/E7</f>
        <v>0.04149377593361</v>
      </c>
      <c r="L7" s="6" t="n">
        <v>1.2448132780083</v>
      </c>
      <c r="M7" s="0" t="n">
        <v>0</v>
      </c>
      <c r="N7" s="7" t="n">
        <v>1.24</v>
      </c>
      <c r="O7" s="7" t="n">
        <v>0</v>
      </c>
    </row>
    <row r="8" customFormat="false" ht="14" hidden="false" customHeight="false" outlineLevel="0" collapsed="false">
      <c r="A8" s="1" t="s">
        <v>39</v>
      </c>
      <c r="B8" s="1" t="s">
        <v>40</v>
      </c>
      <c r="C8" s="1" t="s">
        <v>41</v>
      </c>
      <c r="D8" s="5" t="n">
        <v>42977</v>
      </c>
      <c r="E8" s="1" t="n">
        <v>20.8</v>
      </c>
      <c r="G8" s="1"/>
      <c r="H8" s="0" t="n">
        <f aca="false">10/E8</f>
        <v>0.480769230769231</v>
      </c>
      <c r="J8" s="6" t="n">
        <f aca="false">30/E8</f>
        <v>1.44230769230769</v>
      </c>
      <c r="K8" s="0" t="n">
        <f aca="false">1/E8</f>
        <v>0.0480769230769231</v>
      </c>
      <c r="L8" s="6" t="n">
        <v>1.44230769230769</v>
      </c>
      <c r="M8" s="0" t="n">
        <v>0</v>
      </c>
      <c r="N8" s="7" t="n">
        <v>1.44</v>
      </c>
      <c r="O8" s="7" t="n">
        <v>0</v>
      </c>
    </row>
    <row r="9" customFormat="false" ht="90.75" hidden="false" customHeight="true" outlineLevel="0" collapsed="false">
      <c r="A9" s="1" t="s">
        <v>42</v>
      </c>
      <c r="B9" s="1" t="s">
        <v>43</v>
      </c>
      <c r="C9" s="1" t="s">
        <v>44</v>
      </c>
      <c r="D9" s="5" t="n">
        <v>42977</v>
      </c>
      <c r="E9" s="1" t="n">
        <v>34.2</v>
      </c>
      <c r="F9" s="9" t="s">
        <v>45</v>
      </c>
      <c r="G9" s="9" t="s">
        <v>46</v>
      </c>
      <c r="H9" s="0" t="n">
        <f aca="false">10/E9</f>
        <v>0.292397660818713</v>
      </c>
      <c r="J9" s="6" t="n">
        <f aca="false">30/E9</f>
        <v>0.87719298245614</v>
      </c>
      <c r="K9" s="0" t="n">
        <f aca="false">1/E9</f>
        <v>0.0292397660818713</v>
      </c>
      <c r="L9" s="6" t="n">
        <v>0.87719298245614</v>
      </c>
      <c r="M9" s="0" t="n">
        <v>0</v>
      </c>
      <c r="N9" s="7" t="n">
        <v>0.88</v>
      </c>
      <c r="O9" s="7" t="n">
        <v>0</v>
      </c>
    </row>
    <row r="10" customFormat="false" ht="17.25" hidden="false" customHeight="true" outlineLevel="0" collapsed="false">
      <c r="A10" s="1" t="s">
        <v>47</v>
      </c>
      <c r="B10" s="1" t="s">
        <v>48</v>
      </c>
      <c r="C10" s="1" t="s">
        <v>49</v>
      </c>
      <c r="D10" s="5" t="n">
        <v>42977</v>
      </c>
      <c r="E10" s="1" t="n">
        <v>21.9</v>
      </c>
      <c r="F10" s="1" t="s">
        <v>50</v>
      </c>
      <c r="G10" s="1" t="n">
        <v>2737.8</v>
      </c>
      <c r="H10" s="0" t="n">
        <f aca="false">10/E10</f>
        <v>0.45662100456621</v>
      </c>
      <c r="J10" s="6" t="n">
        <f aca="false">30/E10</f>
        <v>1.36986301369863</v>
      </c>
      <c r="K10" s="0" t="n">
        <f aca="false">1/E10</f>
        <v>0.045662100456621</v>
      </c>
      <c r="L10" s="6" t="n">
        <v>1.36986301369863</v>
      </c>
      <c r="M10" s="0" t="n">
        <v>0</v>
      </c>
      <c r="N10" s="7" t="n">
        <v>1.37</v>
      </c>
      <c r="O10" s="7" t="n">
        <v>0</v>
      </c>
    </row>
    <row r="11" customFormat="false" ht="14" hidden="false" customHeight="false" outlineLevel="0" collapsed="false">
      <c r="A11" s="1" t="s">
        <v>51</v>
      </c>
      <c r="B11" s="1" t="s">
        <v>52</v>
      </c>
      <c r="C11" s="1" t="s">
        <v>53</v>
      </c>
      <c r="D11" s="5" t="n">
        <v>42977</v>
      </c>
      <c r="E11" s="1" t="n">
        <v>0.322</v>
      </c>
      <c r="F11" s="10" t="s">
        <v>54</v>
      </c>
      <c r="G11" s="10" t="s">
        <v>54</v>
      </c>
      <c r="H11" s="0" t="n">
        <f aca="false">10/E11</f>
        <v>31.055900621118</v>
      </c>
      <c r="J11" s="0" t="n">
        <f aca="false">30/E11</f>
        <v>93.167701863354</v>
      </c>
      <c r="K11" s="6" t="n">
        <f aca="false">1/E11</f>
        <v>3.1055900621118</v>
      </c>
      <c r="L11" s="0" t="n">
        <v>0</v>
      </c>
      <c r="M11" s="6" t="n">
        <v>3.1055900621118</v>
      </c>
      <c r="N11" s="7" t="n">
        <v>0</v>
      </c>
      <c r="O11" s="7" t="n">
        <v>3.1</v>
      </c>
    </row>
    <row r="12" customFormat="false" ht="14" hidden="false" customHeight="false" outlineLevel="0" collapsed="false">
      <c r="A12" s="1" t="s">
        <v>55</v>
      </c>
      <c r="B12" s="1" t="s">
        <v>56</v>
      </c>
      <c r="C12" s="1" t="s">
        <v>57</v>
      </c>
      <c r="D12" s="5" t="n">
        <v>42977</v>
      </c>
      <c r="E12" s="1" t="n">
        <v>11.3</v>
      </c>
      <c r="F12" s="1" t="s">
        <v>58</v>
      </c>
      <c r="G12" s="1" t="n">
        <v>1893.8</v>
      </c>
      <c r="H12" s="0" t="n">
        <f aca="false">10/E12</f>
        <v>0.884955752212389</v>
      </c>
      <c r="J12" s="6" t="n">
        <f aca="false">30/E12</f>
        <v>2.65486725663717</v>
      </c>
      <c r="K12" s="0" t="n">
        <f aca="false">1/E12</f>
        <v>0.0884955752212389</v>
      </c>
      <c r="L12" s="6" t="n">
        <v>2.65486725663717</v>
      </c>
      <c r="M12" s="0" t="n">
        <v>0</v>
      </c>
      <c r="N12" s="7" t="n">
        <v>2.65</v>
      </c>
      <c r="O12" s="7" t="n">
        <v>0</v>
      </c>
    </row>
    <row r="13" customFormat="false" ht="14" hidden="false" customHeight="false" outlineLevel="0" collapsed="false">
      <c r="A13" s="1" t="s">
        <v>59</v>
      </c>
      <c r="B13" s="1" t="s">
        <v>60</v>
      </c>
      <c r="C13" s="1" t="s">
        <v>61</v>
      </c>
      <c r="D13" s="5" t="n">
        <v>42970</v>
      </c>
      <c r="E13" s="1" t="n">
        <v>4.43</v>
      </c>
      <c r="F13" s="10" t="s">
        <v>54</v>
      </c>
      <c r="G13" s="10" t="s">
        <v>54</v>
      </c>
      <c r="H13" s="0" t="n">
        <f aca="false">10/E13</f>
        <v>2.25733634311512</v>
      </c>
      <c r="J13" s="6" t="n">
        <f aca="false">30/E13</f>
        <v>6.77200902934537</v>
      </c>
      <c r="K13" s="0" t="n">
        <f aca="false">1/E13</f>
        <v>0.225733634311512</v>
      </c>
      <c r="L13" s="6" t="n">
        <v>6.77200902934537</v>
      </c>
      <c r="M13" s="0" t="n">
        <v>0</v>
      </c>
      <c r="N13" s="7" t="n">
        <v>6.77</v>
      </c>
      <c r="O13" s="7" t="n">
        <v>0</v>
      </c>
    </row>
    <row r="14" customFormat="false" ht="14" hidden="false" customHeight="false" outlineLevel="0" collapsed="false">
      <c r="A14" s="1" t="s">
        <v>62</v>
      </c>
      <c r="B14" s="1" t="s">
        <v>63</v>
      </c>
      <c r="C14" s="1" t="s">
        <v>64</v>
      </c>
      <c r="D14" s="5" t="n">
        <v>42970</v>
      </c>
      <c r="E14" s="1" t="n">
        <v>2.66</v>
      </c>
      <c r="F14" s="10" t="s">
        <v>54</v>
      </c>
      <c r="G14" s="10" t="s">
        <v>54</v>
      </c>
      <c r="H14" s="0" t="n">
        <f aca="false">10/E14</f>
        <v>3.7593984962406</v>
      </c>
      <c r="J14" s="6" t="n">
        <f aca="false">30/E14</f>
        <v>11.2781954887218</v>
      </c>
      <c r="K14" s="0" t="n">
        <f aca="false">1/E14</f>
        <v>0.37593984962406</v>
      </c>
      <c r="L14" s="6" t="n">
        <v>11.2781954887218</v>
      </c>
      <c r="M14" s="0" t="n">
        <v>0</v>
      </c>
      <c r="N14" s="7" t="n">
        <v>11.28</v>
      </c>
      <c r="O14" s="7" t="n">
        <v>0</v>
      </c>
    </row>
    <row r="15" customFormat="false" ht="14" hidden="false" customHeight="false" outlineLevel="0" collapsed="false">
      <c r="A15" s="1" t="s">
        <v>65</v>
      </c>
      <c r="B15" s="1" t="s">
        <v>66</v>
      </c>
      <c r="C15" s="1" t="s">
        <v>67</v>
      </c>
      <c r="D15" s="5" t="n">
        <v>42977</v>
      </c>
      <c r="E15" s="1" t="n">
        <v>0.112</v>
      </c>
      <c r="F15" s="1" t="n">
        <v>17.14</v>
      </c>
      <c r="G15" s="1" t="n">
        <v>48.6</v>
      </c>
      <c r="H15" s="6" t="n">
        <v>50</v>
      </c>
      <c r="I15" s="6" t="n">
        <v>89.2857142857143</v>
      </c>
      <c r="J15" s="0" t="n">
        <f aca="false">30/E15</f>
        <v>267.857142857143</v>
      </c>
      <c r="K15" s="6" t="n">
        <f aca="false">1/E15</f>
        <v>8.92857142857143</v>
      </c>
      <c r="L15" s="0" t="n">
        <v>0</v>
      </c>
      <c r="M15" s="6" t="n">
        <v>8.92857142857143</v>
      </c>
      <c r="N15" s="7" t="n">
        <v>0</v>
      </c>
      <c r="O15" s="7" t="n">
        <v>8.93</v>
      </c>
    </row>
    <row r="16" customFormat="false" ht="14" hidden="false" customHeight="false" outlineLevel="0" collapsed="false">
      <c r="A16" s="11" t="s">
        <v>68</v>
      </c>
      <c r="B16" s="11" t="s">
        <v>69</v>
      </c>
      <c r="C16" s="11" t="s">
        <v>70</v>
      </c>
      <c r="D16" s="11"/>
      <c r="E16" s="11" t="n">
        <v>0.053</v>
      </c>
      <c r="F16" s="10" t="s">
        <v>54</v>
      </c>
      <c r="G16" s="10" t="s">
        <v>54</v>
      </c>
      <c r="H16" s="6" t="n">
        <v>50</v>
      </c>
      <c r="I16" s="6" t="n">
        <v>188.679245283019</v>
      </c>
      <c r="J16" s="0" t="n">
        <f aca="false">30/E16</f>
        <v>566.037735849057</v>
      </c>
      <c r="K16" s="6" t="n">
        <f aca="false">1/E16</f>
        <v>18.8679245283019</v>
      </c>
      <c r="L16" s="0" t="n">
        <v>0</v>
      </c>
      <c r="M16" s="6" t="n">
        <v>18.8679245283019</v>
      </c>
      <c r="N16" s="7" t="n">
        <v>0</v>
      </c>
      <c r="O16" s="7" t="n">
        <v>18.87</v>
      </c>
    </row>
    <row r="17" customFormat="false" ht="14" hidden="false" customHeight="false" outlineLevel="0" collapsed="false">
      <c r="A17" s="1" t="s">
        <v>71</v>
      </c>
      <c r="B17" s="1" t="s">
        <v>72</v>
      </c>
      <c r="C17" s="1" t="s">
        <v>73</v>
      </c>
      <c r="D17" s="5" t="n">
        <v>42970</v>
      </c>
      <c r="E17" s="1" t="n">
        <v>0.504</v>
      </c>
      <c r="G17" s="1"/>
      <c r="H17" s="0" t="n">
        <f aca="false">10/E17</f>
        <v>19.8412698412698</v>
      </c>
      <c r="J17" s="0" t="n">
        <f aca="false">30/E17</f>
        <v>59.5238095238095</v>
      </c>
      <c r="K17" s="6" t="n">
        <f aca="false">1/E17</f>
        <v>1.98412698412698</v>
      </c>
      <c r="L17" s="0" t="n">
        <v>0</v>
      </c>
      <c r="M17" s="6" t="n">
        <v>1.98412698412698</v>
      </c>
      <c r="N17" s="7" t="n">
        <v>0</v>
      </c>
      <c r="O17" s="7" t="n">
        <v>1.98</v>
      </c>
    </row>
    <row r="18" customFormat="false" ht="14" hidden="false" customHeight="false" outlineLevel="0" collapsed="false">
      <c r="A18" s="1" t="s">
        <v>74</v>
      </c>
      <c r="B18" s="1" t="s">
        <v>75</v>
      </c>
      <c r="C18" s="1" t="s">
        <v>76</v>
      </c>
      <c r="D18" s="5" t="n">
        <v>42970</v>
      </c>
      <c r="E18" s="1" t="n">
        <v>0.782</v>
      </c>
      <c r="G18" s="1"/>
      <c r="H18" s="0" t="n">
        <f aca="false">10/E18</f>
        <v>12.7877237851662</v>
      </c>
      <c r="J18" s="0" t="n">
        <f aca="false">30/E18</f>
        <v>38.3631713554987</v>
      </c>
      <c r="K18" s="6" t="n">
        <f aca="false">1/E18</f>
        <v>1.27877237851662</v>
      </c>
      <c r="L18" s="0" t="n">
        <v>0</v>
      </c>
      <c r="M18" s="6" t="n">
        <v>1.27877237851662</v>
      </c>
      <c r="N18" s="7" t="n">
        <v>0</v>
      </c>
      <c r="O18" s="7" t="n">
        <v>1.28</v>
      </c>
    </row>
    <row r="19" customFormat="false" ht="14" hidden="false" customHeight="false" outlineLevel="0" collapsed="false">
      <c r="A19" s="1" t="s">
        <v>77</v>
      </c>
      <c r="B19" s="1" t="s">
        <v>78</v>
      </c>
      <c r="C19" s="1" t="s">
        <v>79</v>
      </c>
      <c r="D19" s="5" t="n">
        <v>42970</v>
      </c>
      <c r="E19" s="1" t="n">
        <v>1.38</v>
      </c>
      <c r="G19" s="1"/>
      <c r="H19" s="0" t="n">
        <f aca="false">10/E19</f>
        <v>7.2463768115942</v>
      </c>
      <c r="J19" s="6" t="n">
        <f aca="false">30/E19</f>
        <v>21.7391304347826</v>
      </c>
      <c r="K19" s="0" t="n">
        <f aca="false">1/E19</f>
        <v>0.72463768115942</v>
      </c>
      <c r="L19" s="6" t="n">
        <v>21.7391304347826</v>
      </c>
      <c r="M19" s="0" t="n">
        <v>0</v>
      </c>
      <c r="N19" s="12" t="n">
        <v>19</v>
      </c>
      <c r="O19" s="7" t="n">
        <v>0</v>
      </c>
    </row>
    <row r="20" customFormat="false" ht="14" hidden="false" customHeight="false" outlineLevel="0" collapsed="false">
      <c r="A20" s="1" t="s">
        <v>80</v>
      </c>
      <c r="B20" s="1" t="s">
        <v>81</v>
      </c>
      <c r="C20" s="1" t="s">
        <v>82</v>
      </c>
      <c r="D20" s="5" t="n">
        <v>42970</v>
      </c>
      <c r="E20" s="1" t="n">
        <v>0.56</v>
      </c>
      <c r="G20" s="1"/>
      <c r="H20" s="0" t="n">
        <f aca="false">10/E20</f>
        <v>17.8571428571429</v>
      </c>
      <c r="J20" s="0" t="n">
        <f aca="false">30/E20</f>
        <v>53.5714285714286</v>
      </c>
      <c r="K20" s="6" t="n">
        <f aca="false">1/E20</f>
        <v>1.78571428571429</v>
      </c>
      <c r="L20" s="0" t="n">
        <v>0</v>
      </c>
      <c r="M20" s="6" t="n">
        <v>1.78571428571429</v>
      </c>
      <c r="N20" s="7" t="n">
        <v>0</v>
      </c>
      <c r="O20" s="7" t="n">
        <v>1.78</v>
      </c>
    </row>
    <row r="21" customFormat="false" ht="14" hidden="false" customHeight="false" outlineLevel="0" collapsed="false">
      <c r="A21" s="1" t="s">
        <v>83</v>
      </c>
      <c r="B21" s="1" t="s">
        <v>84</v>
      </c>
      <c r="C21" s="1" t="s">
        <v>85</v>
      </c>
      <c r="D21" s="5" t="n">
        <v>42970</v>
      </c>
      <c r="E21" s="1" t="n">
        <v>39.8</v>
      </c>
      <c r="G21" s="1"/>
      <c r="H21" s="0" t="n">
        <f aca="false">10/E21</f>
        <v>0.251256281407035</v>
      </c>
      <c r="J21" s="6" t="n">
        <f aca="false">30/E21</f>
        <v>0.753768844221106</v>
      </c>
      <c r="K21" s="0" t="n">
        <f aca="false">1/E21</f>
        <v>0.0251256281407035</v>
      </c>
      <c r="L21" s="6" t="n">
        <v>0.753768844221105</v>
      </c>
      <c r="M21" s="0" t="n">
        <v>0</v>
      </c>
      <c r="N21" s="7" t="n">
        <v>0.75</v>
      </c>
      <c r="O21" s="7" t="n">
        <v>0</v>
      </c>
    </row>
    <row r="22" customFormat="false" ht="14" hidden="false" customHeight="false" outlineLevel="0" collapsed="false">
      <c r="A22" s="1" t="s">
        <v>86</v>
      </c>
      <c r="B22" s="1" t="s">
        <v>87</v>
      </c>
      <c r="C22" s="1" t="s">
        <v>88</v>
      </c>
      <c r="D22" s="5" t="n">
        <v>42970</v>
      </c>
      <c r="E22" s="1" t="n">
        <v>41.3</v>
      </c>
      <c r="G22" s="1"/>
      <c r="H22" s="0" t="n">
        <f aca="false">10/E22</f>
        <v>0.242130750605327</v>
      </c>
      <c r="J22" s="6" t="n">
        <f aca="false">30/E22</f>
        <v>0.726392251815981</v>
      </c>
      <c r="K22" s="0" t="n">
        <f aca="false">1/E22</f>
        <v>0.0242130750605327</v>
      </c>
      <c r="L22" s="6" t="n">
        <v>0.726392251815981</v>
      </c>
      <c r="M22" s="0" t="n">
        <v>0</v>
      </c>
      <c r="N22" s="7" t="n">
        <v>0.73</v>
      </c>
      <c r="O22" s="7" t="n">
        <v>0</v>
      </c>
    </row>
    <row r="23" customFormat="false" ht="14" hidden="false" customHeight="false" outlineLevel="0" collapsed="false">
      <c r="A23" s="1" t="s">
        <v>89</v>
      </c>
      <c r="B23" s="1" t="s">
        <v>90</v>
      </c>
      <c r="C23" s="1" t="s">
        <v>91</v>
      </c>
      <c r="D23" s="5" t="n">
        <v>42970</v>
      </c>
      <c r="E23" s="1" t="n">
        <v>32.1</v>
      </c>
      <c r="G23" s="1"/>
      <c r="H23" s="0" t="n">
        <f aca="false">10/E23</f>
        <v>0.311526479750779</v>
      </c>
      <c r="J23" s="6" t="n">
        <f aca="false">30/E23</f>
        <v>0.934579439252336</v>
      </c>
      <c r="K23" s="0" t="n">
        <f aca="false">1/E23</f>
        <v>0.0311526479750779</v>
      </c>
      <c r="L23" s="6" t="n">
        <v>0.934579439252336</v>
      </c>
      <c r="M23" s="0" t="n">
        <v>0</v>
      </c>
      <c r="N23" s="7" t="n">
        <v>0.93</v>
      </c>
      <c r="O23" s="7" t="n">
        <v>0</v>
      </c>
    </row>
    <row r="24" customFormat="false" ht="14" hidden="false" customHeight="false" outlineLevel="0" collapsed="false">
      <c r="A24" s="1" t="s">
        <v>92</v>
      </c>
      <c r="B24" s="1" t="s">
        <v>93</v>
      </c>
      <c r="C24" s="1" t="s">
        <v>94</v>
      </c>
      <c r="D24" s="5" t="n">
        <v>42970</v>
      </c>
      <c r="E24" s="1" t="n">
        <v>37.3</v>
      </c>
      <c r="G24" s="1"/>
      <c r="H24" s="0" t="n">
        <f aca="false">10/E24</f>
        <v>0.268096514745308</v>
      </c>
      <c r="J24" s="6" t="n">
        <f aca="false">30/E24</f>
        <v>0.804289544235925</v>
      </c>
      <c r="K24" s="0" t="n">
        <f aca="false">1/E24</f>
        <v>0.0268096514745308</v>
      </c>
      <c r="L24" s="6" t="n">
        <v>0.804289544235925</v>
      </c>
      <c r="M24" s="0" t="n">
        <v>0</v>
      </c>
      <c r="N24" s="7" t="n">
        <v>0.8</v>
      </c>
      <c r="O24" s="7" t="n">
        <v>0</v>
      </c>
    </row>
    <row r="25" customFormat="false" ht="14" hidden="false" customHeight="false" outlineLevel="0" collapsed="false">
      <c r="A25" s="1" t="s">
        <v>95</v>
      </c>
      <c r="B25" s="1" t="s">
        <v>96</v>
      </c>
      <c r="C25" s="1" t="s">
        <v>97</v>
      </c>
      <c r="D25" s="5" t="n">
        <v>42970</v>
      </c>
      <c r="E25" s="1" t="n">
        <v>4.58</v>
      </c>
      <c r="G25" s="1"/>
      <c r="H25" s="0" t="n">
        <f aca="false">10/E25</f>
        <v>2.18340611353712</v>
      </c>
      <c r="J25" s="6" t="n">
        <f aca="false">30/E25</f>
        <v>6.55021834061135</v>
      </c>
      <c r="K25" s="0" t="n">
        <f aca="false">1/E25</f>
        <v>0.218340611353712</v>
      </c>
      <c r="L25" s="6" t="n">
        <v>6.55021834061135</v>
      </c>
      <c r="M25" s="0" t="n">
        <v>0</v>
      </c>
      <c r="N25" s="7" t="n">
        <v>6.55</v>
      </c>
      <c r="O25" s="7" t="n">
        <v>0</v>
      </c>
    </row>
    <row r="26" customFormat="false" ht="14" hidden="false" customHeight="false" outlineLevel="0" collapsed="false">
      <c r="A26" s="11" t="s">
        <v>98</v>
      </c>
      <c r="B26" s="11" t="s">
        <v>99</v>
      </c>
      <c r="C26" s="11" t="s">
        <v>70</v>
      </c>
      <c r="D26" s="11"/>
      <c r="E26" s="11" t="s">
        <v>100</v>
      </c>
      <c r="F26" s="13" t="s">
        <v>101</v>
      </c>
      <c r="G26" s="13" t="s">
        <v>102</v>
      </c>
      <c r="H26" s="6" t="n">
        <v>50</v>
      </c>
      <c r="I26" s="0" t="s">
        <v>103</v>
      </c>
      <c r="J26" s="0" t="e">
        <f aca="false">30/E26</f>
        <v>#VALUE!</v>
      </c>
      <c r="K26" s="0" t="e">
        <f aca="false">1/E26</f>
        <v>#VALUE!</v>
      </c>
      <c r="L26" s="0" t="n">
        <v>0</v>
      </c>
      <c r="M26" s="14" t="n">
        <v>50</v>
      </c>
      <c r="N26" s="7" t="n">
        <v>0</v>
      </c>
      <c r="O26" s="12" t="n">
        <v>21</v>
      </c>
    </row>
    <row r="27" customFormat="false" ht="14" hidden="false" customHeight="false" outlineLevel="0" collapsed="false">
      <c r="A27" s="1" t="s">
        <v>104</v>
      </c>
      <c r="B27" s="1" t="s">
        <v>105</v>
      </c>
      <c r="C27" s="1" t="s">
        <v>106</v>
      </c>
      <c r="D27" s="5" t="n">
        <v>42885</v>
      </c>
      <c r="E27" s="1" t="s">
        <v>100</v>
      </c>
      <c r="F27" s="13" t="n">
        <v>7.48</v>
      </c>
      <c r="G27" s="13" t="n">
        <v>21</v>
      </c>
      <c r="H27" s="6" t="n">
        <v>50</v>
      </c>
      <c r="I27" s="0" t="s">
        <v>103</v>
      </c>
      <c r="J27" s="0" t="e">
        <f aca="false">30/E27</f>
        <v>#VALUE!</v>
      </c>
      <c r="K27" s="0" t="e">
        <f aca="false">1/E27</f>
        <v>#VALUE!</v>
      </c>
      <c r="L27" s="0" t="n">
        <v>0</v>
      </c>
      <c r="M27" s="14" t="n">
        <v>50</v>
      </c>
      <c r="N27" s="7" t="n">
        <v>0</v>
      </c>
      <c r="O27" s="12" t="n">
        <v>17</v>
      </c>
    </row>
    <row r="28" customFormat="false" ht="14" hidden="false" customHeight="false" outlineLevel="0" collapsed="false">
      <c r="A28" s="1" t="s">
        <v>107</v>
      </c>
      <c r="B28" s="1" t="s">
        <v>108</v>
      </c>
      <c r="C28" s="1" t="s">
        <v>109</v>
      </c>
      <c r="D28" s="5" t="n">
        <v>42885</v>
      </c>
      <c r="E28" s="1" t="n">
        <v>0.191</v>
      </c>
      <c r="G28" s="1"/>
      <c r="H28" s="6" t="n">
        <v>50</v>
      </c>
      <c r="I28" s="0" t="n">
        <v>52.3560209424084</v>
      </c>
      <c r="J28" s="0" t="n">
        <f aca="false">30/E28</f>
        <v>157.068062827225</v>
      </c>
      <c r="K28" s="6" t="n">
        <f aca="false">1/E28</f>
        <v>5.23560209424084</v>
      </c>
      <c r="L28" s="0" t="n">
        <v>0</v>
      </c>
      <c r="M28" s="6" t="n">
        <v>5.23560209424084</v>
      </c>
      <c r="N28" s="7" t="n">
        <v>0</v>
      </c>
      <c r="O28" s="7" t="n">
        <v>5.23</v>
      </c>
    </row>
    <row r="29" customFormat="false" ht="14" hidden="false" customHeight="false" outlineLevel="0" collapsed="false">
      <c r="A29" s="1" t="s">
        <v>110</v>
      </c>
      <c r="B29" s="1" t="s">
        <v>111</v>
      </c>
      <c r="C29" s="1" t="s">
        <v>112</v>
      </c>
      <c r="D29" s="5" t="n">
        <v>42885</v>
      </c>
      <c r="E29" s="1" t="n">
        <v>0.102</v>
      </c>
      <c r="G29" s="1"/>
      <c r="H29" s="6" t="n">
        <v>50</v>
      </c>
      <c r="I29" s="0" t="n">
        <v>98.0392156862745</v>
      </c>
      <c r="J29" s="0" t="n">
        <f aca="false">30/E29</f>
        <v>294.117647058824</v>
      </c>
      <c r="K29" s="6" t="n">
        <f aca="false">1/E29</f>
        <v>9.80392156862745</v>
      </c>
      <c r="L29" s="0" t="n">
        <v>0</v>
      </c>
      <c r="M29" s="6" t="n">
        <v>9.80392156862745</v>
      </c>
      <c r="N29" s="7" t="n">
        <v>0</v>
      </c>
      <c r="O29" s="7" t="n">
        <v>9.8</v>
      </c>
    </row>
    <row r="30" customFormat="false" ht="14" hidden="false" customHeight="false" outlineLevel="0" collapsed="false">
      <c r="A30" s="1" t="s">
        <v>113</v>
      </c>
      <c r="B30" s="1" t="s">
        <v>114</v>
      </c>
      <c r="C30" s="1" t="s">
        <v>115</v>
      </c>
      <c r="D30" s="5" t="n">
        <v>42885</v>
      </c>
      <c r="E30" s="1" t="n">
        <v>0.223</v>
      </c>
      <c r="G30" s="1"/>
      <c r="H30" s="0" t="n">
        <f aca="false">10/E30</f>
        <v>44.8430493273543</v>
      </c>
      <c r="J30" s="0" t="n">
        <f aca="false">30/E30</f>
        <v>134.529147982063</v>
      </c>
      <c r="K30" s="6" t="n">
        <f aca="false">1/E30</f>
        <v>4.48430493273543</v>
      </c>
      <c r="L30" s="0" t="n">
        <v>0</v>
      </c>
      <c r="M30" s="6" t="n">
        <v>4.48430493273543</v>
      </c>
      <c r="N30" s="7" t="n">
        <v>0</v>
      </c>
      <c r="O30" s="7" t="n">
        <v>4.48</v>
      </c>
    </row>
    <row r="31" customFormat="false" ht="14" hidden="false" customHeight="false" outlineLevel="0" collapsed="false">
      <c r="A31" s="1" t="s">
        <v>116</v>
      </c>
      <c r="B31" s="1" t="s">
        <v>117</v>
      </c>
      <c r="C31" s="1" t="s">
        <v>118</v>
      </c>
      <c r="D31" s="5" t="n">
        <v>42885</v>
      </c>
      <c r="E31" s="1" t="n">
        <v>0.174</v>
      </c>
      <c r="G31" s="1"/>
      <c r="H31" s="6" t="n">
        <v>50</v>
      </c>
      <c r="I31" s="0" t="n">
        <v>57.4712643678161</v>
      </c>
      <c r="J31" s="0" t="n">
        <f aca="false">30/E31</f>
        <v>172.413793103448</v>
      </c>
      <c r="K31" s="6" t="n">
        <f aca="false">1/E31</f>
        <v>5.74712643678161</v>
      </c>
      <c r="L31" s="0" t="n">
        <v>0</v>
      </c>
      <c r="M31" s="6" t="n">
        <v>5.74712643678161</v>
      </c>
      <c r="N31" s="7" t="n">
        <v>0</v>
      </c>
      <c r="O31" s="7" t="n">
        <v>5.75</v>
      </c>
    </row>
    <row r="32" customFormat="false" ht="14" hidden="false" customHeight="false" outlineLevel="0" collapsed="false">
      <c r="A32" s="1" t="s">
        <v>119</v>
      </c>
      <c r="B32" s="1" t="s">
        <v>120</v>
      </c>
      <c r="C32" s="1" t="s">
        <v>121</v>
      </c>
      <c r="D32" s="5" t="n">
        <v>42885</v>
      </c>
      <c r="E32" s="1" t="n">
        <v>0.291</v>
      </c>
      <c r="G32" s="1"/>
      <c r="H32" s="0" t="n">
        <f aca="false">10/E32</f>
        <v>34.3642611683849</v>
      </c>
      <c r="J32" s="0" t="n">
        <f aca="false">30/E32</f>
        <v>103.092783505155</v>
      </c>
      <c r="K32" s="6" t="n">
        <f aca="false">1/E32</f>
        <v>3.43642611683849</v>
      </c>
      <c r="L32" s="0" t="n">
        <v>0</v>
      </c>
      <c r="M32" s="6" t="n">
        <v>3.43642611683849</v>
      </c>
      <c r="N32" s="7" t="n">
        <v>0</v>
      </c>
      <c r="O32" s="7" t="n">
        <v>3.44</v>
      </c>
    </row>
    <row r="33" customFormat="false" ht="14" hidden="false" customHeight="false" outlineLevel="0" collapsed="false">
      <c r="A33" s="1" t="s">
        <v>122</v>
      </c>
      <c r="B33" s="1" t="s">
        <v>123</v>
      </c>
      <c r="C33" s="1" t="s">
        <v>124</v>
      </c>
      <c r="D33" s="5" t="n">
        <v>42885</v>
      </c>
      <c r="E33" s="1" t="n">
        <v>3.44</v>
      </c>
      <c r="G33" s="1"/>
      <c r="H33" s="0" t="n">
        <f aca="false">10/E33</f>
        <v>2.90697674418605</v>
      </c>
      <c r="J33" s="6" t="n">
        <f aca="false">30/E33</f>
        <v>8.72093023255814</v>
      </c>
      <c r="K33" s="0" t="n">
        <f aca="false">1/E33</f>
        <v>0.290697674418605</v>
      </c>
      <c r="L33" s="6" t="n">
        <v>8.72093023255814</v>
      </c>
      <c r="M33" s="0" t="n">
        <v>0</v>
      </c>
      <c r="N33" s="7" t="n">
        <v>8.72</v>
      </c>
      <c r="O33" s="7" t="n">
        <v>0</v>
      </c>
    </row>
    <row r="34" customFormat="false" ht="14" hidden="false" customHeight="false" outlineLevel="0" collapsed="false">
      <c r="A34" s="1" t="s">
        <v>125</v>
      </c>
      <c r="B34" s="1" t="s">
        <v>126</v>
      </c>
      <c r="C34" s="1" t="s">
        <v>127</v>
      </c>
      <c r="D34" s="5" t="n">
        <v>42914</v>
      </c>
      <c r="E34" s="1" t="n">
        <v>1.1</v>
      </c>
      <c r="G34" s="1"/>
      <c r="H34" s="0" t="n">
        <f aca="false">10/E34</f>
        <v>9.09090909090909</v>
      </c>
      <c r="J34" s="6" t="n">
        <f aca="false">30/E34</f>
        <v>27.2727272727273</v>
      </c>
      <c r="K34" s="0" t="n">
        <f aca="false">1/E34</f>
        <v>0.909090909090909</v>
      </c>
      <c r="L34" s="6" t="n">
        <v>27.2727272727273</v>
      </c>
      <c r="M34" s="0" t="n">
        <v>0</v>
      </c>
      <c r="N34" s="12" t="n">
        <v>17</v>
      </c>
      <c r="O34" s="7" t="n">
        <v>0</v>
      </c>
    </row>
    <row r="35" customFormat="false" ht="14" hidden="false" customHeight="false" outlineLevel="0" collapsed="false">
      <c r="A35" s="1" t="s">
        <v>128</v>
      </c>
      <c r="B35" s="1" t="s">
        <v>129</v>
      </c>
      <c r="C35" s="1" t="s">
        <v>130</v>
      </c>
      <c r="D35" s="5" t="n">
        <v>42914</v>
      </c>
      <c r="E35" s="1" t="n">
        <v>0.771</v>
      </c>
      <c r="G35" s="1"/>
      <c r="H35" s="0" t="n">
        <f aca="false">10/E35</f>
        <v>12.970168612192</v>
      </c>
      <c r="J35" s="6" t="n">
        <f aca="false">30/E35</f>
        <v>38.9105058365759</v>
      </c>
      <c r="K35" s="0" t="n">
        <f aca="false">1/E35</f>
        <v>1.2970168612192</v>
      </c>
      <c r="L35" s="6" t="n">
        <v>38.9105058365759</v>
      </c>
      <c r="M35" s="0" t="n">
        <v>0</v>
      </c>
      <c r="N35" s="12" t="n">
        <v>23</v>
      </c>
      <c r="O35" s="7" t="n">
        <v>0</v>
      </c>
    </row>
    <row r="36" customFormat="false" ht="14" hidden="false" customHeight="false" outlineLevel="0" collapsed="false">
      <c r="A36" s="1" t="s">
        <v>131</v>
      </c>
      <c r="B36" s="1" t="s">
        <v>132</v>
      </c>
      <c r="C36" s="1" t="s">
        <v>133</v>
      </c>
      <c r="D36" s="5" t="n">
        <v>42914</v>
      </c>
      <c r="E36" s="1" t="n">
        <v>17.8</v>
      </c>
      <c r="G36" s="1"/>
      <c r="H36" s="0" t="n">
        <f aca="false">10/E36</f>
        <v>0.561797752808989</v>
      </c>
      <c r="J36" s="6" t="n">
        <f aca="false">30/E36</f>
        <v>1.68539325842697</v>
      </c>
      <c r="K36" s="0" t="n">
        <f aca="false">1/E36</f>
        <v>0.0561797752808989</v>
      </c>
      <c r="L36" s="6" t="n">
        <v>1.68539325842697</v>
      </c>
      <c r="M36" s="0" t="n">
        <v>0</v>
      </c>
      <c r="N36" s="7" t="n">
        <v>1.68</v>
      </c>
      <c r="O36" s="7" t="n">
        <v>0</v>
      </c>
    </row>
    <row r="37" customFormat="false" ht="14" hidden="false" customHeight="false" outlineLevel="0" collapsed="false">
      <c r="A37" s="1" t="s">
        <v>134</v>
      </c>
      <c r="B37" s="1" t="s">
        <v>135</v>
      </c>
      <c r="C37" s="1" t="s">
        <v>136</v>
      </c>
      <c r="D37" s="5" t="n">
        <v>42914</v>
      </c>
      <c r="E37" s="1" t="n">
        <v>0.495</v>
      </c>
      <c r="G37" s="1"/>
      <c r="H37" s="0" t="n">
        <f aca="false">10/E37</f>
        <v>20.2020202020202</v>
      </c>
      <c r="J37" s="0" t="n">
        <f aca="false">30/E37</f>
        <v>60.6060606060606</v>
      </c>
      <c r="K37" s="6" t="n">
        <f aca="false">1/E37</f>
        <v>2.02020202020202</v>
      </c>
      <c r="L37" s="0" t="n">
        <v>0</v>
      </c>
      <c r="M37" s="6" t="n">
        <v>2.02020202020202</v>
      </c>
      <c r="N37" s="7" t="n">
        <v>0</v>
      </c>
      <c r="O37" s="7" t="n">
        <v>2.02</v>
      </c>
    </row>
    <row r="38" customFormat="false" ht="14" hidden="false" customHeight="false" outlineLevel="0" collapsed="false">
      <c r="A38" s="11" t="s">
        <v>137</v>
      </c>
      <c r="B38" s="11" t="s">
        <v>138</v>
      </c>
      <c r="C38" s="11" t="s">
        <v>70</v>
      </c>
      <c r="D38" s="11"/>
      <c r="E38" s="11" t="n">
        <v>0.108</v>
      </c>
      <c r="G38" s="1"/>
      <c r="H38" s="6" t="n">
        <v>50</v>
      </c>
      <c r="I38" s="0" t="n">
        <v>92.5925925925926</v>
      </c>
      <c r="J38" s="0" t="n">
        <f aca="false">30/E38</f>
        <v>277.777777777778</v>
      </c>
      <c r="K38" s="6" t="n">
        <f aca="false">1/E38</f>
        <v>9.25925925925926</v>
      </c>
      <c r="L38" s="0" t="n">
        <v>0</v>
      </c>
      <c r="M38" s="6" t="n">
        <v>9.25925925925926</v>
      </c>
      <c r="N38" s="7" t="n">
        <v>0</v>
      </c>
      <c r="O38" s="7" t="n">
        <v>9.26</v>
      </c>
    </row>
    <row r="39" customFormat="false" ht="14" hidden="false" customHeight="false" outlineLevel="0" collapsed="false">
      <c r="A39" s="1" t="s">
        <v>139</v>
      </c>
      <c r="B39" s="1" t="s">
        <v>140</v>
      </c>
      <c r="C39" s="1" t="s">
        <v>141</v>
      </c>
      <c r="D39" s="5" t="n">
        <v>42914</v>
      </c>
      <c r="E39" s="1" t="n">
        <v>0.057</v>
      </c>
      <c r="G39" s="1"/>
      <c r="H39" s="6" t="n">
        <v>50</v>
      </c>
      <c r="I39" s="0" t="n">
        <v>175.438596491228</v>
      </c>
      <c r="J39" s="0" t="n">
        <f aca="false">30/E39</f>
        <v>526.315789473684</v>
      </c>
      <c r="K39" s="6" t="n">
        <f aca="false">1/E39</f>
        <v>17.5438596491228</v>
      </c>
      <c r="L39" s="0" t="n">
        <v>0</v>
      </c>
      <c r="M39" s="6" t="n">
        <v>17.5438596491228</v>
      </c>
      <c r="N39" s="7" t="n">
        <v>0</v>
      </c>
      <c r="O39" s="7" t="n">
        <v>17.54</v>
      </c>
    </row>
    <row r="40" customFormat="false" ht="42.75" hidden="false" customHeight="true" outlineLevel="0" collapsed="false">
      <c r="A40" s="1" t="s">
        <v>142</v>
      </c>
      <c r="B40" s="1" t="s">
        <v>143</v>
      </c>
      <c r="C40" s="1" t="s">
        <v>144</v>
      </c>
      <c r="D40" s="5" t="n">
        <v>42914</v>
      </c>
      <c r="E40" s="1" t="n">
        <v>2.85</v>
      </c>
      <c r="F40" s="9" t="s">
        <v>145</v>
      </c>
      <c r="G40" s="1" t="s">
        <v>146</v>
      </c>
      <c r="H40" s="0" t="n">
        <f aca="false">10/E40</f>
        <v>3.50877192982456</v>
      </c>
      <c r="J40" s="6" t="n">
        <f aca="false">30/E40</f>
        <v>10.5263157894737</v>
      </c>
      <c r="K40" s="0" t="n">
        <f aca="false">1/E40</f>
        <v>0.350877192982456</v>
      </c>
      <c r="L40" s="6" t="n">
        <v>10.5263157894737</v>
      </c>
      <c r="M40" s="0" t="n">
        <v>0</v>
      </c>
      <c r="N40" s="7" t="n">
        <v>10.53</v>
      </c>
      <c r="O40" s="7" t="n">
        <v>0</v>
      </c>
    </row>
    <row r="41" customFormat="false" ht="14" hidden="false" customHeight="false" outlineLevel="0" collapsed="false">
      <c r="A41" s="1" t="s">
        <v>147</v>
      </c>
      <c r="B41" s="1" t="s">
        <v>148</v>
      </c>
      <c r="C41" s="1" t="s">
        <v>149</v>
      </c>
      <c r="D41" s="5" t="n">
        <v>42914</v>
      </c>
      <c r="E41" s="1" t="n">
        <v>3.6</v>
      </c>
      <c r="G41" s="1"/>
      <c r="H41" s="0" t="n">
        <f aca="false">10/E41</f>
        <v>2.77777777777778</v>
      </c>
      <c r="J41" s="6" t="n">
        <f aca="false">30/E41</f>
        <v>8.33333333333333</v>
      </c>
      <c r="K41" s="0" t="n">
        <f aca="false">1/E41</f>
        <v>0.277777777777778</v>
      </c>
      <c r="L41" s="6" t="n">
        <v>8.33333333333333</v>
      </c>
      <c r="M41" s="0" t="n">
        <v>0</v>
      </c>
      <c r="N41" s="7" t="n">
        <v>8.33</v>
      </c>
      <c r="O41" s="7" t="n">
        <v>0</v>
      </c>
    </row>
    <row r="42" customFormat="false" ht="14" hidden="false" customHeight="false" outlineLevel="0" collapsed="false">
      <c r="A42" s="1" t="s">
        <v>150</v>
      </c>
      <c r="B42" s="1" t="s">
        <v>151</v>
      </c>
      <c r="C42" s="1" t="s">
        <v>152</v>
      </c>
      <c r="D42" s="5" t="n">
        <v>42914</v>
      </c>
      <c r="E42" s="1" t="n">
        <v>4.92</v>
      </c>
      <c r="G42" s="1"/>
      <c r="H42" s="0" t="n">
        <f aca="false">10/E42</f>
        <v>2.03252032520325</v>
      </c>
      <c r="J42" s="6" t="n">
        <f aca="false">30/E42</f>
        <v>6.09756097560976</v>
      </c>
      <c r="K42" s="0" t="n">
        <f aca="false">1/E42</f>
        <v>0.203252032520325</v>
      </c>
      <c r="L42" s="6" t="n">
        <v>6.09756097560976</v>
      </c>
      <c r="M42" s="0" t="n">
        <v>0</v>
      </c>
      <c r="N42" s="7" t="n">
        <v>6.1</v>
      </c>
      <c r="O42" s="7" t="n">
        <v>0</v>
      </c>
    </row>
    <row r="43" customFormat="false" ht="14" hidden="false" customHeight="false" outlineLevel="0" collapsed="false">
      <c r="A43" s="1" t="s">
        <v>153</v>
      </c>
      <c r="B43" s="1" t="s">
        <v>154</v>
      </c>
      <c r="C43" s="1" t="s">
        <v>155</v>
      </c>
      <c r="D43" s="5" t="n">
        <v>42914</v>
      </c>
      <c r="E43" s="1" t="n">
        <v>1.63</v>
      </c>
      <c r="G43" s="1"/>
      <c r="H43" s="0" t="n">
        <f aca="false">10/E43</f>
        <v>6.13496932515337</v>
      </c>
      <c r="J43" s="6" t="n">
        <f aca="false">30/E43</f>
        <v>18.4049079754601</v>
      </c>
      <c r="K43" s="0" t="n">
        <f aca="false">1/E43</f>
        <v>0.613496932515337</v>
      </c>
      <c r="L43" s="6" t="n">
        <v>18.4049079754601</v>
      </c>
      <c r="M43" s="0" t="n">
        <v>0</v>
      </c>
      <c r="N43" s="7" t="n">
        <v>18.4</v>
      </c>
      <c r="O43" s="7" t="n">
        <v>0</v>
      </c>
    </row>
    <row r="44" customFormat="false" ht="14" hidden="false" customHeight="false" outlineLevel="0" collapsed="false">
      <c r="A44" s="1" t="s">
        <v>156</v>
      </c>
      <c r="B44" s="1" t="s">
        <v>157</v>
      </c>
      <c r="C44" s="1" t="s">
        <v>158</v>
      </c>
      <c r="D44" s="5" t="n">
        <v>42914</v>
      </c>
      <c r="E44" s="1" t="n">
        <v>1.64</v>
      </c>
      <c r="G44" s="1"/>
      <c r="H44" s="0" t="n">
        <f aca="false">10/E44</f>
        <v>6.09756097560976</v>
      </c>
      <c r="J44" s="6" t="n">
        <f aca="false">30/E44</f>
        <v>18.2926829268293</v>
      </c>
      <c r="K44" s="0" t="n">
        <f aca="false">1/E44</f>
        <v>0.609756097560976</v>
      </c>
      <c r="L44" s="6" t="n">
        <v>18.2926829268293</v>
      </c>
      <c r="M44" s="0" t="n">
        <v>0</v>
      </c>
      <c r="N44" s="7" t="n">
        <v>18.29</v>
      </c>
      <c r="O44" s="7" t="n">
        <v>0</v>
      </c>
    </row>
    <row r="45" customFormat="false" ht="14" hidden="false" customHeight="false" outlineLevel="0" collapsed="false">
      <c r="A45" s="1" t="s">
        <v>159</v>
      </c>
      <c r="B45" s="1" t="s">
        <v>160</v>
      </c>
      <c r="C45" s="1" t="s">
        <v>161</v>
      </c>
      <c r="D45" s="5" t="n">
        <v>42914</v>
      </c>
      <c r="E45" s="1" t="n">
        <v>2.7</v>
      </c>
      <c r="G45" s="1"/>
      <c r="H45" s="0" t="n">
        <f aca="false">10/E45</f>
        <v>3.7037037037037</v>
      </c>
      <c r="J45" s="6" t="n">
        <f aca="false">30/E45</f>
        <v>11.1111111111111</v>
      </c>
      <c r="K45" s="0" t="n">
        <f aca="false">1/E45</f>
        <v>0.37037037037037</v>
      </c>
      <c r="L45" s="6" t="n">
        <v>11.1111111111111</v>
      </c>
      <c r="M45" s="0" t="n">
        <v>0</v>
      </c>
      <c r="N45" s="7" t="n">
        <v>11.11</v>
      </c>
      <c r="O45" s="7" t="n">
        <v>0</v>
      </c>
    </row>
    <row r="46" customFormat="false" ht="14" hidden="false" customHeight="false" outlineLevel="0" collapsed="false">
      <c r="A46" s="1" t="s">
        <v>162</v>
      </c>
      <c r="B46" s="1" t="s">
        <v>163</v>
      </c>
      <c r="C46" s="1" t="s">
        <v>164</v>
      </c>
      <c r="D46" s="5" t="n">
        <v>42914</v>
      </c>
      <c r="E46" s="1" t="n">
        <v>2</v>
      </c>
      <c r="G46" s="1"/>
      <c r="H46" s="0" t="n">
        <f aca="false">10/E46</f>
        <v>5</v>
      </c>
      <c r="J46" s="6" t="n">
        <f aca="false">30/E46</f>
        <v>15</v>
      </c>
      <c r="K46" s="0" t="n">
        <f aca="false">1/E46</f>
        <v>0.5</v>
      </c>
      <c r="L46" s="6" t="n">
        <v>15</v>
      </c>
      <c r="M46" s="0" t="n">
        <v>0</v>
      </c>
      <c r="N46" s="7" t="n">
        <v>15</v>
      </c>
      <c r="O46" s="7" t="n">
        <v>0</v>
      </c>
    </row>
    <row r="47" customFormat="false" ht="14" hidden="false" customHeight="false" outlineLevel="0" collapsed="false">
      <c r="A47" s="1" t="s">
        <v>165</v>
      </c>
      <c r="B47" s="1" t="s">
        <v>166</v>
      </c>
      <c r="C47" s="1" t="s">
        <v>167</v>
      </c>
      <c r="D47" s="5" t="n">
        <v>42914</v>
      </c>
      <c r="E47" s="1" t="n">
        <v>0.358</v>
      </c>
      <c r="G47" s="1"/>
      <c r="H47" s="0" t="n">
        <f aca="false">10/E47</f>
        <v>27.9329608938547</v>
      </c>
      <c r="J47" s="0" t="n">
        <f aca="false">30/E47</f>
        <v>83.7988826815642</v>
      </c>
      <c r="K47" s="6" t="n">
        <f aca="false">1/E47</f>
        <v>2.79329608938547</v>
      </c>
      <c r="L47" s="0" t="n">
        <v>0</v>
      </c>
      <c r="M47" s="6" t="n">
        <v>2.79329608938547</v>
      </c>
      <c r="N47" s="7" t="n">
        <v>0</v>
      </c>
      <c r="O47" s="7" t="n">
        <v>2.79</v>
      </c>
    </row>
    <row r="48" customFormat="false" ht="14" hidden="false" customHeight="false" outlineLevel="0" collapsed="false">
      <c r="A48" s="1" t="s">
        <v>168</v>
      </c>
      <c r="B48" s="1" t="s">
        <v>169</v>
      </c>
      <c r="C48" s="1" t="s">
        <v>170</v>
      </c>
      <c r="D48" s="5" t="n">
        <v>42914</v>
      </c>
      <c r="E48" s="1" t="n">
        <v>6.13</v>
      </c>
      <c r="G48" s="1"/>
      <c r="H48" s="0" t="n">
        <f aca="false">10/E48</f>
        <v>1.63132137030995</v>
      </c>
      <c r="J48" s="6" t="n">
        <f aca="false">30/E48</f>
        <v>4.89396411092985</v>
      </c>
      <c r="K48" s="0" t="n">
        <f aca="false">1/E48</f>
        <v>0.163132137030995</v>
      </c>
      <c r="L48" s="6" t="n">
        <v>4.89396411092985</v>
      </c>
      <c r="M48" s="0" t="n">
        <v>0</v>
      </c>
      <c r="N48" s="7" t="n">
        <v>4.89</v>
      </c>
      <c r="O48" s="7" t="n">
        <v>0</v>
      </c>
    </row>
    <row r="49" customFormat="false" ht="14" hidden="false" customHeight="false" outlineLevel="0" collapsed="false">
      <c r="A49" s="1" t="s">
        <v>171</v>
      </c>
      <c r="B49" s="1" t="s">
        <v>172</v>
      </c>
      <c r="C49" s="1" t="s">
        <v>173</v>
      </c>
      <c r="D49" s="5" t="n">
        <v>42914</v>
      </c>
      <c r="E49" s="1" t="n">
        <v>4.15</v>
      </c>
      <c r="G49" s="1"/>
      <c r="H49" s="0" t="n">
        <f aca="false">10/E49</f>
        <v>2.40963855421687</v>
      </c>
      <c r="J49" s="6" t="n">
        <f aca="false">30/E49</f>
        <v>7.2289156626506</v>
      </c>
      <c r="K49" s="0" t="n">
        <f aca="false">1/E49</f>
        <v>0.240963855421687</v>
      </c>
      <c r="L49" s="6" t="n">
        <v>7.2289156626506</v>
      </c>
      <c r="M49" s="0" t="n">
        <v>0</v>
      </c>
      <c r="N49" s="7" t="n">
        <v>7.23</v>
      </c>
      <c r="O49" s="7" t="n">
        <v>0</v>
      </c>
    </row>
    <row r="50" customFormat="false" ht="14" hidden="false" customHeight="false" outlineLevel="0" collapsed="false">
      <c r="A50" s="11" t="s">
        <v>174</v>
      </c>
      <c r="B50" s="11" t="s">
        <v>175</v>
      </c>
      <c r="C50" s="11" t="s">
        <v>70</v>
      </c>
      <c r="D50" s="11"/>
      <c r="E50" s="11" t="s">
        <v>100</v>
      </c>
      <c r="F50" s="13" t="s">
        <v>176</v>
      </c>
      <c r="G50" s="13" t="s">
        <v>177</v>
      </c>
      <c r="H50" s="6" t="n">
        <v>50</v>
      </c>
      <c r="I50" s="0" t="s">
        <v>103</v>
      </c>
      <c r="J50" s="0" t="e">
        <f aca="false">30/E50</f>
        <v>#VALUE!</v>
      </c>
      <c r="K50" s="0" t="e">
        <f aca="false">1/E50</f>
        <v>#VALUE!</v>
      </c>
      <c r="L50" s="0" t="n">
        <v>0</v>
      </c>
      <c r="M50" s="14" t="n">
        <v>50</v>
      </c>
      <c r="N50" s="7" t="n">
        <v>0</v>
      </c>
      <c r="O50" s="12" t="n">
        <v>21</v>
      </c>
    </row>
    <row r="51" customFormat="false" ht="14" hidden="false" customHeight="false" outlineLevel="0" collapsed="false">
      <c r="A51" s="1" t="s">
        <v>178</v>
      </c>
      <c r="B51" s="1" t="s">
        <v>179</v>
      </c>
      <c r="C51" s="1" t="s">
        <v>180</v>
      </c>
      <c r="D51" s="5" t="n">
        <v>42914</v>
      </c>
      <c r="E51" s="1" t="s">
        <v>100</v>
      </c>
      <c r="F51" s="15" t="s">
        <v>54</v>
      </c>
      <c r="G51" s="15" t="s">
        <v>54</v>
      </c>
      <c r="H51" s="6" t="n">
        <v>50</v>
      </c>
      <c r="I51" s="0" t="s">
        <v>103</v>
      </c>
      <c r="J51" s="0" t="e">
        <f aca="false">30/E51</f>
        <v>#VALUE!</v>
      </c>
      <c r="K51" s="0" t="e">
        <f aca="false">1/E51</f>
        <v>#VALUE!</v>
      </c>
      <c r="L51" s="0" t="n">
        <v>0</v>
      </c>
      <c r="M51" s="14" t="n">
        <v>50</v>
      </c>
      <c r="N51" s="7" t="n">
        <v>0</v>
      </c>
      <c r="O51" s="12" t="n">
        <v>13</v>
      </c>
    </row>
    <row r="52" customFormat="false" ht="14" hidden="false" customHeight="false" outlineLevel="0" collapsed="false">
      <c r="A52" s="1" t="s">
        <v>181</v>
      </c>
      <c r="B52" s="1" t="s">
        <v>182</v>
      </c>
      <c r="C52" s="1" t="s">
        <v>183</v>
      </c>
      <c r="D52" s="5" t="n">
        <v>42914</v>
      </c>
      <c r="E52" s="1" t="n">
        <v>0.084</v>
      </c>
      <c r="G52" s="1"/>
      <c r="H52" s="6" t="n">
        <v>50</v>
      </c>
      <c r="I52" s="0" t="n">
        <v>119.047619047619</v>
      </c>
      <c r="J52" s="0" t="n">
        <f aca="false">30/E52</f>
        <v>357.142857142857</v>
      </c>
      <c r="K52" s="6" t="n">
        <f aca="false">1/E52</f>
        <v>11.9047619047619</v>
      </c>
      <c r="L52" s="0" t="n">
        <v>0</v>
      </c>
      <c r="M52" s="6" t="n">
        <v>11.9047619047619</v>
      </c>
      <c r="N52" s="7" t="n">
        <v>0</v>
      </c>
      <c r="O52" s="7" t="n">
        <v>11.9</v>
      </c>
    </row>
    <row r="53" customFormat="false" ht="14" hidden="false" customHeight="false" outlineLevel="0" collapsed="false">
      <c r="A53" s="1" t="s">
        <v>184</v>
      </c>
      <c r="B53" s="1" t="s">
        <v>185</v>
      </c>
      <c r="C53" s="1" t="s">
        <v>186</v>
      </c>
      <c r="D53" s="5" t="n">
        <v>42914</v>
      </c>
      <c r="E53" s="1" t="n">
        <v>0.478</v>
      </c>
      <c r="G53" s="1"/>
      <c r="H53" s="0" t="n">
        <v>20.9205020920502</v>
      </c>
      <c r="J53" s="0" t="n">
        <f aca="false">30/E53</f>
        <v>62.7615062761506</v>
      </c>
      <c r="K53" s="6" t="n">
        <f aca="false">1/E53</f>
        <v>2.09205020920502</v>
      </c>
      <c r="L53" s="0" t="n">
        <v>0</v>
      </c>
      <c r="M53" s="6" t="n">
        <v>2.09205020920502</v>
      </c>
      <c r="N53" s="7" t="n">
        <v>0</v>
      </c>
      <c r="O53" s="7" t="n">
        <v>2.09</v>
      </c>
    </row>
    <row r="54" customFormat="false" ht="14" hidden="false" customHeight="false" outlineLevel="0" collapsed="false">
      <c r="A54" s="1" t="s">
        <v>187</v>
      </c>
      <c r="B54" s="1" t="s">
        <v>188</v>
      </c>
      <c r="C54" s="1" t="s">
        <v>189</v>
      </c>
      <c r="D54" s="5" t="n">
        <v>42914</v>
      </c>
      <c r="E54" s="1" t="s">
        <v>100</v>
      </c>
      <c r="F54" s="16" t="s">
        <v>190</v>
      </c>
      <c r="G54" s="16" t="s">
        <v>191</v>
      </c>
      <c r="H54" s="6" t="n">
        <v>50</v>
      </c>
      <c r="I54" s="0" t="s">
        <v>103</v>
      </c>
      <c r="J54" s="0" t="e">
        <f aca="false">30/E54</f>
        <v>#VALUE!</v>
      </c>
      <c r="K54" s="0" t="e">
        <f aca="false">1/E54</f>
        <v>#VALUE!</v>
      </c>
      <c r="L54" s="0" t="n">
        <v>0</v>
      </c>
      <c r="M54" s="14" t="n">
        <v>50</v>
      </c>
      <c r="N54" s="7" t="n">
        <v>0</v>
      </c>
      <c r="O54" s="12" t="n">
        <v>18</v>
      </c>
    </row>
    <row r="55" customFormat="false" ht="14" hidden="false" customHeight="false" outlineLevel="0" collapsed="false">
      <c r="A55" s="1" t="s">
        <v>192</v>
      </c>
      <c r="B55" s="1" t="s">
        <v>193</v>
      </c>
      <c r="C55" s="1" t="s">
        <v>194</v>
      </c>
      <c r="D55" s="5" t="n">
        <v>42914</v>
      </c>
      <c r="E55" s="1" t="n">
        <v>0.128</v>
      </c>
      <c r="G55" s="1"/>
      <c r="H55" s="6" t="n">
        <v>50</v>
      </c>
      <c r="I55" s="0" t="n">
        <v>78.125</v>
      </c>
      <c r="J55" s="0" t="n">
        <f aca="false">30/E55</f>
        <v>234.375</v>
      </c>
      <c r="K55" s="6" t="n">
        <f aca="false">1/E55</f>
        <v>7.8125</v>
      </c>
      <c r="L55" s="0" t="n">
        <v>0</v>
      </c>
      <c r="M55" s="6" t="n">
        <v>7.8125</v>
      </c>
      <c r="N55" s="7" t="n">
        <v>0</v>
      </c>
      <c r="O55" s="7" t="n">
        <v>7.81</v>
      </c>
    </row>
    <row r="56" customFormat="false" ht="14" hidden="false" customHeight="false" outlineLevel="0" collapsed="false">
      <c r="A56" s="1" t="s">
        <v>195</v>
      </c>
      <c r="B56" s="1" t="s">
        <v>196</v>
      </c>
      <c r="C56" s="1" t="s">
        <v>197</v>
      </c>
      <c r="D56" s="5" t="n">
        <v>42914</v>
      </c>
      <c r="E56" s="1" t="n">
        <v>0.111</v>
      </c>
      <c r="G56" s="1"/>
      <c r="H56" s="6" t="n">
        <v>50</v>
      </c>
      <c r="I56" s="0" t="n">
        <v>90.0900900900901</v>
      </c>
      <c r="J56" s="0" t="n">
        <f aca="false">30/E56</f>
        <v>270.27027027027</v>
      </c>
      <c r="K56" s="6" t="n">
        <f aca="false">1/E56</f>
        <v>9.00900900900901</v>
      </c>
      <c r="L56" s="0" t="n">
        <v>0</v>
      </c>
      <c r="M56" s="6" t="n">
        <v>9.00900900900901</v>
      </c>
      <c r="N56" s="7" t="n">
        <v>0</v>
      </c>
      <c r="O56" s="7" t="n">
        <v>9</v>
      </c>
    </row>
    <row r="57" customFormat="false" ht="14" hidden="false" customHeight="false" outlineLevel="0" collapsed="false">
      <c r="A57" s="1" t="s">
        <v>198</v>
      </c>
      <c r="B57" s="1" t="s">
        <v>199</v>
      </c>
      <c r="C57" s="1" t="s">
        <v>200</v>
      </c>
      <c r="D57" s="5" t="n">
        <v>42914</v>
      </c>
      <c r="E57" s="1" t="n">
        <v>0.19</v>
      </c>
      <c r="G57" s="1"/>
      <c r="H57" s="6" t="n">
        <v>50</v>
      </c>
      <c r="I57" s="0" t="n">
        <v>52.6315789473684</v>
      </c>
      <c r="J57" s="0" t="n">
        <f aca="false">30/E57</f>
        <v>157.894736842105</v>
      </c>
      <c r="K57" s="6" t="n">
        <f aca="false">1/E57</f>
        <v>5.26315789473684</v>
      </c>
      <c r="L57" s="0" t="n">
        <v>0</v>
      </c>
      <c r="M57" s="6" t="n">
        <v>5.26315789473684</v>
      </c>
      <c r="N57" s="7" t="n">
        <v>0</v>
      </c>
      <c r="O57" s="7" t="n">
        <v>5.26</v>
      </c>
    </row>
    <row r="58" customFormat="false" ht="14" hidden="false" customHeight="false" outlineLevel="0" collapsed="false">
      <c r="A58" s="1" t="s">
        <v>201</v>
      </c>
      <c r="B58" s="1" t="s">
        <v>202</v>
      </c>
      <c r="C58" s="1" t="s">
        <v>203</v>
      </c>
      <c r="D58" s="5" t="n">
        <v>42914</v>
      </c>
      <c r="E58" s="1" t="n">
        <v>0.214</v>
      </c>
      <c r="G58" s="1"/>
      <c r="H58" s="0" t="n">
        <f aca="false">10/E58</f>
        <v>46.7289719626168</v>
      </c>
      <c r="J58" s="0" t="n">
        <f aca="false">30/E58</f>
        <v>140.18691588785</v>
      </c>
      <c r="K58" s="6" t="n">
        <f aca="false">1/E58</f>
        <v>4.67289719626168</v>
      </c>
      <c r="L58" s="0" t="n">
        <v>0</v>
      </c>
      <c r="M58" s="6" t="n">
        <v>4.67289719626168</v>
      </c>
      <c r="N58" s="7" t="n">
        <v>0</v>
      </c>
      <c r="O58" s="7" t="n">
        <v>4.67</v>
      </c>
    </row>
    <row r="59" customFormat="false" ht="14" hidden="false" customHeight="false" outlineLevel="0" collapsed="false">
      <c r="A59" s="1" t="s">
        <v>204</v>
      </c>
      <c r="B59" s="1" t="s">
        <v>205</v>
      </c>
      <c r="C59" s="1" t="s">
        <v>206</v>
      </c>
      <c r="D59" s="5" t="n">
        <v>42914</v>
      </c>
      <c r="E59" s="1" t="n">
        <v>0.216</v>
      </c>
      <c r="G59" s="1"/>
      <c r="H59" s="0" t="n">
        <f aca="false">10/E59</f>
        <v>46.2962962962963</v>
      </c>
      <c r="J59" s="0" t="n">
        <f aca="false">30/E59</f>
        <v>138.888888888889</v>
      </c>
      <c r="K59" s="6" t="n">
        <f aca="false">1/E59</f>
        <v>4.62962962962963</v>
      </c>
      <c r="L59" s="0" t="n">
        <v>0</v>
      </c>
      <c r="M59" s="6" t="n">
        <v>4.62962962962963</v>
      </c>
      <c r="N59" s="7" t="n">
        <v>0</v>
      </c>
      <c r="O59" s="7" t="n">
        <v>4.63</v>
      </c>
    </row>
    <row r="60" customFormat="false" ht="14" hidden="false" customHeight="false" outlineLevel="0" collapsed="false">
      <c r="A60" s="1" t="s">
        <v>207</v>
      </c>
      <c r="B60" s="1" t="s">
        <v>208</v>
      </c>
      <c r="C60" s="1" t="s">
        <v>209</v>
      </c>
      <c r="D60" s="5" t="n">
        <v>42914</v>
      </c>
      <c r="E60" s="1" t="n">
        <v>0.322</v>
      </c>
      <c r="G60" s="1"/>
      <c r="H60" s="0" t="n">
        <f aca="false">10/E60</f>
        <v>31.055900621118</v>
      </c>
      <c r="J60" s="0" t="n">
        <f aca="false">30/E60</f>
        <v>93.167701863354</v>
      </c>
      <c r="K60" s="6" t="n">
        <f aca="false">1/E60</f>
        <v>3.1055900621118</v>
      </c>
      <c r="L60" s="0" t="n">
        <v>0</v>
      </c>
      <c r="M60" s="6" t="n">
        <v>3.1055900621118</v>
      </c>
      <c r="N60" s="7" t="n">
        <v>0</v>
      </c>
      <c r="O60" s="7" t="n">
        <v>3.1</v>
      </c>
    </row>
    <row r="61" customFormat="false" ht="14" hidden="false" customHeight="false" outlineLevel="0" collapsed="false">
      <c r="A61" s="1" t="s">
        <v>210</v>
      </c>
      <c r="B61" s="1" t="s">
        <v>211</v>
      </c>
      <c r="C61" s="1" t="s">
        <v>212</v>
      </c>
      <c r="D61" s="5" t="n">
        <v>42914</v>
      </c>
      <c r="E61" s="1" t="n">
        <v>0.841</v>
      </c>
      <c r="G61" s="1"/>
      <c r="H61" s="0" t="n">
        <f aca="false">10/E61</f>
        <v>11.8906064209275</v>
      </c>
      <c r="J61" s="0" t="n">
        <f aca="false">30/E61</f>
        <v>35.6718192627824</v>
      </c>
      <c r="K61" s="6" t="n">
        <f aca="false">1/E61</f>
        <v>1.18906064209275</v>
      </c>
      <c r="L61" s="0" t="n">
        <v>0</v>
      </c>
      <c r="M61" s="6" t="n">
        <v>1.18906064209275</v>
      </c>
      <c r="N61" s="7" t="n">
        <v>0</v>
      </c>
      <c r="O61" s="7" t="n">
        <v>1.19</v>
      </c>
    </row>
    <row r="62" customFormat="false" ht="14" hidden="false" customHeight="false" outlineLevel="0" collapsed="false">
      <c r="A62" s="11" t="s">
        <v>213</v>
      </c>
      <c r="B62" s="11" t="s">
        <v>214</v>
      </c>
      <c r="C62" s="11" t="s">
        <v>70</v>
      </c>
      <c r="D62" s="11"/>
      <c r="E62" s="11" t="n">
        <v>0.127</v>
      </c>
      <c r="G62" s="1"/>
      <c r="H62" s="6" t="n">
        <v>50</v>
      </c>
      <c r="I62" s="0" t="n">
        <v>78.740157480315</v>
      </c>
      <c r="J62" s="0" t="n">
        <f aca="false">30/E62</f>
        <v>236.220472440945</v>
      </c>
      <c r="K62" s="6" t="n">
        <f aca="false">1/E62</f>
        <v>7.8740157480315</v>
      </c>
      <c r="L62" s="0" t="n">
        <v>0</v>
      </c>
      <c r="M62" s="6" t="n">
        <v>7.8740157480315</v>
      </c>
      <c r="N62" s="7" t="n">
        <v>0</v>
      </c>
      <c r="O62" s="7" t="n">
        <v>7.87</v>
      </c>
    </row>
    <row r="63" customFormat="false" ht="14" hidden="false" customHeight="false" outlineLevel="0" collapsed="false">
      <c r="A63" s="1" t="s">
        <v>215</v>
      </c>
      <c r="B63" s="1" t="s">
        <v>216</v>
      </c>
      <c r="C63" s="1" t="s">
        <v>217</v>
      </c>
      <c r="D63" s="5" t="n">
        <v>42914</v>
      </c>
      <c r="E63" s="1" t="n">
        <v>0.106</v>
      </c>
      <c r="G63" s="1"/>
      <c r="H63" s="6" t="n">
        <v>50</v>
      </c>
      <c r="I63" s="0" t="n">
        <v>94.3396226415094</v>
      </c>
      <c r="J63" s="0" t="n">
        <f aca="false">30/E63</f>
        <v>283.018867924528</v>
      </c>
      <c r="K63" s="6" t="n">
        <f aca="false">1/E63</f>
        <v>9.43396226415094</v>
      </c>
      <c r="L63" s="0" t="n">
        <v>0</v>
      </c>
      <c r="M63" s="6" t="n">
        <v>9.43396226415094</v>
      </c>
      <c r="N63" s="7" t="n">
        <v>0</v>
      </c>
      <c r="O63" s="7" t="n">
        <v>9.43</v>
      </c>
    </row>
    <row r="64" customFormat="false" ht="14" hidden="false" customHeight="false" outlineLevel="0" collapsed="false">
      <c r="A64" s="1" t="s">
        <v>218</v>
      </c>
      <c r="B64" s="1" t="s">
        <v>219</v>
      </c>
      <c r="C64" s="1" t="s">
        <v>220</v>
      </c>
      <c r="D64" s="5" t="n">
        <v>42914</v>
      </c>
      <c r="E64" s="1" t="n">
        <v>33.8</v>
      </c>
      <c r="G64" s="1"/>
      <c r="H64" s="0" t="n">
        <f aca="false">10/E64</f>
        <v>0.29585798816568</v>
      </c>
      <c r="J64" s="6" t="n">
        <f aca="false">30/E64</f>
        <v>0.887573964497041</v>
      </c>
      <c r="K64" s="0" t="n">
        <f aca="false">1/E64</f>
        <v>0.029585798816568</v>
      </c>
      <c r="L64" s="6" t="n">
        <v>0.887573964497041</v>
      </c>
      <c r="M64" s="0" t="n">
        <v>0</v>
      </c>
      <c r="N64" s="7" t="n">
        <v>0.89</v>
      </c>
      <c r="O64" s="7" t="n">
        <v>0</v>
      </c>
    </row>
    <row r="65" customFormat="false" ht="14" hidden="false" customHeight="false" outlineLevel="0" collapsed="false">
      <c r="A65" s="1" t="s">
        <v>221</v>
      </c>
      <c r="B65" s="1" t="s">
        <v>222</v>
      </c>
      <c r="C65" s="1" t="s">
        <v>223</v>
      </c>
      <c r="D65" s="5" t="n">
        <v>42914</v>
      </c>
      <c r="E65" s="1" t="n">
        <v>4.58</v>
      </c>
      <c r="G65" s="1"/>
      <c r="H65" s="0" t="n">
        <f aca="false">10/E65</f>
        <v>2.18340611353712</v>
      </c>
      <c r="J65" s="6" t="n">
        <f aca="false">30/E65</f>
        <v>6.55021834061135</v>
      </c>
      <c r="K65" s="0" t="n">
        <f aca="false">1/E65</f>
        <v>0.218340611353712</v>
      </c>
      <c r="L65" s="6" t="n">
        <v>6.55021834061135</v>
      </c>
      <c r="M65" s="0" t="n">
        <v>0</v>
      </c>
      <c r="N65" s="7" t="n">
        <v>6.55</v>
      </c>
      <c r="O65" s="7" t="n">
        <v>0</v>
      </c>
    </row>
    <row r="66" customFormat="false" ht="14" hidden="false" customHeight="false" outlineLevel="0" collapsed="false">
      <c r="A66" s="1" t="s">
        <v>224</v>
      </c>
      <c r="B66" s="1" t="s">
        <v>225</v>
      </c>
      <c r="C66" s="1" t="s">
        <v>226</v>
      </c>
      <c r="D66" s="5" t="n">
        <v>42914</v>
      </c>
      <c r="E66" s="1" t="n">
        <v>0.207</v>
      </c>
      <c r="G66" s="1"/>
      <c r="H66" s="0" t="n">
        <f aca="false">10/E66</f>
        <v>48.3091787439613</v>
      </c>
      <c r="J66" s="0" t="n">
        <f aca="false">30/E66</f>
        <v>144.927536231884</v>
      </c>
      <c r="K66" s="6" t="n">
        <f aca="false">1/E66</f>
        <v>4.83091787439613</v>
      </c>
      <c r="L66" s="0" t="n">
        <v>0</v>
      </c>
      <c r="M66" s="6" t="n">
        <v>4.83091787439614</v>
      </c>
      <c r="N66" s="7" t="n">
        <v>0</v>
      </c>
      <c r="O66" s="7" t="n">
        <v>4.83</v>
      </c>
    </row>
    <row r="67" customFormat="false" ht="14" hidden="false" customHeight="false" outlineLevel="0" collapsed="false">
      <c r="A67" s="1" t="s">
        <v>227</v>
      </c>
      <c r="B67" s="1" t="s">
        <v>228</v>
      </c>
      <c r="C67" s="1" t="s">
        <v>229</v>
      </c>
      <c r="D67" s="5" t="n">
        <v>42914</v>
      </c>
      <c r="E67" s="1" t="n">
        <v>0.147</v>
      </c>
      <c r="G67" s="1"/>
      <c r="H67" s="6" t="n">
        <v>50</v>
      </c>
      <c r="I67" s="0" t="n">
        <v>68.0272108843537</v>
      </c>
      <c r="J67" s="0" t="n">
        <f aca="false">30/E67</f>
        <v>204.081632653061</v>
      </c>
      <c r="K67" s="6" t="n">
        <f aca="false">1/E67</f>
        <v>6.80272108843537</v>
      </c>
      <c r="L67" s="0" t="n">
        <v>0</v>
      </c>
      <c r="M67" s="6" t="n">
        <v>6.80272108843537</v>
      </c>
      <c r="N67" s="7" t="n">
        <v>0</v>
      </c>
      <c r="O67" s="7" t="n">
        <v>6.8</v>
      </c>
    </row>
    <row r="68" customFormat="false" ht="14" hidden="false" customHeight="false" outlineLevel="0" collapsed="false">
      <c r="A68" s="1" t="s">
        <v>230</v>
      </c>
      <c r="B68" s="1" t="s">
        <v>231</v>
      </c>
      <c r="C68" s="1" t="s">
        <v>232</v>
      </c>
      <c r="D68" s="5" t="n">
        <v>42914</v>
      </c>
      <c r="E68" s="1" t="n">
        <v>35.5</v>
      </c>
      <c r="G68" s="1"/>
      <c r="H68" s="0" t="n">
        <f aca="false">10/E68</f>
        <v>0.28169014084507</v>
      </c>
      <c r="J68" s="6" t="n">
        <f aca="false">30/E68</f>
        <v>0.845070422535211</v>
      </c>
      <c r="K68" s="0" t="n">
        <f aca="false">1/E68</f>
        <v>0.028169014084507</v>
      </c>
      <c r="L68" s="6" t="n">
        <v>0.845070422535211</v>
      </c>
      <c r="M68" s="0" t="n">
        <v>0</v>
      </c>
      <c r="N68" s="7" t="n">
        <v>0.84</v>
      </c>
      <c r="O68" s="7" t="n">
        <v>0</v>
      </c>
    </row>
    <row r="69" customFormat="false" ht="14" hidden="false" customHeight="false" outlineLevel="0" collapsed="false">
      <c r="A69" s="1" t="s">
        <v>233</v>
      </c>
      <c r="B69" s="1" t="s">
        <v>234</v>
      </c>
      <c r="C69" s="1" t="s">
        <v>235</v>
      </c>
      <c r="D69" s="5" t="n">
        <v>42914</v>
      </c>
      <c r="E69" s="1" t="n">
        <v>21</v>
      </c>
      <c r="G69" s="1"/>
      <c r="H69" s="0" t="n">
        <f aca="false">10/E69</f>
        <v>0.476190476190476</v>
      </c>
      <c r="J69" s="6" t="n">
        <f aca="false">30/E69</f>
        <v>1.42857142857143</v>
      </c>
      <c r="K69" s="0" t="n">
        <f aca="false">1/E69</f>
        <v>0.0476190476190476</v>
      </c>
      <c r="L69" s="6" t="n">
        <v>1.42857142857143</v>
      </c>
      <c r="M69" s="0" t="n">
        <v>0</v>
      </c>
      <c r="N69" s="7" t="n">
        <v>1.43</v>
      </c>
      <c r="O69" s="7" t="n">
        <v>0</v>
      </c>
    </row>
    <row r="70" customFormat="false" ht="14" hidden="false" customHeight="false" outlineLevel="0" collapsed="false">
      <c r="A70" s="1" t="s">
        <v>236</v>
      </c>
      <c r="B70" s="1" t="s">
        <v>237</v>
      </c>
      <c r="C70" s="1" t="s">
        <v>238</v>
      </c>
      <c r="D70" s="5" t="n">
        <v>42914</v>
      </c>
      <c r="E70" s="1" t="n">
        <v>11.6</v>
      </c>
      <c r="G70" s="1"/>
      <c r="H70" s="0" t="n">
        <f aca="false">10/E70</f>
        <v>0.862068965517241</v>
      </c>
      <c r="J70" s="6" t="n">
        <f aca="false">30/E70</f>
        <v>2.58620689655172</v>
      </c>
      <c r="K70" s="0" t="n">
        <f aca="false">1/E70</f>
        <v>0.0862068965517241</v>
      </c>
      <c r="L70" s="6" t="n">
        <v>2.58620689655172</v>
      </c>
      <c r="M70" s="0" t="n">
        <v>0</v>
      </c>
      <c r="N70" s="7" t="n">
        <v>2.59</v>
      </c>
      <c r="O70" s="7" t="n">
        <v>0</v>
      </c>
    </row>
    <row r="71" customFormat="false" ht="14" hidden="false" customHeight="false" outlineLevel="0" collapsed="false">
      <c r="A71" s="1" t="s">
        <v>239</v>
      </c>
      <c r="B71" s="1" t="s">
        <v>240</v>
      </c>
      <c r="C71" s="1" t="s">
        <v>241</v>
      </c>
      <c r="D71" s="5" t="n">
        <v>42914</v>
      </c>
      <c r="E71" s="1" t="n">
        <v>4.14</v>
      </c>
      <c r="G71" s="1"/>
      <c r="H71" s="0" t="n">
        <f aca="false">10/E71</f>
        <v>2.41545893719807</v>
      </c>
      <c r="J71" s="6" t="n">
        <f aca="false">30/E71</f>
        <v>7.2463768115942</v>
      </c>
      <c r="K71" s="0" t="n">
        <f aca="false">1/E71</f>
        <v>0.241545893719807</v>
      </c>
      <c r="L71" s="6" t="n">
        <v>7.2463768115942</v>
      </c>
      <c r="M71" s="0" t="n">
        <v>0</v>
      </c>
      <c r="N71" s="7" t="n">
        <v>7.25</v>
      </c>
      <c r="O71" s="7" t="n">
        <v>0</v>
      </c>
    </row>
    <row r="72" customFormat="false" ht="14" hidden="false" customHeight="false" outlineLevel="0" collapsed="false">
      <c r="A72" s="1" t="s">
        <v>242</v>
      </c>
      <c r="B72" s="1" t="s">
        <v>243</v>
      </c>
      <c r="C72" s="1" t="s">
        <v>244</v>
      </c>
      <c r="D72" s="5" t="n">
        <v>42914</v>
      </c>
      <c r="E72" s="1" t="n">
        <v>28.1</v>
      </c>
      <c r="G72" s="1"/>
      <c r="H72" s="0" t="n">
        <f aca="false">10/E72</f>
        <v>0.355871886120996</v>
      </c>
      <c r="J72" s="6" t="n">
        <f aca="false">30/E72</f>
        <v>1.06761565836299</v>
      </c>
      <c r="K72" s="0" t="n">
        <f aca="false">1/E72</f>
        <v>0.0355871886120996</v>
      </c>
      <c r="L72" s="6" t="n">
        <v>1.06761565836299</v>
      </c>
      <c r="M72" s="0" t="n">
        <v>0</v>
      </c>
      <c r="N72" s="7" t="n">
        <v>1.07</v>
      </c>
      <c r="O72" s="7" t="n">
        <v>0</v>
      </c>
    </row>
    <row r="73" customFormat="false" ht="14" hidden="false" customHeight="false" outlineLevel="0" collapsed="false">
      <c r="A73" s="1" t="s">
        <v>245</v>
      </c>
      <c r="B73" s="1" t="s">
        <v>246</v>
      </c>
      <c r="C73" s="1" t="s">
        <v>247</v>
      </c>
      <c r="D73" s="5" t="n">
        <v>42914</v>
      </c>
      <c r="E73" s="1" t="n">
        <v>8.6</v>
      </c>
      <c r="G73" s="1"/>
      <c r="H73" s="0" t="n">
        <f aca="false">10/E73</f>
        <v>1.16279069767442</v>
      </c>
      <c r="J73" s="6" t="n">
        <f aca="false">30/E73</f>
        <v>3.48837209302326</v>
      </c>
      <c r="K73" s="0" t="n">
        <f aca="false">1/E73</f>
        <v>0.116279069767442</v>
      </c>
      <c r="L73" s="6" t="n">
        <v>3.48837209302326</v>
      </c>
      <c r="M73" s="0" t="n">
        <v>0</v>
      </c>
      <c r="N73" s="7" t="n">
        <v>3.49</v>
      </c>
      <c r="O73" s="7" t="n">
        <v>0</v>
      </c>
    </row>
    <row r="74" customFormat="false" ht="14" hidden="false" customHeight="false" outlineLevel="0" collapsed="false">
      <c r="A74" s="11" t="s">
        <v>248</v>
      </c>
      <c r="B74" s="11" t="s">
        <v>249</v>
      </c>
      <c r="C74" s="11" t="s">
        <v>70</v>
      </c>
      <c r="D74" s="11"/>
      <c r="E74" s="11" t="n">
        <v>0.161</v>
      </c>
      <c r="G74" s="1"/>
      <c r="H74" s="6" t="n">
        <v>50</v>
      </c>
      <c r="I74" s="0" t="n">
        <v>62.111801242236</v>
      </c>
      <c r="J74" s="0" t="n">
        <f aca="false">30/E74</f>
        <v>186.335403726708</v>
      </c>
      <c r="K74" s="6" t="n">
        <f aca="false">1/E74</f>
        <v>6.2111801242236</v>
      </c>
      <c r="L74" s="0" t="n">
        <v>0</v>
      </c>
      <c r="M74" s="6" t="n">
        <v>6.2111801242236</v>
      </c>
      <c r="N74" s="7" t="n">
        <v>0</v>
      </c>
      <c r="O74" s="7" t="n">
        <v>6.21</v>
      </c>
    </row>
    <row r="75" customFormat="false" ht="14" hidden="false" customHeight="false" outlineLevel="0" collapsed="false">
      <c r="A75" s="1" t="s">
        <v>250</v>
      </c>
      <c r="B75" s="1" t="s">
        <v>251</v>
      </c>
      <c r="C75" s="1" t="s">
        <v>252</v>
      </c>
      <c r="D75" s="5" t="n">
        <v>42885</v>
      </c>
      <c r="E75" s="1" t="n">
        <v>0.102</v>
      </c>
      <c r="G75" s="1"/>
      <c r="H75" s="6" t="n">
        <v>50</v>
      </c>
      <c r="I75" s="0" t="n">
        <v>98.0392156862745</v>
      </c>
      <c r="J75" s="0" t="n">
        <f aca="false">30/E75</f>
        <v>294.117647058824</v>
      </c>
      <c r="K75" s="6" t="n">
        <f aca="false">1/E75</f>
        <v>9.80392156862745</v>
      </c>
      <c r="L75" s="0" t="n">
        <v>0</v>
      </c>
      <c r="M75" s="6" t="n">
        <v>9.80392156862745</v>
      </c>
      <c r="N75" s="7" t="n">
        <v>0</v>
      </c>
      <c r="O75" s="7" t="n">
        <v>9.8</v>
      </c>
    </row>
    <row r="76" customFormat="false" ht="14" hidden="false" customHeight="false" outlineLevel="0" collapsed="false">
      <c r="A76" s="1" t="s">
        <v>253</v>
      </c>
      <c r="B76" s="1" t="s">
        <v>254</v>
      </c>
      <c r="C76" s="1" t="s">
        <v>255</v>
      </c>
      <c r="D76" s="5" t="n">
        <v>42885</v>
      </c>
      <c r="E76" s="1" t="n">
        <v>0.169</v>
      </c>
      <c r="G76" s="1"/>
      <c r="H76" s="6" t="n">
        <v>50</v>
      </c>
      <c r="I76" s="0" t="n">
        <v>59.1715976331361</v>
      </c>
      <c r="J76" s="0" t="n">
        <f aca="false">30/E76</f>
        <v>177.514792899408</v>
      </c>
      <c r="K76" s="6" t="n">
        <f aca="false">1/E76</f>
        <v>5.91715976331361</v>
      </c>
      <c r="L76" s="0" t="n">
        <v>0</v>
      </c>
      <c r="M76" s="6" t="n">
        <v>5.91715976331361</v>
      </c>
      <c r="N76" s="7" t="n">
        <v>0</v>
      </c>
      <c r="O76" s="7" t="n">
        <v>5.92</v>
      </c>
    </row>
    <row r="77" customFormat="false" ht="14" hidden="false" customHeight="false" outlineLevel="0" collapsed="false">
      <c r="A77" s="1" t="s">
        <v>256</v>
      </c>
      <c r="B77" s="1" t="s">
        <v>257</v>
      </c>
      <c r="C77" s="1" t="s">
        <v>258</v>
      </c>
      <c r="D77" s="5" t="n">
        <v>42885</v>
      </c>
      <c r="E77" s="1" t="n">
        <v>0.264</v>
      </c>
      <c r="G77" s="1"/>
      <c r="H77" s="0" t="n">
        <f aca="false">10/E77</f>
        <v>37.8787878787879</v>
      </c>
      <c r="J77" s="0" t="n">
        <f aca="false">30/E77</f>
        <v>113.636363636364</v>
      </c>
      <c r="K77" s="6" t="n">
        <f aca="false">1/E77</f>
        <v>3.78787878787879</v>
      </c>
      <c r="L77" s="0" t="n">
        <v>0</v>
      </c>
      <c r="M77" s="6" t="n">
        <v>3.78787878787879</v>
      </c>
      <c r="N77" s="7" t="n">
        <v>0</v>
      </c>
      <c r="O77" s="7" t="n">
        <v>3.79</v>
      </c>
    </row>
    <row r="78" customFormat="false" ht="14" hidden="false" customHeight="false" outlineLevel="0" collapsed="false">
      <c r="A78" s="1" t="s">
        <v>259</v>
      </c>
      <c r="B78" s="1" t="s">
        <v>260</v>
      </c>
      <c r="C78" s="1" t="s">
        <v>261</v>
      </c>
      <c r="D78" s="5" t="n">
        <v>42885</v>
      </c>
      <c r="E78" s="1" t="n">
        <v>0.395</v>
      </c>
      <c r="G78" s="1"/>
      <c r="H78" s="0" t="n">
        <f aca="false">10/E78</f>
        <v>25.3164556962025</v>
      </c>
      <c r="J78" s="0" t="n">
        <f aca="false">30/E78</f>
        <v>75.9493670886076</v>
      </c>
      <c r="K78" s="6" t="n">
        <f aca="false">1/E78</f>
        <v>2.53164556962025</v>
      </c>
      <c r="L78" s="0" t="n">
        <v>0</v>
      </c>
      <c r="M78" s="6" t="n">
        <v>2.53164556962025</v>
      </c>
      <c r="N78" s="7" t="n">
        <v>0</v>
      </c>
      <c r="O78" s="7" t="n">
        <v>2.53</v>
      </c>
    </row>
    <row r="79" customFormat="false" ht="14" hidden="false" customHeight="false" outlineLevel="0" collapsed="false">
      <c r="A79" s="1" t="s">
        <v>262</v>
      </c>
      <c r="B79" s="1" t="s">
        <v>263</v>
      </c>
      <c r="C79" s="1" t="s">
        <v>264</v>
      </c>
      <c r="D79" s="5" t="n">
        <v>42885</v>
      </c>
      <c r="E79" s="1" t="n">
        <v>8.91</v>
      </c>
      <c r="G79" s="1"/>
      <c r="H79" s="0" t="n">
        <f aca="false">10/E79</f>
        <v>1.12233445566779</v>
      </c>
      <c r="J79" s="6" t="n">
        <f aca="false">30/E79</f>
        <v>3.36700336700337</v>
      </c>
      <c r="K79" s="0" t="n">
        <f aca="false">1/E79</f>
        <v>0.112233445566779</v>
      </c>
      <c r="L79" s="6" t="n">
        <v>3.36700336700337</v>
      </c>
      <c r="M79" s="0" t="n">
        <v>0</v>
      </c>
      <c r="N79" s="7" t="n">
        <v>3.37</v>
      </c>
      <c r="O79" s="7" t="n">
        <v>0</v>
      </c>
    </row>
    <row r="80" customFormat="false" ht="14" hidden="false" customHeight="false" outlineLevel="0" collapsed="false">
      <c r="A80" s="1" t="s">
        <v>265</v>
      </c>
      <c r="B80" s="1" t="s">
        <v>266</v>
      </c>
      <c r="C80" s="1" t="s">
        <v>267</v>
      </c>
      <c r="D80" s="5" t="n">
        <v>42885</v>
      </c>
      <c r="E80" s="1" t="n">
        <v>0.157</v>
      </c>
      <c r="G80" s="1"/>
      <c r="H80" s="6" t="n">
        <v>50</v>
      </c>
      <c r="I80" s="0" t="n">
        <v>63.6942675159236</v>
      </c>
      <c r="J80" s="0" t="n">
        <f aca="false">30/E80</f>
        <v>191.082802547771</v>
      </c>
      <c r="K80" s="6" t="n">
        <f aca="false">1/E80</f>
        <v>6.36942675159236</v>
      </c>
      <c r="L80" s="0" t="n">
        <v>0</v>
      </c>
      <c r="M80" s="6" t="n">
        <v>6.36942675159236</v>
      </c>
      <c r="N80" s="7" t="n">
        <v>0</v>
      </c>
      <c r="O80" s="7" t="n">
        <v>6.37</v>
      </c>
    </row>
    <row r="81" customFormat="false" ht="14" hidden="false" customHeight="false" outlineLevel="0" collapsed="false">
      <c r="A81" s="1" t="s">
        <v>268</v>
      </c>
      <c r="B81" s="1" t="s">
        <v>269</v>
      </c>
      <c r="C81" s="1" t="s">
        <v>270</v>
      </c>
      <c r="D81" s="5" t="n">
        <v>42885</v>
      </c>
      <c r="E81" s="1" t="n">
        <v>0.599</v>
      </c>
      <c r="G81" s="1"/>
      <c r="H81" s="0" t="n">
        <f aca="false">10/E81</f>
        <v>16.69449081803</v>
      </c>
      <c r="J81" s="0" t="n">
        <f aca="false">30/E81</f>
        <v>50.0834724540901</v>
      </c>
      <c r="K81" s="6" t="n">
        <f aca="false">1/E81</f>
        <v>1.669449081803</v>
      </c>
      <c r="L81" s="0" t="n">
        <v>0</v>
      </c>
      <c r="M81" s="6" t="n">
        <v>1.66944908180301</v>
      </c>
      <c r="N81" s="7" t="n">
        <v>0</v>
      </c>
      <c r="O81" s="7" t="n">
        <v>1.67</v>
      </c>
    </row>
    <row r="82" customFormat="false" ht="14" hidden="false" customHeight="false" outlineLevel="0" collapsed="false">
      <c r="A82" s="1" t="s">
        <v>271</v>
      </c>
      <c r="B82" s="1" t="s">
        <v>272</v>
      </c>
      <c r="C82" s="1" t="s">
        <v>273</v>
      </c>
      <c r="D82" s="5" t="n">
        <v>42885</v>
      </c>
      <c r="E82" s="1" t="n">
        <v>0.155</v>
      </c>
      <c r="G82" s="1"/>
      <c r="H82" s="6" t="n">
        <v>50</v>
      </c>
      <c r="I82" s="0" t="n">
        <v>64.5161290322581</v>
      </c>
      <c r="J82" s="0" t="n">
        <f aca="false">30/E82</f>
        <v>193.548387096774</v>
      </c>
      <c r="K82" s="6" t="n">
        <f aca="false">1/E82</f>
        <v>6.45161290322581</v>
      </c>
      <c r="L82" s="0" t="n">
        <v>0</v>
      </c>
      <c r="M82" s="6" t="n">
        <v>6.45161290322581</v>
      </c>
      <c r="N82" s="7" t="n">
        <v>0</v>
      </c>
      <c r="O82" s="7" t="n">
        <v>6.45</v>
      </c>
    </row>
    <row r="83" customFormat="false" ht="14" hidden="false" customHeight="false" outlineLevel="0" collapsed="false">
      <c r="A83" s="1" t="s">
        <v>274</v>
      </c>
      <c r="B83" s="1" t="s">
        <v>275</v>
      </c>
      <c r="C83" s="1" t="s">
        <v>276</v>
      </c>
      <c r="D83" s="5" t="n">
        <v>42885</v>
      </c>
      <c r="E83" s="1" t="n">
        <v>0.115</v>
      </c>
      <c r="G83" s="1"/>
      <c r="H83" s="6" t="n">
        <v>50</v>
      </c>
      <c r="I83" s="0" t="n">
        <v>86.9565217391304</v>
      </c>
      <c r="J83" s="0" t="n">
        <f aca="false">30/E83</f>
        <v>260.869565217391</v>
      </c>
      <c r="K83" s="6" t="n">
        <f aca="false">1/E83</f>
        <v>8.69565217391304</v>
      </c>
      <c r="L83" s="0" t="n">
        <v>0</v>
      </c>
      <c r="M83" s="6" t="n">
        <v>8.69565217391304</v>
      </c>
      <c r="N83" s="7" t="n">
        <v>0</v>
      </c>
      <c r="O83" s="7" t="n">
        <v>8.69</v>
      </c>
    </row>
    <row r="84" customFormat="false" ht="14" hidden="false" customHeight="false" outlineLevel="0" collapsed="false">
      <c r="A84" s="1" t="s">
        <v>277</v>
      </c>
      <c r="B84" s="1" t="s">
        <v>278</v>
      </c>
      <c r="C84" s="1" t="s">
        <v>279</v>
      </c>
      <c r="D84" s="5" t="n">
        <v>42885</v>
      </c>
      <c r="E84" s="1" t="n">
        <v>1.39</v>
      </c>
      <c r="G84" s="1"/>
      <c r="H84" s="0" t="n">
        <f aca="false">10/E84</f>
        <v>7.19424460431655</v>
      </c>
      <c r="J84" s="6" t="n">
        <f aca="false">30/E84</f>
        <v>21.5827338129496</v>
      </c>
      <c r="K84" s="0" t="n">
        <f aca="false">1/E84</f>
        <v>0.719424460431655</v>
      </c>
      <c r="L84" s="6" t="n">
        <v>21.5827338129496</v>
      </c>
      <c r="M84" s="0" t="n">
        <v>0</v>
      </c>
      <c r="N84" s="12" t="n">
        <v>19</v>
      </c>
      <c r="O84" s="7" t="n">
        <v>0</v>
      </c>
    </row>
    <row r="85" customFormat="false" ht="14" hidden="false" customHeight="false" outlineLevel="0" collapsed="false">
      <c r="A85" s="1" t="s">
        <v>280</v>
      </c>
      <c r="B85" s="1" t="s">
        <v>281</v>
      </c>
      <c r="C85" s="1" t="s">
        <v>282</v>
      </c>
      <c r="D85" s="5" t="n">
        <v>42885</v>
      </c>
      <c r="E85" s="1" t="n">
        <v>8.02</v>
      </c>
      <c r="G85" s="1"/>
      <c r="H85" s="0" t="n">
        <f aca="false">10/E85</f>
        <v>1.24688279301746</v>
      </c>
      <c r="J85" s="6" t="n">
        <f aca="false">30/E85</f>
        <v>3.74064837905237</v>
      </c>
      <c r="K85" s="0" t="n">
        <f aca="false">1/E85</f>
        <v>0.124688279301746</v>
      </c>
      <c r="L85" s="6" t="n">
        <v>3.74064837905237</v>
      </c>
      <c r="M85" s="0" t="n">
        <v>0</v>
      </c>
      <c r="N85" s="7" t="n">
        <v>3.74</v>
      </c>
      <c r="O85" s="7" t="n">
        <v>0</v>
      </c>
    </row>
    <row r="86" customFormat="false" ht="14" hidden="false" customHeight="false" outlineLevel="0" collapsed="false">
      <c r="A86" s="11" t="s">
        <v>283</v>
      </c>
      <c r="B86" s="11" t="s">
        <v>284</v>
      </c>
      <c r="C86" s="11" t="s">
        <v>70</v>
      </c>
      <c r="D86" s="11"/>
      <c r="E86" s="11" t="n">
        <v>0.19</v>
      </c>
      <c r="G86" s="1"/>
      <c r="H86" s="6" t="n">
        <v>50</v>
      </c>
      <c r="I86" s="0" t="n">
        <v>52.6315789473684</v>
      </c>
      <c r="J86" s="0" t="n">
        <f aca="false">30/E86</f>
        <v>157.894736842105</v>
      </c>
      <c r="K86" s="6" t="n">
        <f aca="false">1/E86</f>
        <v>5.26315789473684</v>
      </c>
      <c r="L86" s="0" t="n">
        <v>0</v>
      </c>
      <c r="M86" s="6" t="n">
        <v>5.26315789473684</v>
      </c>
      <c r="N86" s="7" t="n">
        <v>0</v>
      </c>
      <c r="O86" s="7" t="n">
        <v>5.26</v>
      </c>
    </row>
    <row r="87" customFormat="false" ht="14" hidden="false" customHeight="false" outlineLevel="0" collapsed="false">
      <c r="A87" s="1" t="s">
        <v>285</v>
      </c>
      <c r="B87" s="1" t="s">
        <v>286</v>
      </c>
      <c r="C87" s="1" t="s">
        <v>287</v>
      </c>
      <c r="D87" s="5" t="n">
        <v>42885</v>
      </c>
      <c r="E87" s="1" t="n">
        <v>0.241</v>
      </c>
      <c r="G87" s="1"/>
      <c r="H87" s="0" t="n">
        <f aca="false">10/E87</f>
        <v>41.49377593361</v>
      </c>
      <c r="J87" s="0" t="n">
        <f aca="false">30/E87</f>
        <v>124.48132780083</v>
      </c>
      <c r="K87" s="6" t="n">
        <f aca="false">1/E87</f>
        <v>4.149377593361</v>
      </c>
      <c r="L87" s="0" t="n">
        <v>0</v>
      </c>
      <c r="M87" s="6" t="n">
        <v>4.149377593361</v>
      </c>
      <c r="N87" s="7" t="n">
        <v>0</v>
      </c>
      <c r="O87" s="7" t="n">
        <v>4.15</v>
      </c>
    </row>
    <row r="88" customFormat="false" ht="14" hidden="false" customHeight="false" outlineLevel="0" collapsed="false">
      <c r="A88" s="1" t="s">
        <v>288</v>
      </c>
      <c r="B88" s="1" t="s">
        <v>289</v>
      </c>
      <c r="C88" s="1" t="s">
        <v>290</v>
      </c>
      <c r="D88" s="5" t="n">
        <v>42885</v>
      </c>
      <c r="E88" s="1" t="n">
        <v>29.6</v>
      </c>
      <c r="G88" s="1"/>
      <c r="H88" s="0" t="n">
        <f aca="false">10/E88</f>
        <v>0.337837837837838</v>
      </c>
      <c r="J88" s="6" t="n">
        <f aca="false">30/E88</f>
        <v>1.01351351351351</v>
      </c>
      <c r="K88" s="0" t="n">
        <f aca="false">1/E88</f>
        <v>0.0337837837837838</v>
      </c>
      <c r="L88" s="6" t="n">
        <v>1.01351351351351</v>
      </c>
      <c r="M88" s="0" t="n">
        <v>0</v>
      </c>
      <c r="N88" s="7" t="n">
        <v>1.01</v>
      </c>
      <c r="O88" s="7" t="n">
        <v>0</v>
      </c>
    </row>
    <row r="89" customFormat="false" ht="14" hidden="false" customHeight="false" outlineLevel="0" collapsed="false">
      <c r="A89" s="1" t="s">
        <v>291</v>
      </c>
      <c r="B89" s="1" t="s">
        <v>292</v>
      </c>
      <c r="C89" s="1" t="s">
        <v>293</v>
      </c>
      <c r="D89" s="5" t="n">
        <v>42885</v>
      </c>
      <c r="E89" s="1" t="n">
        <v>24.1</v>
      </c>
      <c r="G89" s="1"/>
      <c r="H89" s="0" t="n">
        <f aca="false">10/E89</f>
        <v>0.4149377593361</v>
      </c>
      <c r="J89" s="6" t="n">
        <f aca="false">30/E89</f>
        <v>1.2448132780083</v>
      </c>
      <c r="K89" s="0" t="n">
        <f aca="false">1/E89</f>
        <v>0.04149377593361</v>
      </c>
      <c r="L89" s="6" t="n">
        <v>1.2448132780083</v>
      </c>
      <c r="M89" s="0" t="n">
        <v>0</v>
      </c>
      <c r="N89" s="7" t="n">
        <v>1.24</v>
      </c>
      <c r="O89" s="7" t="n">
        <v>0</v>
      </c>
    </row>
    <row r="90" customFormat="false" ht="14" hidden="false" customHeight="false" outlineLevel="0" collapsed="false">
      <c r="A90" s="1" t="s">
        <v>294</v>
      </c>
      <c r="B90" s="1" t="s">
        <v>295</v>
      </c>
      <c r="C90" s="1" t="s">
        <v>296</v>
      </c>
      <c r="D90" s="5" t="n">
        <v>42885</v>
      </c>
      <c r="E90" s="1" t="n">
        <v>6.83</v>
      </c>
      <c r="G90" s="1"/>
      <c r="H90" s="0" t="n">
        <f aca="false">10/E90</f>
        <v>1.46412884333821</v>
      </c>
      <c r="J90" s="6" t="n">
        <f aca="false">30/E90</f>
        <v>4.39238653001464</v>
      </c>
      <c r="K90" s="0" t="n">
        <f aca="false">1/E90</f>
        <v>0.146412884333821</v>
      </c>
      <c r="L90" s="6" t="n">
        <v>4.39238653001464</v>
      </c>
      <c r="M90" s="0" t="n">
        <v>0</v>
      </c>
      <c r="N90" s="7" t="n">
        <v>4.39</v>
      </c>
      <c r="O90" s="7" t="n">
        <v>0</v>
      </c>
    </row>
    <row r="91" customFormat="false" ht="14" hidden="false" customHeight="false" outlineLevel="0" collapsed="false">
      <c r="A91" s="1" t="s">
        <v>297</v>
      </c>
      <c r="B91" s="1" t="s">
        <v>298</v>
      </c>
      <c r="C91" s="1" t="s">
        <v>299</v>
      </c>
      <c r="D91" s="5" t="n">
        <v>42885</v>
      </c>
      <c r="E91" s="1" t="n">
        <v>51</v>
      </c>
      <c r="G91" s="1"/>
      <c r="H91" s="0" t="n">
        <f aca="false">10/E91</f>
        <v>0.196078431372549</v>
      </c>
      <c r="J91" s="0" t="n">
        <f aca="false">30/E91</f>
        <v>0.588235294117647</v>
      </c>
      <c r="K91" s="0" t="n">
        <f aca="false">1/E91</f>
        <v>0.0196078431372549</v>
      </c>
      <c r="L91" s="6" t="n">
        <v>0.588235294117647</v>
      </c>
      <c r="M91" s="0" t="n">
        <v>0</v>
      </c>
      <c r="N91" s="7" t="n">
        <v>0.59</v>
      </c>
      <c r="O91" s="7" t="n">
        <v>0</v>
      </c>
    </row>
    <row r="92" customFormat="false" ht="14" hidden="false" customHeight="false" outlineLevel="0" collapsed="false">
      <c r="A92" s="1" t="s">
        <v>300</v>
      </c>
      <c r="B92" s="1" t="s">
        <v>301</v>
      </c>
      <c r="C92" s="1" t="s">
        <v>302</v>
      </c>
      <c r="D92" s="5" t="n">
        <v>42885</v>
      </c>
      <c r="E92" s="1" t="n">
        <v>32.6</v>
      </c>
      <c r="G92" s="1"/>
      <c r="H92" s="0" t="n">
        <f aca="false">10/E92</f>
        <v>0.306748466257669</v>
      </c>
      <c r="J92" s="0" t="n">
        <f aca="false">30/E92</f>
        <v>0.920245398773006</v>
      </c>
      <c r="K92" s="0" t="n">
        <f aca="false">1/E92</f>
        <v>0.0306748466257669</v>
      </c>
      <c r="L92" s="6" t="n">
        <v>0.920245398773006</v>
      </c>
      <c r="M92" s="0" t="n">
        <v>0</v>
      </c>
      <c r="N92" s="7" t="n">
        <v>0.92</v>
      </c>
      <c r="O92" s="7" t="n">
        <v>0</v>
      </c>
    </row>
    <row r="93" customFormat="false" ht="14" hidden="false" customHeight="false" outlineLevel="0" collapsed="false">
      <c r="A93" s="1" t="s">
        <v>303</v>
      </c>
      <c r="B93" s="1" t="s">
        <v>304</v>
      </c>
      <c r="C93" s="1" t="s">
        <v>305</v>
      </c>
      <c r="D93" s="5" t="n">
        <v>42885</v>
      </c>
      <c r="E93" s="1" t="n">
        <v>32.2</v>
      </c>
      <c r="G93" s="1"/>
      <c r="H93" s="0" t="n">
        <f aca="false">10/E93</f>
        <v>0.31055900621118</v>
      </c>
      <c r="J93" s="0" t="n">
        <f aca="false">30/E93</f>
        <v>0.93167701863354</v>
      </c>
      <c r="K93" s="0" t="n">
        <f aca="false">1/E93</f>
        <v>0.031055900621118</v>
      </c>
      <c r="L93" s="6" t="n">
        <v>0.93167701863354</v>
      </c>
      <c r="M93" s="0" t="n">
        <v>0</v>
      </c>
      <c r="N93" s="7" t="n">
        <v>0.93</v>
      </c>
      <c r="O93" s="7" t="n">
        <v>0</v>
      </c>
    </row>
    <row r="94" customFormat="false" ht="14" hidden="false" customHeight="false" outlineLevel="0" collapsed="false">
      <c r="A94" s="1" t="s">
        <v>306</v>
      </c>
      <c r="B94" s="1" t="s">
        <v>307</v>
      </c>
      <c r="C94" s="1" t="s">
        <v>308</v>
      </c>
      <c r="D94" s="5" t="n">
        <v>42885</v>
      </c>
      <c r="E94" s="1" t="n">
        <v>26.5</v>
      </c>
      <c r="G94" s="1"/>
      <c r="H94" s="0" t="n">
        <f aca="false">10/E94</f>
        <v>0.377358490566038</v>
      </c>
      <c r="J94" s="6" t="n">
        <f aca="false">30/E94</f>
        <v>1.13207547169811</v>
      </c>
      <c r="K94" s="0" t="n">
        <f aca="false">1/E94</f>
        <v>0.0377358490566038</v>
      </c>
      <c r="L94" s="6" t="n">
        <v>1.13207547169811</v>
      </c>
      <c r="M94" s="0" t="n">
        <v>0</v>
      </c>
      <c r="N94" s="7" t="n">
        <v>1.13</v>
      </c>
      <c r="O94" s="7" t="n">
        <v>0</v>
      </c>
    </row>
    <row r="95" customFormat="false" ht="14" hidden="false" customHeight="false" outlineLevel="0" collapsed="false">
      <c r="A95" s="1" t="s">
        <v>309</v>
      </c>
      <c r="B95" s="1" t="s">
        <v>310</v>
      </c>
      <c r="C95" s="1" t="s">
        <v>311</v>
      </c>
      <c r="D95" s="5" t="n">
        <v>42885</v>
      </c>
      <c r="E95" s="1" t="n">
        <v>27.5</v>
      </c>
      <c r="G95" s="1"/>
      <c r="H95" s="0" t="n">
        <f aca="false">10/E95</f>
        <v>0.363636363636364</v>
      </c>
      <c r="J95" s="6" t="n">
        <f aca="false">30/E95</f>
        <v>1.09090909090909</v>
      </c>
      <c r="K95" s="0" t="n">
        <f aca="false">1/E95</f>
        <v>0.0363636363636364</v>
      </c>
      <c r="L95" s="6" t="n">
        <v>1.09090909090909</v>
      </c>
      <c r="M95" s="0" t="n">
        <v>0</v>
      </c>
      <c r="N95" s="7" t="n">
        <v>1.09</v>
      </c>
      <c r="O95" s="7" t="n">
        <v>0</v>
      </c>
    </row>
    <row r="96" customFormat="false" ht="14" hidden="false" customHeight="false" outlineLevel="0" collapsed="false">
      <c r="A96" s="1" t="s">
        <v>312</v>
      </c>
      <c r="B96" s="1" t="s">
        <v>313</v>
      </c>
      <c r="C96" s="1" t="s">
        <v>314</v>
      </c>
      <c r="D96" s="5" t="n">
        <v>42871</v>
      </c>
      <c r="E96" s="1" t="n">
        <v>0.096</v>
      </c>
      <c r="F96" s="1" t="s">
        <v>315</v>
      </c>
      <c r="G96" s="1" t="s">
        <v>316</v>
      </c>
      <c r="H96" s="6" t="n">
        <v>50</v>
      </c>
      <c r="I96" s="0" t="n">
        <v>104.166666666667</v>
      </c>
      <c r="J96" s="0" t="n">
        <f aca="false">30/E96</f>
        <v>312.5</v>
      </c>
      <c r="K96" s="6" t="n">
        <f aca="false">1/E96</f>
        <v>10.4166666666667</v>
      </c>
      <c r="L96" s="0" t="n">
        <v>0</v>
      </c>
      <c r="M96" s="6" t="n">
        <v>10.4166666666667</v>
      </c>
      <c r="N96" s="7" t="n">
        <v>0</v>
      </c>
      <c r="O96" s="7" t="n">
        <v>10.42</v>
      </c>
    </row>
    <row r="97" customFormat="false" ht="14" hidden="false" customHeight="false" outlineLevel="0" collapsed="false">
      <c r="A97" s="1" t="s">
        <v>317</v>
      </c>
      <c r="B97" s="1" t="s">
        <v>318</v>
      </c>
      <c r="C97" s="1" t="s">
        <v>319</v>
      </c>
      <c r="D97" s="5" t="n">
        <v>42871</v>
      </c>
      <c r="E97" s="1" t="n">
        <v>2.63</v>
      </c>
      <c r="F97" s="1" t="s">
        <v>320</v>
      </c>
      <c r="G97" s="1" t="s">
        <v>321</v>
      </c>
      <c r="H97" s="0" t="n">
        <f aca="false">10/E97</f>
        <v>3.80228136882129</v>
      </c>
      <c r="J97" s="6" t="n">
        <f aca="false">30/E97</f>
        <v>11.4068441064639</v>
      </c>
      <c r="K97" s="0" t="n">
        <f aca="false">1/E97</f>
        <v>0.380228136882129</v>
      </c>
      <c r="L97" s="6" t="n">
        <v>11.4068441064639</v>
      </c>
      <c r="M97" s="0" t="n">
        <v>0</v>
      </c>
      <c r="N97" s="7" t="n">
        <v>11.41</v>
      </c>
      <c r="O97" s="7" t="n">
        <v>0</v>
      </c>
    </row>
    <row r="98" customFormat="false" ht="14" hidden="false" customHeight="false" outlineLevel="0" collapsed="false">
      <c r="A98" s="11" t="s">
        <v>322</v>
      </c>
      <c r="B98" s="11" t="s">
        <v>323</v>
      </c>
      <c r="C98" s="11" t="s">
        <v>70</v>
      </c>
      <c r="D98" s="11"/>
      <c r="E98" s="11" t="n">
        <v>0.195</v>
      </c>
      <c r="G98" s="1"/>
      <c r="H98" s="6" t="n">
        <v>50</v>
      </c>
      <c r="I98" s="0" t="n">
        <v>51.2820512820513</v>
      </c>
      <c r="J98" s="0" t="n">
        <f aca="false">30/E98</f>
        <v>153.846153846154</v>
      </c>
      <c r="K98" s="6" t="n">
        <f aca="false">1/E98</f>
        <v>5.12820512820513</v>
      </c>
      <c r="L98" s="0" t="n">
        <v>0</v>
      </c>
      <c r="M98" s="6" t="n">
        <v>5.12820512820513</v>
      </c>
      <c r="N98" s="7" t="n">
        <v>0</v>
      </c>
      <c r="O98" s="7" t="n">
        <v>5.13</v>
      </c>
    </row>
    <row r="99" customFormat="false" ht="14" hidden="false" customHeight="false" outlineLevel="0" collapsed="false">
      <c r="H99" s="0" t="n">
        <f aca="false">SUM(H3:H98)</f>
        <v>2090.38046640216</v>
      </c>
      <c r="J99" s="0" t="e">
        <f aca="false">30/E99</f>
        <v>#DIV/0!</v>
      </c>
      <c r="K99" s="0" t="e">
        <f aca="false">1/E99</f>
        <v>#DIV/0!</v>
      </c>
      <c r="L99" s="0" t="n">
        <f aca="false">SUM(L3:L98)</f>
        <v>314.733513726736</v>
      </c>
      <c r="M99" s="0" t="n">
        <f aca="false">SUM(M3:M98)</f>
        <v>512.526260420706</v>
      </c>
      <c r="N99" s="17" t="n">
        <f aca="false">SUM(N3:N98)</f>
        <v>283.2</v>
      </c>
      <c r="O99" s="0" t="n">
        <f aca="false">SUM(O3:O98)</f>
        <v>341.22</v>
      </c>
    </row>
    <row r="100" customFormat="false" ht="14" hidden="false" customHeight="false" outlineLevel="0" collapsed="false">
      <c r="L100" s="0" t="s">
        <v>324</v>
      </c>
      <c r="M100" s="0" t="s">
        <v>325</v>
      </c>
      <c r="N100" s="0" t="s">
        <v>324</v>
      </c>
      <c r="O100" s="0" t="s">
        <v>325</v>
      </c>
    </row>
  </sheetData>
  <mergeCells count="1">
    <mergeCell ref="A2:G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83"/>
  <sheetViews>
    <sheetView showFormulas="false" showGridLines="true" showRowColHeaders="true" showZeros="true" rightToLeft="false" tabSelected="false" showOutlineSymbols="true" defaultGridColor="true" view="normal" topLeftCell="C44" colorId="64" zoomScale="100" zoomScaleNormal="100" zoomScalePageLayoutView="100" workbookViewId="0">
      <selection pane="topLeft" activeCell="K75" activeCellId="0" sqref="K75"/>
    </sheetView>
  </sheetViews>
  <sheetFormatPr defaultRowHeight="14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8.16"/>
    <col collapsed="false" customWidth="true" hidden="false" outlineLevel="0" max="3" min="3" style="0" width="25.33"/>
    <col collapsed="false" customWidth="true" hidden="false" outlineLevel="0" max="4" min="4" style="0" width="19.5"/>
    <col collapsed="false" customWidth="true" hidden="false" outlineLevel="0" max="5" min="5" style="0" width="15.16"/>
    <col collapsed="false" customWidth="true" hidden="false" outlineLevel="0" max="6" min="6" style="0" width="22.66"/>
    <col collapsed="false" customWidth="true" hidden="false" outlineLevel="0" max="7" min="7" style="0" width="22.83"/>
    <col collapsed="false" customWidth="true" hidden="false" outlineLevel="0" max="8" min="8" style="0" width="35.84"/>
    <col collapsed="false" customWidth="true" hidden="false" outlineLevel="0" max="9" min="9" style="0" width="35.51"/>
    <col collapsed="false" customWidth="true" hidden="false" outlineLevel="0" max="1025" min="10" style="0" width="10.67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326</v>
      </c>
      <c r="E1" s="1" t="s">
        <v>4</v>
      </c>
      <c r="F1" s="1" t="s">
        <v>5</v>
      </c>
      <c r="G1" s="2" t="s">
        <v>6</v>
      </c>
      <c r="H1" s="3" t="s">
        <v>327</v>
      </c>
      <c r="I1" s="3" t="s">
        <v>328</v>
      </c>
    </row>
    <row r="2" customFormat="false" ht="14" hidden="false" customHeight="false" outlineLevel="0" collapsed="false">
      <c r="A2" s="4" t="s">
        <v>15</v>
      </c>
      <c r="B2" s="4"/>
      <c r="C2" s="4"/>
      <c r="D2" s="4"/>
      <c r="E2" s="4"/>
      <c r="F2" s="4"/>
      <c r="G2" s="4"/>
    </row>
    <row r="3" customFormat="false" ht="14" hidden="false" customHeight="false" outlineLevel="0" collapsed="false">
      <c r="A3" s="1" t="s">
        <v>16</v>
      </c>
      <c r="B3" s="1" t="s">
        <v>329</v>
      </c>
      <c r="C3" s="1" t="s">
        <v>330</v>
      </c>
      <c r="D3" s="5" t="n">
        <v>42871</v>
      </c>
      <c r="E3" s="1" t="n">
        <v>0.057</v>
      </c>
      <c r="F3" s="1" t="s">
        <v>331</v>
      </c>
      <c r="G3" s="1" t="s">
        <v>332</v>
      </c>
      <c r="H3" s="0" t="n">
        <v>0</v>
      </c>
      <c r="I3" s="6" t="n">
        <f aca="false">1/E3</f>
        <v>17.5438596491228</v>
      </c>
    </row>
    <row r="4" customFormat="false" ht="14" hidden="false" customHeight="false" outlineLevel="0" collapsed="false">
      <c r="A4" s="1" t="s">
        <v>20</v>
      </c>
      <c r="B4" s="1" t="s">
        <v>333</v>
      </c>
      <c r="C4" s="1" t="s">
        <v>334</v>
      </c>
      <c r="D4" s="5" t="n">
        <v>42871</v>
      </c>
      <c r="E4" s="1" t="n">
        <v>0.13</v>
      </c>
      <c r="F4" s="1"/>
      <c r="G4" s="1"/>
      <c r="H4" s="0" t="n">
        <v>0</v>
      </c>
      <c r="I4" s="6" t="n">
        <f aca="false">1/E4</f>
        <v>7.69230769230769</v>
      </c>
    </row>
    <row r="5" customFormat="false" ht="14" hidden="false" customHeight="false" outlineLevel="0" collapsed="false">
      <c r="A5" s="1" t="s">
        <v>29</v>
      </c>
      <c r="B5" s="1" t="s">
        <v>335</v>
      </c>
      <c r="C5" s="1" t="s">
        <v>336</v>
      </c>
      <c r="D5" s="5" t="n">
        <v>42871</v>
      </c>
      <c r="E5" s="1" t="n">
        <v>0.083</v>
      </c>
      <c r="F5" s="1" t="s">
        <v>337</v>
      </c>
      <c r="G5" s="1" t="s">
        <v>338</v>
      </c>
      <c r="H5" s="0" t="n">
        <v>0</v>
      </c>
      <c r="I5" s="6" t="n">
        <f aca="false">1/E5</f>
        <v>12.0481927710843</v>
      </c>
    </row>
    <row r="6" customFormat="false" ht="14" hidden="false" customHeight="false" outlineLevel="0" collapsed="false">
      <c r="A6" s="1" t="s">
        <v>25</v>
      </c>
      <c r="B6" s="1" t="s">
        <v>339</v>
      </c>
      <c r="C6" s="1" t="s">
        <v>340</v>
      </c>
      <c r="D6" s="5" t="n">
        <v>42871</v>
      </c>
      <c r="E6" s="1" t="n">
        <v>0.118</v>
      </c>
      <c r="F6" s="1" t="n">
        <v>52.82</v>
      </c>
      <c r="G6" s="1" t="n">
        <v>147.8</v>
      </c>
      <c r="H6" s="0" t="n">
        <v>0</v>
      </c>
      <c r="I6" s="6" t="n">
        <f aca="false">1/E6</f>
        <v>8.47457627118644</v>
      </c>
    </row>
    <row r="7" customFormat="false" ht="14" hidden="false" customHeight="false" outlineLevel="0" collapsed="false">
      <c r="A7" s="1" t="s">
        <v>34</v>
      </c>
      <c r="B7" s="1" t="s">
        <v>341</v>
      </c>
      <c r="C7" s="1" t="s">
        <v>342</v>
      </c>
      <c r="D7" s="5" t="n">
        <v>42871</v>
      </c>
      <c r="E7" s="1" t="n">
        <v>0.108</v>
      </c>
      <c r="F7" s="1" t="n">
        <v>82.95</v>
      </c>
      <c r="G7" s="1" t="n">
        <v>231</v>
      </c>
      <c r="H7" s="0" t="n">
        <v>0</v>
      </c>
      <c r="I7" s="6" t="n">
        <f aca="false">1/E7</f>
        <v>9.25925925925926</v>
      </c>
    </row>
    <row r="8" customFormat="false" ht="14" hidden="false" customHeight="false" outlineLevel="0" collapsed="false">
      <c r="A8" s="1" t="s">
        <v>39</v>
      </c>
      <c r="B8" s="1" t="s">
        <v>343</v>
      </c>
      <c r="C8" s="1" t="s">
        <v>344</v>
      </c>
      <c r="D8" s="5" t="n">
        <v>42871</v>
      </c>
      <c r="E8" s="1" t="s">
        <v>100</v>
      </c>
      <c r="F8" s="1" t="s">
        <v>345</v>
      </c>
      <c r="G8" s="1" t="s">
        <v>346</v>
      </c>
      <c r="H8" s="0" t="e">
        <f aca="false">30/E8</f>
        <v>#VALUE!</v>
      </c>
      <c r="I8" s="18" t="s">
        <v>347</v>
      </c>
    </row>
    <row r="9" customFormat="false" ht="14" hidden="false" customHeight="false" outlineLevel="0" collapsed="false">
      <c r="A9" s="1" t="s">
        <v>42</v>
      </c>
      <c r="B9" s="1" t="s">
        <v>348</v>
      </c>
      <c r="C9" s="1" t="s">
        <v>349</v>
      </c>
      <c r="D9" s="5" t="n">
        <v>42871</v>
      </c>
      <c r="E9" s="1" t="n">
        <v>0.057</v>
      </c>
      <c r="F9" s="1"/>
      <c r="G9" s="1"/>
      <c r="H9" s="0" t="n">
        <v>0</v>
      </c>
      <c r="I9" s="6" t="n">
        <f aca="false">1/E9</f>
        <v>17.5438596491228</v>
      </c>
    </row>
    <row r="10" customFormat="false" ht="14" hidden="false" customHeight="false" outlineLevel="0" collapsed="false">
      <c r="A10" s="1" t="s">
        <v>47</v>
      </c>
      <c r="B10" s="1" t="s">
        <v>350</v>
      </c>
      <c r="C10" s="1" t="s">
        <v>351</v>
      </c>
      <c r="D10" s="5" t="n">
        <v>42914</v>
      </c>
      <c r="E10" s="1" t="n">
        <v>12.7</v>
      </c>
      <c r="F10" s="1"/>
      <c r="G10" s="1"/>
      <c r="H10" s="6" t="n">
        <f aca="false">30/E10</f>
        <v>2.36220472440945</v>
      </c>
      <c r="I10" s="0" t="n">
        <v>0</v>
      </c>
    </row>
    <row r="11" customFormat="false" ht="14" hidden="false" customHeight="false" outlineLevel="0" collapsed="false">
      <c r="A11" s="1" t="s">
        <v>51</v>
      </c>
      <c r="B11" s="1" t="s">
        <v>352</v>
      </c>
      <c r="C11" s="1" t="s">
        <v>353</v>
      </c>
      <c r="D11" s="5" t="n">
        <v>42914</v>
      </c>
      <c r="E11" s="1" t="n">
        <v>22.7</v>
      </c>
      <c r="F11" s="1"/>
      <c r="G11" s="1"/>
      <c r="H11" s="6" t="n">
        <f aca="false">30/E11</f>
        <v>1.3215859030837</v>
      </c>
      <c r="I11" s="0" t="n">
        <v>0</v>
      </c>
    </row>
    <row r="12" customFormat="false" ht="14" hidden="false" customHeight="false" outlineLevel="0" collapsed="false">
      <c r="A12" s="1" t="s">
        <v>55</v>
      </c>
      <c r="B12" s="1" t="s">
        <v>354</v>
      </c>
      <c r="C12" s="1" t="s">
        <v>355</v>
      </c>
      <c r="D12" s="5" t="n">
        <v>42914</v>
      </c>
      <c r="E12" s="1" t="n">
        <v>6.41</v>
      </c>
      <c r="F12" s="1"/>
      <c r="G12" s="1"/>
      <c r="H12" s="6" t="n">
        <f aca="false">30/E12</f>
        <v>4.6801872074883</v>
      </c>
      <c r="I12" s="0" t="n">
        <v>0</v>
      </c>
    </row>
    <row r="13" customFormat="false" ht="14" hidden="false" customHeight="false" outlineLevel="0" collapsed="false">
      <c r="A13" s="1" t="s">
        <v>59</v>
      </c>
      <c r="B13" s="1" t="s">
        <v>356</v>
      </c>
      <c r="C13" s="1" t="s">
        <v>357</v>
      </c>
      <c r="D13" s="5" t="n">
        <v>42914</v>
      </c>
      <c r="E13" s="1" t="n">
        <v>33.9</v>
      </c>
      <c r="F13" s="1"/>
      <c r="G13" s="1"/>
      <c r="H13" s="6" t="n">
        <f aca="false">30/E13</f>
        <v>0.884955752212389</v>
      </c>
      <c r="I13" s="0" t="n">
        <v>0</v>
      </c>
    </row>
    <row r="14" customFormat="false" ht="14" hidden="false" customHeight="false" outlineLevel="0" collapsed="false">
      <c r="A14" s="11" t="s">
        <v>62</v>
      </c>
      <c r="B14" s="11" t="s">
        <v>358</v>
      </c>
      <c r="C14" s="11" t="s">
        <v>359</v>
      </c>
      <c r="D14" s="11"/>
      <c r="E14" s="11" t="n">
        <v>0.072</v>
      </c>
      <c r="F14" s="1"/>
      <c r="G14" s="1"/>
      <c r="H14" s="0" t="n">
        <v>0</v>
      </c>
      <c r="I14" s="6" t="n">
        <f aca="false">1/E14</f>
        <v>13.8888888888889</v>
      </c>
    </row>
    <row r="15" customFormat="false" ht="14" hidden="false" customHeight="false" outlineLevel="0" collapsed="false">
      <c r="A15" s="1" t="s">
        <v>245</v>
      </c>
      <c r="B15" s="1" t="s">
        <v>360</v>
      </c>
      <c r="C15" s="1" t="s">
        <v>361</v>
      </c>
      <c r="D15" s="5" t="n">
        <v>42914</v>
      </c>
      <c r="E15" s="1" t="n">
        <v>58</v>
      </c>
      <c r="F15" s="1"/>
      <c r="G15" s="1"/>
      <c r="H15" s="6" t="n">
        <f aca="false">30/E15</f>
        <v>0.517241379310345</v>
      </c>
      <c r="I15" s="0" t="n">
        <v>0</v>
      </c>
    </row>
    <row r="16" customFormat="false" ht="14" hidden="false" customHeight="false" outlineLevel="0" collapsed="false">
      <c r="A16" s="1" t="s">
        <v>68</v>
      </c>
      <c r="B16" s="1" t="s">
        <v>362</v>
      </c>
      <c r="C16" s="1" t="s">
        <v>363</v>
      </c>
      <c r="D16" s="5" t="n">
        <v>42914</v>
      </c>
      <c r="E16" s="1" t="n">
        <v>12.8</v>
      </c>
      <c r="F16" s="1"/>
      <c r="G16" s="1"/>
      <c r="H16" s="6" t="n">
        <f aca="false">30/E16</f>
        <v>2.34375</v>
      </c>
      <c r="I16" s="0" t="n">
        <v>0</v>
      </c>
    </row>
    <row r="17" customFormat="false" ht="14" hidden="false" customHeight="false" outlineLevel="0" collapsed="false">
      <c r="A17" s="1" t="s">
        <v>71</v>
      </c>
      <c r="B17" s="1" t="s">
        <v>364</v>
      </c>
      <c r="C17" s="1" t="s">
        <v>365</v>
      </c>
      <c r="D17" s="5" t="n">
        <v>42914</v>
      </c>
      <c r="E17" s="1" t="n">
        <v>35.1</v>
      </c>
      <c r="F17" s="1"/>
      <c r="G17" s="1"/>
      <c r="H17" s="6" t="n">
        <f aca="false">30/E17</f>
        <v>0.854700854700855</v>
      </c>
      <c r="I17" s="0" t="n">
        <v>0</v>
      </c>
    </row>
    <row r="18" customFormat="false" ht="14" hidden="false" customHeight="false" outlineLevel="0" collapsed="false">
      <c r="A18" s="1" t="s">
        <v>74</v>
      </c>
      <c r="B18" s="1" t="s">
        <v>366</v>
      </c>
      <c r="C18" s="1" t="s">
        <v>367</v>
      </c>
      <c r="D18" s="5" t="n">
        <v>42914</v>
      </c>
      <c r="E18" s="1" t="n">
        <v>0.071</v>
      </c>
      <c r="F18" s="1" t="s">
        <v>368</v>
      </c>
      <c r="G18" s="1" t="s">
        <v>369</v>
      </c>
      <c r="H18" s="0" t="n">
        <v>0</v>
      </c>
      <c r="I18" s="6" t="n">
        <f aca="false">1/E18</f>
        <v>14.0845070422535</v>
      </c>
    </row>
    <row r="19" customFormat="false" ht="14" hidden="false" customHeight="false" outlineLevel="0" collapsed="false">
      <c r="A19" s="1" t="s">
        <v>77</v>
      </c>
      <c r="B19" s="1" t="s">
        <v>370</v>
      </c>
      <c r="C19" s="1" t="s">
        <v>371</v>
      </c>
      <c r="D19" s="5" t="n">
        <v>42914</v>
      </c>
      <c r="E19" s="1" t="n">
        <v>0.745</v>
      </c>
      <c r="F19" s="1"/>
      <c r="G19" s="1"/>
      <c r="H19" s="0" t="n">
        <v>0</v>
      </c>
      <c r="I19" s="6" t="n">
        <f aca="false">1/E19</f>
        <v>1.34228187919463</v>
      </c>
    </row>
    <row r="20" customFormat="false" ht="14" hidden="false" customHeight="false" outlineLevel="0" collapsed="false">
      <c r="A20" s="1" t="s">
        <v>80</v>
      </c>
      <c r="B20" s="1" t="s">
        <v>372</v>
      </c>
      <c r="C20" s="1" t="s">
        <v>373</v>
      </c>
      <c r="D20" s="5" t="n">
        <v>42914</v>
      </c>
      <c r="E20" s="1" t="n">
        <v>0.102</v>
      </c>
      <c r="F20" s="1"/>
      <c r="G20" s="1"/>
      <c r="H20" s="0" t="n">
        <v>0</v>
      </c>
      <c r="I20" s="6" t="n">
        <f aca="false">1/E20</f>
        <v>9.80392156862745</v>
      </c>
    </row>
    <row r="21" customFormat="false" ht="14" hidden="false" customHeight="false" outlineLevel="0" collapsed="false">
      <c r="A21" s="1" t="s">
        <v>83</v>
      </c>
      <c r="B21" s="1" t="s">
        <v>374</v>
      </c>
      <c r="C21" s="1" t="s">
        <v>375</v>
      </c>
      <c r="D21" s="5" t="n">
        <v>42914</v>
      </c>
      <c r="E21" s="1" t="n">
        <v>3.74</v>
      </c>
      <c r="F21" s="1"/>
      <c r="G21" s="1"/>
      <c r="H21" s="6" t="n">
        <f aca="false">30/E21</f>
        <v>8.02139037433155</v>
      </c>
      <c r="I21" s="0" t="n">
        <v>0</v>
      </c>
    </row>
    <row r="22" customFormat="false" ht="14" hidden="false" customHeight="false" outlineLevel="0" collapsed="false">
      <c r="A22" s="1" t="s">
        <v>86</v>
      </c>
      <c r="B22" s="1" t="s">
        <v>376</v>
      </c>
      <c r="C22" s="1" t="s">
        <v>377</v>
      </c>
      <c r="D22" s="5" t="n">
        <v>42914</v>
      </c>
      <c r="E22" s="1" t="n">
        <v>0.139</v>
      </c>
      <c r="F22" s="1"/>
      <c r="G22" s="1"/>
      <c r="H22" s="0" t="n">
        <v>0</v>
      </c>
      <c r="I22" s="6" t="n">
        <f aca="false">1/E22</f>
        <v>7.19424460431655</v>
      </c>
    </row>
    <row r="23" customFormat="false" ht="14" hidden="false" customHeight="false" outlineLevel="0" collapsed="false">
      <c r="A23" s="1" t="s">
        <v>89</v>
      </c>
      <c r="B23" s="1" t="s">
        <v>378</v>
      </c>
      <c r="C23" s="1" t="s">
        <v>379</v>
      </c>
      <c r="D23" s="5" t="n">
        <v>42914</v>
      </c>
      <c r="E23" s="1" t="n">
        <v>0.113</v>
      </c>
      <c r="F23" s="1"/>
      <c r="G23" s="1"/>
      <c r="H23" s="0" t="n">
        <v>0</v>
      </c>
      <c r="I23" s="6" t="n">
        <f aca="false">1/E23</f>
        <v>8.84955752212389</v>
      </c>
    </row>
    <row r="24" customFormat="false" ht="14" hidden="false" customHeight="false" outlineLevel="0" collapsed="false">
      <c r="A24" s="1" t="s">
        <v>92</v>
      </c>
      <c r="B24" s="1" t="s">
        <v>380</v>
      </c>
      <c r="C24" s="1" t="s">
        <v>381</v>
      </c>
      <c r="D24" s="5" t="n">
        <v>42914</v>
      </c>
      <c r="E24" s="1" t="n">
        <v>0.287</v>
      </c>
      <c r="F24" s="1"/>
      <c r="G24" s="1"/>
      <c r="H24" s="0" t="n">
        <v>0</v>
      </c>
      <c r="I24" s="6" t="n">
        <f aca="false">1/E24</f>
        <v>3.48432055749129</v>
      </c>
    </row>
    <row r="25" customFormat="false" ht="14" hidden="false" customHeight="false" outlineLevel="0" collapsed="false">
      <c r="A25" s="1" t="s">
        <v>95</v>
      </c>
      <c r="B25" s="1" t="s">
        <v>382</v>
      </c>
      <c r="C25" s="1" t="s">
        <v>383</v>
      </c>
      <c r="D25" s="5" t="n">
        <v>42914</v>
      </c>
      <c r="E25" s="1" t="n">
        <v>15</v>
      </c>
      <c r="F25" s="1"/>
      <c r="G25" s="1"/>
      <c r="H25" s="6" t="n">
        <f aca="false">30/E25</f>
        <v>2</v>
      </c>
      <c r="I25" s="0" t="n">
        <v>0</v>
      </c>
    </row>
    <row r="26" customFormat="false" ht="14" hidden="false" customHeight="false" outlineLevel="0" collapsed="false">
      <c r="A26" s="11" t="s">
        <v>98</v>
      </c>
      <c r="B26" s="11" t="s">
        <v>384</v>
      </c>
      <c r="C26" s="11" t="s">
        <v>359</v>
      </c>
      <c r="D26" s="11"/>
      <c r="E26" s="11" t="n">
        <v>0.215</v>
      </c>
      <c r="F26" s="1"/>
      <c r="G26" s="1"/>
      <c r="H26" s="0" t="n">
        <v>0</v>
      </c>
      <c r="I26" s="6" t="n">
        <f aca="false">1/E26</f>
        <v>4.65116279069768</v>
      </c>
    </row>
    <row r="27" customFormat="false" ht="14" hidden="false" customHeight="false" outlineLevel="0" collapsed="false">
      <c r="A27" s="1" t="s">
        <v>104</v>
      </c>
      <c r="B27" s="1" t="s">
        <v>385</v>
      </c>
      <c r="C27" s="1" t="s">
        <v>386</v>
      </c>
      <c r="D27" s="5" t="n">
        <v>42976</v>
      </c>
      <c r="E27" s="1" t="n">
        <v>0.12</v>
      </c>
      <c r="F27" s="1"/>
      <c r="G27" s="1"/>
      <c r="H27" s="0" t="n">
        <v>0</v>
      </c>
      <c r="I27" s="6" t="n">
        <f aca="false">1/E27</f>
        <v>8.33333333333333</v>
      </c>
    </row>
    <row r="28" customFormat="false" ht="14" hidden="false" customHeight="false" outlineLevel="0" collapsed="false">
      <c r="A28" s="1" t="s">
        <v>107</v>
      </c>
      <c r="B28" s="1" t="s">
        <v>387</v>
      </c>
      <c r="C28" s="1" t="s">
        <v>388</v>
      </c>
      <c r="D28" s="5" t="n">
        <v>42976</v>
      </c>
      <c r="E28" s="1" t="n">
        <v>0.174</v>
      </c>
      <c r="F28" s="1"/>
      <c r="G28" s="1"/>
      <c r="H28" s="0" t="n">
        <v>0</v>
      </c>
      <c r="I28" s="6" t="n">
        <f aca="false">1/E28</f>
        <v>5.74712643678161</v>
      </c>
    </row>
    <row r="29" customFormat="false" ht="14" hidden="false" customHeight="false" outlineLevel="0" collapsed="false">
      <c r="A29" s="1" t="s">
        <v>110</v>
      </c>
      <c r="B29" s="1" t="s">
        <v>389</v>
      </c>
      <c r="C29" s="1" t="s">
        <v>390</v>
      </c>
      <c r="D29" s="5" t="n">
        <v>42976</v>
      </c>
      <c r="E29" s="1" t="n">
        <v>0.065</v>
      </c>
      <c r="F29" s="1" t="s">
        <v>391</v>
      </c>
      <c r="G29" s="1" t="s">
        <v>392</v>
      </c>
      <c r="H29" s="0" t="n">
        <v>0</v>
      </c>
      <c r="I29" s="6" t="n">
        <f aca="false">1/E29</f>
        <v>15.3846153846154</v>
      </c>
    </row>
    <row r="30" customFormat="false" ht="14" hidden="false" customHeight="false" outlineLevel="0" collapsed="false">
      <c r="A30" s="1" t="s">
        <v>113</v>
      </c>
      <c r="B30" s="1" t="s">
        <v>393</v>
      </c>
      <c r="C30" s="1" t="s">
        <v>394</v>
      </c>
      <c r="D30" s="5" t="n">
        <v>42976</v>
      </c>
      <c r="E30" s="1" t="n">
        <v>0.164</v>
      </c>
      <c r="F30" s="1"/>
      <c r="G30" s="1"/>
      <c r="H30" s="0" t="n">
        <v>0</v>
      </c>
      <c r="I30" s="6" t="n">
        <f aca="false">1/E30</f>
        <v>6.09756097560976</v>
      </c>
    </row>
    <row r="31" customFormat="false" ht="14" hidden="false" customHeight="false" outlineLevel="0" collapsed="false">
      <c r="A31" s="1" t="s">
        <v>116</v>
      </c>
      <c r="B31" s="1" t="s">
        <v>395</v>
      </c>
      <c r="C31" s="1" t="s">
        <v>396</v>
      </c>
      <c r="D31" s="5" t="n">
        <v>42976</v>
      </c>
      <c r="E31" s="1" t="n">
        <v>30.5</v>
      </c>
      <c r="F31" s="1"/>
      <c r="G31" s="1"/>
      <c r="H31" s="6" t="n">
        <f aca="false">30/E31</f>
        <v>0.983606557377049</v>
      </c>
      <c r="I31" s="0" t="n">
        <v>0</v>
      </c>
    </row>
    <row r="32" customFormat="false" ht="14" hidden="false" customHeight="false" outlineLevel="0" collapsed="false">
      <c r="A32" s="1" t="s">
        <v>119</v>
      </c>
      <c r="B32" s="1" t="s">
        <v>397</v>
      </c>
      <c r="C32" s="1" t="s">
        <v>398</v>
      </c>
      <c r="D32" s="5" t="n">
        <v>42976</v>
      </c>
      <c r="E32" s="1" t="s">
        <v>100</v>
      </c>
      <c r="F32" s="1" t="n">
        <v>286.98</v>
      </c>
      <c r="G32" s="1" t="n">
        <v>801.7</v>
      </c>
      <c r="H32" s="0" t="e">
        <f aca="false">30/E32</f>
        <v>#VALUE!</v>
      </c>
      <c r="I32" s="18" t="s">
        <v>399</v>
      </c>
    </row>
    <row r="33" customFormat="false" ht="14" hidden="false" customHeight="false" outlineLevel="0" collapsed="false">
      <c r="A33" s="1" t="s">
        <v>122</v>
      </c>
      <c r="B33" s="1" t="s">
        <v>400</v>
      </c>
      <c r="C33" s="1" t="s">
        <v>401</v>
      </c>
      <c r="D33" s="5" t="n">
        <v>42976</v>
      </c>
      <c r="E33" s="1" t="n">
        <v>4.33</v>
      </c>
      <c r="F33" s="1"/>
      <c r="G33" s="1"/>
      <c r="H33" s="6" t="n">
        <f aca="false">30/E33</f>
        <v>6.9284064665127</v>
      </c>
      <c r="I33" s="0" t="n">
        <v>0</v>
      </c>
    </row>
    <row r="34" customFormat="false" ht="14" hidden="false" customHeight="false" outlineLevel="0" collapsed="false">
      <c r="A34" s="1" t="s">
        <v>125</v>
      </c>
      <c r="B34" s="1" t="s">
        <v>402</v>
      </c>
      <c r="C34" s="1" t="s">
        <v>403</v>
      </c>
      <c r="D34" s="5" t="n">
        <v>42976</v>
      </c>
      <c r="E34" s="1" t="n">
        <v>11.1</v>
      </c>
      <c r="F34" s="1"/>
      <c r="G34" s="1"/>
      <c r="H34" s="6" t="n">
        <f aca="false">30/E34</f>
        <v>2.7027027027027</v>
      </c>
      <c r="I34" s="0" t="n">
        <v>0</v>
      </c>
    </row>
    <row r="35" customFormat="false" ht="14" hidden="false" customHeight="false" outlineLevel="0" collapsed="false">
      <c r="A35" s="1" t="s">
        <v>128</v>
      </c>
      <c r="B35" s="1" t="s">
        <v>404</v>
      </c>
      <c r="C35" s="1" t="s">
        <v>405</v>
      </c>
      <c r="D35" s="5" t="n">
        <v>42976</v>
      </c>
      <c r="E35" s="1" t="n">
        <v>35.2</v>
      </c>
      <c r="F35" s="1"/>
      <c r="G35" s="1"/>
      <c r="H35" s="6" t="n">
        <f aca="false">30/E35</f>
        <v>0.852272727272727</v>
      </c>
      <c r="I35" s="0" t="n">
        <v>0</v>
      </c>
    </row>
    <row r="36" customFormat="false" ht="14" hidden="false" customHeight="false" outlineLevel="0" collapsed="false">
      <c r="A36" s="1" t="s">
        <v>131</v>
      </c>
      <c r="B36" s="1" t="s">
        <v>406</v>
      </c>
      <c r="C36" s="1" t="s">
        <v>407</v>
      </c>
      <c r="D36" s="5" t="n">
        <v>42976</v>
      </c>
      <c r="E36" s="1" t="n">
        <v>27.1</v>
      </c>
      <c r="F36" s="1"/>
      <c r="G36" s="1"/>
      <c r="H36" s="6" t="n">
        <f aca="false">30/E36</f>
        <v>1.1070110701107</v>
      </c>
      <c r="I36" s="0" t="n">
        <v>0</v>
      </c>
    </row>
    <row r="37" customFormat="false" ht="14" hidden="false" customHeight="false" outlineLevel="0" collapsed="false">
      <c r="A37" s="1" t="s">
        <v>134</v>
      </c>
      <c r="B37" s="1" t="s">
        <v>408</v>
      </c>
      <c r="C37" s="1" t="s">
        <v>409</v>
      </c>
      <c r="D37" s="5" t="n">
        <v>42976</v>
      </c>
      <c r="E37" s="1" t="n">
        <v>43.2</v>
      </c>
      <c r="F37" s="1"/>
      <c r="G37" s="1"/>
      <c r="H37" s="6" t="n">
        <f aca="false">30/E37</f>
        <v>0.694444444444444</v>
      </c>
      <c r="I37" s="0" t="n">
        <v>0</v>
      </c>
    </row>
    <row r="38" customFormat="false" ht="17.25" hidden="false" customHeight="true" outlineLevel="0" collapsed="false">
      <c r="A38" s="11" t="s">
        <v>137</v>
      </c>
      <c r="B38" s="11" t="s">
        <v>410</v>
      </c>
      <c r="C38" s="11" t="s">
        <v>359</v>
      </c>
      <c r="D38" s="11"/>
      <c r="E38" s="11" t="s">
        <v>100</v>
      </c>
      <c r="F38" s="9"/>
      <c r="G38" s="9"/>
      <c r="H38" s="0" t="e">
        <f aca="false">30/E38</f>
        <v>#VALUE!</v>
      </c>
      <c r="I38" s="18" t="s">
        <v>347</v>
      </c>
    </row>
    <row r="39" customFormat="false" ht="14" hidden="false" customHeight="false" outlineLevel="0" collapsed="false">
      <c r="A39" s="1" t="s">
        <v>139</v>
      </c>
      <c r="B39" s="1" t="s">
        <v>411</v>
      </c>
      <c r="C39" s="1" t="s">
        <v>412</v>
      </c>
      <c r="D39" s="5" t="n">
        <v>42976</v>
      </c>
      <c r="E39" s="1" t="n">
        <v>2.3</v>
      </c>
      <c r="F39" s="1"/>
      <c r="G39" s="1"/>
      <c r="H39" s="6" t="n">
        <f aca="false">30/E39</f>
        <v>13.0434782608696</v>
      </c>
      <c r="I39" s="0" t="n">
        <v>0</v>
      </c>
    </row>
    <row r="40" customFormat="false" ht="14" hidden="false" customHeight="false" outlineLevel="0" collapsed="false">
      <c r="A40" s="1" t="s">
        <v>142</v>
      </c>
      <c r="B40" s="1" t="s">
        <v>413</v>
      </c>
      <c r="C40" s="1" t="s">
        <v>414</v>
      </c>
      <c r="D40" s="5" t="n">
        <v>42976</v>
      </c>
      <c r="E40" s="1" t="n">
        <v>38.8</v>
      </c>
      <c r="F40" s="1"/>
      <c r="G40" s="1"/>
      <c r="H40" s="6" t="n">
        <f aca="false">30/E40</f>
        <v>0.77319587628866</v>
      </c>
      <c r="I40" s="0" t="n">
        <v>0</v>
      </c>
    </row>
    <row r="41" customFormat="false" ht="14" hidden="false" customHeight="false" outlineLevel="0" collapsed="false">
      <c r="A41" s="1" t="s">
        <v>147</v>
      </c>
      <c r="B41" s="1" t="s">
        <v>415</v>
      </c>
      <c r="C41" s="1" t="s">
        <v>416</v>
      </c>
      <c r="D41" s="5" t="n">
        <v>42976</v>
      </c>
      <c r="E41" s="1" t="n">
        <v>39.8</v>
      </c>
      <c r="F41" s="1"/>
      <c r="G41" s="1"/>
      <c r="H41" s="6" t="n">
        <f aca="false">30/E41</f>
        <v>0.753768844221106</v>
      </c>
      <c r="I41" s="0" t="n">
        <v>0</v>
      </c>
    </row>
    <row r="42" customFormat="false" ht="14" hidden="false" customHeight="false" outlineLevel="0" collapsed="false">
      <c r="A42" s="1" t="s">
        <v>150</v>
      </c>
      <c r="B42" s="1" t="s">
        <v>417</v>
      </c>
      <c r="C42" s="1" t="s">
        <v>418</v>
      </c>
      <c r="D42" s="5" t="n">
        <v>42976</v>
      </c>
      <c r="E42" s="1" t="n">
        <v>52</v>
      </c>
      <c r="F42" s="1"/>
      <c r="G42" s="1"/>
      <c r="H42" s="6" t="n">
        <f aca="false">30/E42</f>
        <v>0.576923076923077</v>
      </c>
      <c r="I42" s="0" t="n">
        <v>0</v>
      </c>
    </row>
    <row r="43" customFormat="false" ht="14" hidden="false" customHeight="false" outlineLevel="0" collapsed="false">
      <c r="A43" s="1" t="s">
        <v>153</v>
      </c>
      <c r="B43" s="1" t="s">
        <v>419</v>
      </c>
      <c r="C43" s="1" t="s">
        <v>420</v>
      </c>
      <c r="D43" s="5" t="n">
        <v>42976</v>
      </c>
      <c r="E43" s="1" t="n">
        <v>37.7</v>
      </c>
      <c r="F43" s="1"/>
      <c r="G43" s="1"/>
      <c r="H43" s="6" t="n">
        <f aca="false">30/E43</f>
        <v>0.795755968169761</v>
      </c>
      <c r="I43" s="0" t="n">
        <v>0</v>
      </c>
    </row>
    <row r="44" customFormat="false" ht="14" hidden="false" customHeight="false" outlineLevel="0" collapsed="false">
      <c r="A44" s="1" t="s">
        <v>156</v>
      </c>
      <c r="B44" s="1" t="s">
        <v>421</v>
      </c>
      <c r="C44" s="1" t="s">
        <v>422</v>
      </c>
      <c r="D44" s="5" t="n">
        <v>42976</v>
      </c>
      <c r="E44" s="1" t="n">
        <v>25.3</v>
      </c>
      <c r="F44" s="1"/>
      <c r="G44" s="1"/>
      <c r="H44" s="6" t="n">
        <f aca="false">30/E44</f>
        <v>1.18577075098814</v>
      </c>
      <c r="I44" s="0" t="n">
        <v>0</v>
      </c>
    </row>
    <row r="45" customFormat="false" ht="14" hidden="false" customHeight="false" outlineLevel="0" collapsed="false">
      <c r="A45" s="1" t="s">
        <v>159</v>
      </c>
      <c r="B45" s="1" t="s">
        <v>423</v>
      </c>
      <c r="C45" s="1" t="s">
        <v>424</v>
      </c>
      <c r="D45" s="5" t="n">
        <v>42976</v>
      </c>
      <c r="E45" s="1" t="n">
        <v>5.17</v>
      </c>
      <c r="F45" s="1"/>
      <c r="G45" s="1"/>
      <c r="H45" s="6" t="n">
        <f aca="false">30/E45</f>
        <v>5.8027079303675</v>
      </c>
      <c r="I45" s="0" t="n">
        <v>0</v>
      </c>
    </row>
    <row r="46" customFormat="false" ht="14" hidden="false" customHeight="false" outlineLevel="0" collapsed="false">
      <c r="A46" s="1" t="s">
        <v>162</v>
      </c>
      <c r="B46" s="1" t="s">
        <v>425</v>
      </c>
      <c r="C46" s="1" t="s">
        <v>426</v>
      </c>
      <c r="D46" s="5" t="n">
        <v>42977</v>
      </c>
      <c r="E46" s="1" t="n">
        <v>0.686</v>
      </c>
      <c r="F46" s="1"/>
      <c r="G46" s="1"/>
      <c r="H46" s="0" t="n">
        <v>0</v>
      </c>
      <c r="I46" s="6" t="n">
        <f aca="false">1/E46</f>
        <v>1.45772594752187</v>
      </c>
    </row>
    <row r="47" customFormat="false" ht="14" hidden="false" customHeight="false" outlineLevel="0" collapsed="false">
      <c r="A47" s="1" t="s">
        <v>165</v>
      </c>
      <c r="B47" s="1" t="s">
        <v>427</v>
      </c>
      <c r="C47" s="1" t="s">
        <v>428</v>
      </c>
      <c r="D47" s="5" t="n">
        <v>42977</v>
      </c>
      <c r="E47" s="1" t="n">
        <v>1.37</v>
      </c>
      <c r="F47" s="1"/>
      <c r="G47" s="1"/>
      <c r="H47" s="6" t="n">
        <f aca="false">30/E47</f>
        <v>21.8978102189781</v>
      </c>
      <c r="I47" s="0" t="n">
        <v>0</v>
      </c>
    </row>
    <row r="48" customFormat="false" ht="14" hidden="false" customHeight="false" outlineLevel="0" collapsed="false">
      <c r="A48" s="1" t="s">
        <v>168</v>
      </c>
      <c r="B48" s="1" t="s">
        <v>429</v>
      </c>
      <c r="C48" s="1" t="s">
        <v>430</v>
      </c>
      <c r="D48" s="5" t="n">
        <v>42977</v>
      </c>
      <c r="E48" s="1" t="n">
        <v>0.69</v>
      </c>
      <c r="F48" s="1"/>
      <c r="G48" s="1"/>
      <c r="H48" s="0" t="n">
        <v>0</v>
      </c>
      <c r="I48" s="6" t="n">
        <f aca="false">1/E48</f>
        <v>1.44927536231884</v>
      </c>
    </row>
    <row r="49" customFormat="false" ht="14" hidden="false" customHeight="false" outlineLevel="0" collapsed="false">
      <c r="A49" s="1" t="s">
        <v>171</v>
      </c>
      <c r="B49" s="1" t="s">
        <v>431</v>
      </c>
      <c r="C49" s="1" t="s">
        <v>432</v>
      </c>
      <c r="D49" s="5" t="n">
        <v>42976</v>
      </c>
      <c r="E49" s="1" t="s">
        <v>433</v>
      </c>
      <c r="F49" s="1" t="s">
        <v>434</v>
      </c>
      <c r="G49" s="1" t="n">
        <v>962.1</v>
      </c>
      <c r="H49" s="0" t="e">
        <f aca="false">30/E49</f>
        <v>#VALUE!</v>
      </c>
      <c r="I49" s="18" t="s">
        <v>347</v>
      </c>
    </row>
    <row r="50" customFormat="false" ht="14" hidden="false" customHeight="false" outlineLevel="0" collapsed="false">
      <c r="A50" s="11" t="s">
        <v>174</v>
      </c>
      <c r="B50" s="11" t="s">
        <v>435</v>
      </c>
      <c r="C50" s="11" t="s">
        <v>359</v>
      </c>
      <c r="D50" s="11"/>
      <c r="E50" s="11" t="n">
        <v>0.197</v>
      </c>
      <c r="F50" s="1"/>
      <c r="G50" s="1"/>
      <c r="H50" s="0" t="n">
        <v>0</v>
      </c>
      <c r="I50" s="6" t="n">
        <f aca="false">1/E50</f>
        <v>5.0761421319797</v>
      </c>
    </row>
    <row r="51" customFormat="false" ht="14" hidden="false" customHeight="false" outlineLevel="0" collapsed="false">
      <c r="A51" s="1" t="s">
        <v>181</v>
      </c>
      <c r="B51" s="1" t="s">
        <v>436</v>
      </c>
      <c r="C51" s="1" t="s">
        <v>437</v>
      </c>
      <c r="D51" s="5" t="n">
        <v>42976</v>
      </c>
      <c r="E51" s="1" t="n">
        <v>42</v>
      </c>
      <c r="F51" s="1"/>
      <c r="G51" s="1"/>
      <c r="H51" s="6" t="n">
        <f aca="false">30/E51</f>
        <v>0.714285714285714</v>
      </c>
      <c r="I51" s="0" t="n">
        <v>0</v>
      </c>
    </row>
    <row r="52" customFormat="false" ht="14" hidden="false" customHeight="false" outlineLevel="0" collapsed="false">
      <c r="A52" s="1" t="s">
        <v>248</v>
      </c>
      <c r="B52" s="1" t="s">
        <v>438</v>
      </c>
      <c r="C52" s="1" t="s">
        <v>439</v>
      </c>
      <c r="D52" s="5" t="n">
        <v>42977</v>
      </c>
      <c r="E52" s="1" t="n">
        <v>51</v>
      </c>
      <c r="F52" s="1" t="s">
        <v>440</v>
      </c>
      <c r="G52" s="1" t="n">
        <v>1504.7</v>
      </c>
      <c r="H52" s="6" t="n">
        <f aca="false">30/E52</f>
        <v>0.588235294117647</v>
      </c>
      <c r="I52" s="0" t="n">
        <v>0</v>
      </c>
    </row>
    <row r="53" customFormat="false" ht="14" hidden="false" customHeight="false" outlineLevel="0" collapsed="false">
      <c r="A53" s="1" t="s">
        <v>184</v>
      </c>
      <c r="B53" s="1" t="s">
        <v>441</v>
      </c>
      <c r="C53" s="1" t="s">
        <v>442</v>
      </c>
      <c r="D53" s="5" t="n">
        <v>42977</v>
      </c>
      <c r="E53" s="1" t="n">
        <v>36.6</v>
      </c>
      <c r="F53" s="1"/>
      <c r="G53" s="1"/>
      <c r="H53" s="6" t="n">
        <f aca="false">30/E53</f>
        <v>0.819672131147541</v>
      </c>
      <c r="I53" s="0" t="n">
        <v>0</v>
      </c>
    </row>
    <row r="54" customFormat="false" ht="14" hidden="false" customHeight="false" outlineLevel="0" collapsed="false">
      <c r="A54" s="1" t="s">
        <v>187</v>
      </c>
      <c r="B54" s="1" t="s">
        <v>443</v>
      </c>
      <c r="C54" s="1" t="s">
        <v>444</v>
      </c>
      <c r="D54" s="5" t="n">
        <v>42977</v>
      </c>
      <c r="E54" s="1" t="n">
        <v>53</v>
      </c>
      <c r="F54" s="1"/>
      <c r="G54" s="1"/>
      <c r="H54" s="6" t="n">
        <f aca="false">30/E54</f>
        <v>0.566037735849057</v>
      </c>
      <c r="I54" s="0" t="n">
        <v>0</v>
      </c>
    </row>
    <row r="55" customFormat="false" ht="14" hidden="false" customHeight="false" outlineLevel="0" collapsed="false">
      <c r="A55" s="1" t="s">
        <v>192</v>
      </c>
      <c r="B55" s="1" t="s">
        <v>445</v>
      </c>
      <c r="C55" s="1" t="s">
        <v>446</v>
      </c>
      <c r="D55" s="5" t="n">
        <v>42885</v>
      </c>
      <c r="E55" s="1" t="n">
        <v>23.1</v>
      </c>
      <c r="F55" s="1"/>
      <c r="G55" s="1"/>
      <c r="H55" s="6" t="n">
        <f aca="false">30/E55</f>
        <v>1.2987012987013</v>
      </c>
      <c r="I55" s="0" t="n">
        <v>0</v>
      </c>
    </row>
    <row r="56" customFormat="false" ht="14" hidden="false" customHeight="false" outlineLevel="0" collapsed="false">
      <c r="A56" s="1" t="s">
        <v>195</v>
      </c>
      <c r="B56" s="1" t="s">
        <v>447</v>
      </c>
      <c r="C56" s="1" t="s">
        <v>365</v>
      </c>
      <c r="D56" s="5" t="n">
        <v>42914</v>
      </c>
      <c r="E56" s="1" t="n">
        <v>29.1</v>
      </c>
      <c r="F56" s="1"/>
      <c r="G56" s="1"/>
      <c r="H56" s="6" t="n">
        <f aca="false">30/E56</f>
        <v>1.03092783505155</v>
      </c>
      <c r="I56" s="0" t="n">
        <v>0</v>
      </c>
    </row>
    <row r="57" customFormat="false" ht="14" hidden="false" customHeight="false" outlineLevel="0" collapsed="false">
      <c r="A57" s="1" t="s">
        <v>198</v>
      </c>
      <c r="B57" s="1" t="s">
        <v>448</v>
      </c>
      <c r="C57" s="1" t="s">
        <v>449</v>
      </c>
      <c r="D57" s="5" t="n">
        <v>43168</v>
      </c>
      <c r="E57" s="1" t="s">
        <v>433</v>
      </c>
      <c r="F57" s="1" t="s">
        <v>450</v>
      </c>
      <c r="G57" s="1" t="n">
        <v>1722.2</v>
      </c>
      <c r="H57" s="0" t="e">
        <f aca="false">30/E57</f>
        <v>#VALUE!</v>
      </c>
      <c r="I57" s="18" t="s">
        <v>347</v>
      </c>
    </row>
    <row r="58" customFormat="false" ht="14" hidden="false" customHeight="false" outlineLevel="0" collapsed="false">
      <c r="A58" s="1" t="s">
        <v>201</v>
      </c>
      <c r="B58" s="1" t="s">
        <v>451</v>
      </c>
      <c r="C58" s="1" t="s">
        <v>449</v>
      </c>
      <c r="D58" s="5" t="n">
        <v>43168</v>
      </c>
      <c r="E58" s="1" t="s">
        <v>433</v>
      </c>
      <c r="F58" s="1"/>
      <c r="G58" s="1"/>
      <c r="H58" s="0" t="e">
        <f aca="false">30/E58</f>
        <v>#VALUE!</v>
      </c>
      <c r="I58" s="18" t="s">
        <v>347</v>
      </c>
    </row>
    <row r="59" customFormat="false" ht="14" hidden="false" customHeight="false" outlineLevel="0" collapsed="false">
      <c r="A59" s="1" t="s">
        <v>204</v>
      </c>
      <c r="B59" s="1" t="s">
        <v>452</v>
      </c>
      <c r="C59" s="1" t="s">
        <v>449</v>
      </c>
      <c r="D59" s="5" t="n">
        <v>43168</v>
      </c>
      <c r="E59" s="1" t="s">
        <v>433</v>
      </c>
      <c r="F59" s="1"/>
      <c r="G59" s="1"/>
      <c r="H59" s="0" t="e">
        <f aca="false">30/E59</f>
        <v>#VALUE!</v>
      </c>
      <c r="I59" s="18" t="s">
        <v>347</v>
      </c>
    </row>
    <row r="60" customFormat="false" ht="14" hidden="false" customHeight="false" outlineLevel="0" collapsed="false">
      <c r="A60" s="1" t="s">
        <v>207</v>
      </c>
      <c r="B60" s="1" t="s">
        <v>453</v>
      </c>
      <c r="C60" s="1" t="s">
        <v>449</v>
      </c>
      <c r="D60" s="5" t="n">
        <v>43168</v>
      </c>
      <c r="E60" s="1" t="n">
        <v>1.15</v>
      </c>
      <c r="F60" s="1"/>
      <c r="G60" s="1"/>
      <c r="H60" s="0" t="n">
        <v>0</v>
      </c>
      <c r="I60" s="6" t="n">
        <f aca="false">1/E60</f>
        <v>0.869565217391304</v>
      </c>
    </row>
    <row r="61" customFormat="false" ht="14" hidden="false" customHeight="false" outlineLevel="0" collapsed="false">
      <c r="A61" s="1" t="s">
        <v>210</v>
      </c>
      <c r="B61" s="1" t="s">
        <v>454</v>
      </c>
      <c r="C61" s="1" t="s">
        <v>449</v>
      </c>
      <c r="D61" s="5" t="n">
        <v>43168</v>
      </c>
      <c r="E61" s="1" t="s">
        <v>433</v>
      </c>
      <c r="F61" s="1"/>
      <c r="G61" s="1"/>
      <c r="H61" s="0" t="e">
        <f aca="false">30/E61</f>
        <v>#VALUE!</v>
      </c>
      <c r="I61" s="18" t="s">
        <v>347</v>
      </c>
    </row>
    <row r="62" customFormat="false" ht="14" hidden="false" customHeight="false" outlineLevel="0" collapsed="false">
      <c r="A62" s="1" t="s">
        <v>213</v>
      </c>
      <c r="B62" s="1" t="s">
        <v>455</v>
      </c>
      <c r="C62" s="1" t="s">
        <v>449</v>
      </c>
      <c r="D62" s="5" t="n">
        <v>43168</v>
      </c>
      <c r="E62" s="1" t="s">
        <v>433</v>
      </c>
      <c r="F62" s="1"/>
      <c r="G62" s="1"/>
      <c r="H62" s="0" t="e">
        <f aca="false">30/E62</f>
        <v>#VALUE!</v>
      </c>
      <c r="I62" s="18" t="s">
        <v>347</v>
      </c>
    </row>
    <row r="63" customFormat="false" ht="14" hidden="false" customHeight="false" outlineLevel="0" collapsed="false">
      <c r="A63" s="1" t="s">
        <v>215</v>
      </c>
      <c r="B63" s="1" t="s">
        <v>456</v>
      </c>
      <c r="C63" s="1" t="s">
        <v>449</v>
      </c>
      <c r="D63" s="5" t="n">
        <v>43168</v>
      </c>
      <c r="E63" s="1" t="n">
        <v>2.29</v>
      </c>
      <c r="F63" s="1"/>
      <c r="G63" s="1"/>
      <c r="H63" s="6" t="n">
        <f aca="false">30/E63</f>
        <v>13.1004366812227</v>
      </c>
      <c r="I63" s="0" t="n">
        <v>0</v>
      </c>
    </row>
    <row r="64" customFormat="false" ht="14" hidden="false" customHeight="false" outlineLevel="0" collapsed="false">
      <c r="A64" s="11" t="s">
        <v>218</v>
      </c>
      <c r="B64" s="11" t="s">
        <v>457</v>
      </c>
      <c r="C64" s="11" t="s">
        <v>359</v>
      </c>
      <c r="D64" s="11"/>
      <c r="E64" s="11" t="n">
        <v>0.055</v>
      </c>
      <c r="F64" s="1"/>
      <c r="G64" s="1"/>
      <c r="H64" s="0" t="n">
        <v>0</v>
      </c>
      <c r="I64" s="6" t="n">
        <f aca="false">1/E64</f>
        <v>18.1818181818182</v>
      </c>
    </row>
    <row r="65" customFormat="false" ht="14" hidden="false" customHeight="false" outlineLevel="0" collapsed="false">
      <c r="A65" s="1" t="s">
        <v>221</v>
      </c>
      <c r="B65" s="1" t="s">
        <v>458</v>
      </c>
      <c r="C65" s="1" t="s">
        <v>449</v>
      </c>
      <c r="D65" s="5" t="n">
        <v>43168</v>
      </c>
      <c r="E65" s="1" t="n">
        <v>33.6</v>
      </c>
      <c r="F65" s="1"/>
      <c r="G65" s="1"/>
      <c r="H65" s="6" t="n">
        <f aca="false">30/E65</f>
        <v>0.892857142857143</v>
      </c>
      <c r="I65" s="0" t="n">
        <v>0</v>
      </c>
    </row>
    <row r="66" customFormat="false" ht="14" hidden="false" customHeight="false" outlineLevel="0" collapsed="false">
      <c r="A66" s="1" t="s">
        <v>224</v>
      </c>
      <c r="B66" s="1" t="s">
        <v>459</v>
      </c>
      <c r="C66" s="1" t="s">
        <v>449</v>
      </c>
      <c r="D66" s="5" t="n">
        <v>43168</v>
      </c>
      <c r="E66" s="1" t="n">
        <v>37.9</v>
      </c>
      <c r="F66" s="1"/>
      <c r="G66" s="1"/>
      <c r="H66" s="6" t="n">
        <f aca="false">30/E66</f>
        <v>0.79155672823219</v>
      </c>
      <c r="I66" s="0" t="n">
        <v>0</v>
      </c>
    </row>
    <row r="67" customFormat="false" ht="14" hidden="false" customHeight="false" outlineLevel="0" collapsed="false">
      <c r="A67" s="1" t="s">
        <v>227</v>
      </c>
      <c r="B67" s="1" t="s">
        <v>460</v>
      </c>
      <c r="C67" s="1" t="s">
        <v>449</v>
      </c>
      <c r="D67" s="5" t="n">
        <v>43168</v>
      </c>
      <c r="E67" s="1" t="s">
        <v>433</v>
      </c>
      <c r="F67" s="1"/>
      <c r="G67" s="1"/>
      <c r="H67" s="0" t="e">
        <f aca="false">30/E67</f>
        <v>#VALUE!</v>
      </c>
      <c r="I67" s="18" t="s">
        <v>347</v>
      </c>
    </row>
    <row r="68" customFormat="false" ht="14" hidden="false" customHeight="false" outlineLevel="0" collapsed="false">
      <c r="A68" s="1" t="s">
        <v>230</v>
      </c>
      <c r="B68" s="1" t="s">
        <v>461</v>
      </c>
      <c r="C68" s="1" t="s">
        <v>449</v>
      </c>
      <c r="D68" s="5" t="n">
        <v>43168</v>
      </c>
      <c r="E68" s="1" t="n">
        <v>40.1</v>
      </c>
      <c r="F68" s="1"/>
      <c r="G68" s="1"/>
      <c r="H68" s="6" t="n">
        <f aca="false">30/E68</f>
        <v>0.748129675810474</v>
      </c>
      <c r="I68" s="0" t="n">
        <v>0</v>
      </c>
    </row>
    <row r="69" customFormat="false" ht="14" hidden="false" customHeight="false" outlineLevel="0" collapsed="false">
      <c r="A69" s="1" t="s">
        <v>233</v>
      </c>
      <c r="B69" s="1" t="s">
        <v>462</v>
      </c>
      <c r="C69" s="1" t="s">
        <v>449</v>
      </c>
      <c r="D69" s="5" t="n">
        <v>43168</v>
      </c>
      <c r="E69" s="1" t="s">
        <v>433</v>
      </c>
      <c r="F69" s="1"/>
      <c r="G69" s="1"/>
      <c r="H69" s="0" t="e">
        <f aca="false">30/E69</f>
        <v>#VALUE!</v>
      </c>
      <c r="I69" s="18" t="s">
        <v>347</v>
      </c>
    </row>
    <row r="70" customFormat="false" ht="14" hidden="false" customHeight="false" outlineLevel="0" collapsed="false">
      <c r="A70" s="1" t="s">
        <v>236</v>
      </c>
      <c r="B70" s="1" t="s">
        <v>463</v>
      </c>
      <c r="C70" s="1" t="s">
        <v>449</v>
      </c>
      <c r="D70" s="5" t="n">
        <v>43168</v>
      </c>
      <c r="E70" s="1" t="n">
        <v>6.17</v>
      </c>
      <c r="F70" s="1"/>
      <c r="G70" s="1"/>
      <c r="H70" s="6" t="n">
        <f aca="false">30/E70</f>
        <v>4.86223662884927</v>
      </c>
      <c r="I70" s="0" t="n">
        <v>0</v>
      </c>
    </row>
    <row r="71" customFormat="false" ht="14" hidden="false" customHeight="false" outlineLevel="0" collapsed="false">
      <c r="A71" s="1" t="s">
        <v>239</v>
      </c>
      <c r="B71" s="1" t="s">
        <v>464</v>
      </c>
      <c r="C71" s="1" t="s">
        <v>449</v>
      </c>
      <c r="D71" s="5" t="n">
        <v>43168</v>
      </c>
      <c r="E71" s="1" t="s">
        <v>433</v>
      </c>
      <c r="F71" s="1"/>
      <c r="G71" s="1"/>
      <c r="H71" s="0" t="e">
        <f aca="false">30/E71</f>
        <v>#VALUE!</v>
      </c>
      <c r="I71" s="18" t="s">
        <v>347</v>
      </c>
    </row>
    <row r="72" customFormat="false" ht="14" hidden="false" customHeight="false" outlineLevel="0" collapsed="false">
      <c r="A72" s="11" t="s">
        <v>242</v>
      </c>
      <c r="B72" s="11" t="s">
        <v>465</v>
      </c>
      <c r="C72" s="11" t="s">
        <v>359</v>
      </c>
      <c r="D72" s="11"/>
      <c r="E72" s="11" t="n">
        <v>0.555</v>
      </c>
      <c r="F72" s="1"/>
      <c r="G72" s="1"/>
      <c r="H72" s="0" t="n">
        <v>0</v>
      </c>
      <c r="I72" s="6" t="n">
        <f aca="false">1/E72</f>
        <v>1.8018018018018</v>
      </c>
    </row>
    <row r="73" customFormat="false" ht="14" hidden="false" customHeight="false" outlineLevel="0" collapsed="false">
      <c r="A73" s="4" t="s">
        <v>15</v>
      </c>
      <c r="B73" s="4"/>
      <c r="C73" s="4"/>
      <c r="D73" s="4"/>
      <c r="E73" s="4"/>
      <c r="F73" s="4"/>
      <c r="G73" s="4"/>
      <c r="I73" s="19" t="s">
        <v>466</v>
      </c>
    </row>
    <row r="74" customFormat="false" ht="14" hidden="false" customHeight="false" outlineLevel="0" collapsed="false">
      <c r="A74" s="2" t="s">
        <v>250</v>
      </c>
      <c r="B74" s="20" t="s">
        <v>467</v>
      </c>
      <c r="C74" s="1" t="s">
        <v>468</v>
      </c>
      <c r="D74" s="5" t="n">
        <v>42871</v>
      </c>
      <c r="E74" s="2" t="n">
        <v>0.079</v>
      </c>
      <c r="F74" s="1" t="n">
        <v>64.18</v>
      </c>
      <c r="G74" s="1" t="n">
        <v>182</v>
      </c>
      <c r="H74" s="0" t="n">
        <v>0</v>
      </c>
      <c r="I74" s="6" t="n">
        <f aca="false">1/E74</f>
        <v>12.6582278481013</v>
      </c>
    </row>
    <row r="75" customFormat="false" ht="14" hidden="false" customHeight="false" outlineLevel="0" collapsed="false">
      <c r="A75" s="2" t="s">
        <v>253</v>
      </c>
      <c r="B75" s="20" t="s">
        <v>469</v>
      </c>
      <c r="C75" s="1" t="s">
        <v>470</v>
      </c>
      <c r="D75" s="5" t="n">
        <v>42871</v>
      </c>
      <c r="E75" s="2" t="n">
        <v>5.84</v>
      </c>
      <c r="F75" s="1"/>
      <c r="G75" s="1"/>
      <c r="H75" s="6" t="n">
        <f aca="false">30/E75</f>
        <v>5.13698630136986</v>
      </c>
      <c r="I75" s="0" t="n">
        <v>0</v>
      </c>
    </row>
    <row r="76" customFormat="false" ht="14" hidden="false" customHeight="false" outlineLevel="0" collapsed="false">
      <c r="A76" s="2" t="s">
        <v>256</v>
      </c>
      <c r="B76" s="20" t="s">
        <v>471</v>
      </c>
      <c r="C76" s="1" t="s">
        <v>472</v>
      </c>
      <c r="D76" s="5" t="n">
        <v>42871</v>
      </c>
      <c r="E76" s="2" t="n">
        <v>5.55</v>
      </c>
      <c r="F76" s="1"/>
      <c r="G76" s="1"/>
      <c r="H76" s="6" t="n">
        <f aca="false">30/E76</f>
        <v>5.40540540540541</v>
      </c>
      <c r="I76" s="0" t="n">
        <v>0</v>
      </c>
    </row>
    <row r="77" customFormat="false" ht="14" hidden="false" customHeight="false" outlineLevel="0" collapsed="false">
      <c r="A77" s="2" t="s">
        <v>259</v>
      </c>
      <c r="B77" s="20" t="s">
        <v>473</v>
      </c>
      <c r="C77" s="1" t="s">
        <v>474</v>
      </c>
      <c r="D77" s="5" t="n">
        <v>42871</v>
      </c>
      <c r="E77" s="2" t="n">
        <v>0.067</v>
      </c>
      <c r="F77" s="1"/>
      <c r="G77" s="1"/>
      <c r="H77" s="0" t="n">
        <v>0</v>
      </c>
      <c r="I77" s="6" t="n">
        <f aca="false">1/E77</f>
        <v>14.9253731343284</v>
      </c>
    </row>
    <row r="78" customFormat="false" ht="14" hidden="false" customHeight="false" outlineLevel="0" collapsed="false">
      <c r="A78" s="2" t="s">
        <v>262</v>
      </c>
      <c r="B78" s="20" t="s">
        <v>475</v>
      </c>
      <c r="C78" s="1" t="s">
        <v>476</v>
      </c>
      <c r="D78" s="5" t="n">
        <v>42871</v>
      </c>
      <c r="E78" s="1" t="n">
        <v>0.256</v>
      </c>
      <c r="F78" s="1"/>
      <c r="G78" s="1"/>
      <c r="H78" s="0" t="n">
        <v>0</v>
      </c>
      <c r="I78" s="6" t="n">
        <f aca="false">1/E78</f>
        <v>3.90625</v>
      </c>
    </row>
    <row r="79" customFormat="false" ht="14" hidden="false" customHeight="false" outlineLevel="0" collapsed="false">
      <c r="A79" s="2" t="s">
        <v>265</v>
      </c>
      <c r="B79" s="20" t="s">
        <v>477</v>
      </c>
      <c r="C79" s="1" t="s">
        <v>478</v>
      </c>
      <c r="D79" s="5" t="n">
        <v>42871</v>
      </c>
      <c r="E79" s="1" t="n">
        <v>0.228</v>
      </c>
      <c r="F79" s="1"/>
      <c r="G79" s="1"/>
      <c r="H79" s="0" t="n">
        <v>0</v>
      </c>
      <c r="I79" s="6" t="n">
        <f aca="false">1/E79</f>
        <v>4.3859649122807</v>
      </c>
    </row>
    <row r="80" customFormat="false" ht="14" hidden="false" customHeight="false" outlineLevel="0" collapsed="false">
      <c r="A80" s="2" t="s">
        <v>268</v>
      </c>
      <c r="B80" s="20" t="s">
        <v>479</v>
      </c>
      <c r="C80" s="1" t="s">
        <v>480</v>
      </c>
      <c r="D80" s="5" t="n">
        <v>42871</v>
      </c>
      <c r="E80" s="1" t="n">
        <v>0.234</v>
      </c>
      <c r="F80" s="1"/>
      <c r="G80" s="1"/>
      <c r="H80" s="0" t="n">
        <v>0</v>
      </c>
      <c r="I80" s="6" t="n">
        <f aca="false">1/E80</f>
        <v>4.27350427350427</v>
      </c>
    </row>
    <row r="81" customFormat="false" ht="14" hidden="false" customHeight="false" outlineLevel="0" collapsed="false">
      <c r="A81" s="2" t="s">
        <v>271</v>
      </c>
      <c r="B81" s="20" t="s">
        <v>481</v>
      </c>
      <c r="C81" s="1" t="s">
        <v>482</v>
      </c>
      <c r="D81" s="5" t="n">
        <v>42871</v>
      </c>
      <c r="E81" s="1" t="n">
        <v>0.084</v>
      </c>
      <c r="F81" s="1"/>
      <c r="G81" s="1"/>
      <c r="H81" s="0" t="n">
        <v>0</v>
      </c>
      <c r="I81" s="6" t="n">
        <f aca="false">1/E81</f>
        <v>11.9047619047619</v>
      </c>
    </row>
    <row r="82" customFormat="false" ht="14" hidden="false" customHeight="false" outlineLevel="0" collapsed="false">
      <c r="A82" s="21" t="s">
        <v>274</v>
      </c>
      <c r="B82" s="22" t="s">
        <v>483</v>
      </c>
      <c r="C82" s="21" t="s">
        <v>359</v>
      </c>
      <c r="D82" s="22" t="n">
        <v>42871</v>
      </c>
      <c r="E82" s="21" t="n">
        <v>0.079</v>
      </c>
      <c r="F82" s="1"/>
      <c r="G82" s="1"/>
      <c r="H82" s="0" t="n">
        <v>0</v>
      </c>
      <c r="I82" s="6" t="n">
        <f aca="false">1/E82</f>
        <v>12.6582278481013</v>
      </c>
    </row>
    <row r="83" customFormat="false" ht="14" hidden="false" customHeight="false" outlineLevel="0" collapsed="false">
      <c r="H83" s="14" t="s">
        <v>484</v>
      </c>
      <c r="I83" s="14" t="s">
        <v>485</v>
      </c>
    </row>
  </sheetData>
  <mergeCells count="2">
    <mergeCell ref="A2:G2"/>
    <mergeCell ref="A73:G7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" zeroHeight="false" outlineLevelRow="0" outlineLevelCol="0"/>
  <cols>
    <col collapsed="false" customWidth="true" hidden="false" outlineLevel="0" max="2" min="1" style="0" width="10.67"/>
    <col collapsed="false" customWidth="true" hidden="false" outlineLevel="0" max="3" min="3" style="0" width="43.16"/>
    <col collapsed="false" customWidth="true" hidden="false" outlineLevel="0" max="4" min="4" style="0" width="19.66"/>
    <col collapsed="false" customWidth="true" hidden="false" outlineLevel="0" max="5" min="5" style="0" width="14.83"/>
    <col collapsed="false" customWidth="true" hidden="false" outlineLevel="0" max="6" min="6" style="0" width="29.66"/>
    <col collapsed="false" customWidth="true" hidden="false" outlineLevel="0" max="7" min="7" style="0" width="27.99"/>
    <col collapsed="false" customWidth="true" hidden="false" outlineLevel="0" max="8" min="8" style="0" width="29.83"/>
    <col collapsed="false" customWidth="true" hidden="false" outlineLevel="0" max="9" min="9" style="0" width="27.66"/>
    <col collapsed="false" customWidth="true" hidden="false" outlineLevel="0" max="1025" min="10" style="0" width="10.67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326</v>
      </c>
      <c r="E1" s="1" t="s">
        <v>4</v>
      </c>
      <c r="F1" s="1" t="s">
        <v>5</v>
      </c>
      <c r="G1" s="2" t="s">
        <v>6</v>
      </c>
      <c r="H1" s="3" t="s">
        <v>486</v>
      </c>
      <c r="I1" s="3" t="s">
        <v>487</v>
      </c>
    </row>
    <row r="2" customFormat="false" ht="14" hidden="false" customHeight="false" outlineLevel="0" collapsed="false">
      <c r="A2" s="4" t="s">
        <v>488</v>
      </c>
      <c r="B2" s="4"/>
      <c r="C2" s="4"/>
      <c r="D2" s="4"/>
      <c r="E2" s="4"/>
      <c r="F2" s="4"/>
      <c r="G2" s="4"/>
    </row>
    <row r="3" customFormat="false" ht="14" hidden="false" customHeight="false" outlineLevel="0" collapsed="false">
      <c r="A3" s="1" t="s">
        <v>16</v>
      </c>
      <c r="B3" s="5" t="s">
        <v>489</v>
      </c>
      <c r="C3" s="5" t="s">
        <v>490</v>
      </c>
      <c r="D3" s="5" t="n">
        <v>43177</v>
      </c>
      <c r="E3" s="1" t="s">
        <v>100</v>
      </c>
      <c r="F3" s="1" t="s">
        <v>491</v>
      </c>
      <c r="G3" s="1" t="s">
        <v>492</v>
      </c>
      <c r="H3" s="0" t="e">
        <f aca="false">30/E3</f>
        <v>#VALUE!</v>
      </c>
      <c r="I3" s="18" t="s">
        <v>347</v>
      </c>
    </row>
    <row r="4" customFormat="false" ht="14" hidden="false" customHeight="false" outlineLevel="0" collapsed="false">
      <c r="A4" s="1" t="s">
        <v>20</v>
      </c>
      <c r="B4" s="5" t="s">
        <v>493</v>
      </c>
      <c r="C4" s="5" t="s">
        <v>490</v>
      </c>
      <c r="D4" s="5" t="n">
        <v>43177</v>
      </c>
      <c r="E4" s="1" t="n">
        <v>0.171</v>
      </c>
      <c r="F4" s="1"/>
      <c r="G4" s="1"/>
      <c r="H4" s="0" t="n">
        <v>0</v>
      </c>
      <c r="I4" s="6" t="n">
        <f aca="false">1/E4</f>
        <v>5.84795321637427</v>
      </c>
    </row>
    <row r="5" customFormat="false" ht="14" hidden="false" customHeight="false" outlineLevel="0" collapsed="false">
      <c r="A5" s="1" t="s">
        <v>25</v>
      </c>
      <c r="B5" s="5" t="s">
        <v>494</v>
      </c>
      <c r="C5" s="5" t="s">
        <v>490</v>
      </c>
      <c r="D5" s="5" t="n">
        <v>43177</v>
      </c>
      <c r="E5" s="1" t="n">
        <v>0.14</v>
      </c>
      <c r="F5" s="1"/>
      <c r="G5" s="1"/>
      <c r="H5" s="0" t="n">
        <v>0</v>
      </c>
      <c r="I5" s="6" t="n">
        <f aca="false">1/E5</f>
        <v>7.14285714285714</v>
      </c>
    </row>
    <row r="6" customFormat="false" ht="14" hidden="false" customHeight="false" outlineLevel="0" collapsed="false">
      <c r="A6" s="1" t="s">
        <v>29</v>
      </c>
      <c r="B6" s="5" t="s">
        <v>495</v>
      </c>
      <c r="C6" s="5" t="s">
        <v>490</v>
      </c>
      <c r="D6" s="5" t="n">
        <v>43177</v>
      </c>
      <c r="E6" s="1" t="n">
        <v>0.258</v>
      </c>
      <c r="F6" s="1"/>
      <c r="G6" s="1"/>
      <c r="H6" s="0" t="n">
        <v>0</v>
      </c>
      <c r="I6" s="6" t="n">
        <f aca="false">1/E6</f>
        <v>3.87596899224806</v>
      </c>
    </row>
    <row r="7" customFormat="false" ht="14" hidden="false" customHeight="false" outlineLevel="0" collapsed="false">
      <c r="A7" s="1" t="s">
        <v>34</v>
      </c>
      <c r="B7" s="5" t="s">
        <v>496</v>
      </c>
      <c r="C7" s="5" t="s">
        <v>490</v>
      </c>
      <c r="D7" s="5" t="n">
        <v>43177</v>
      </c>
      <c r="E7" s="1" t="n">
        <v>0.287</v>
      </c>
      <c r="F7" s="1"/>
      <c r="G7" s="1"/>
      <c r="H7" s="0" t="n">
        <v>0</v>
      </c>
      <c r="I7" s="6" t="n">
        <f aca="false">1/E7</f>
        <v>3.48432055749129</v>
      </c>
    </row>
    <row r="8" customFormat="false" ht="14" hidden="false" customHeight="false" outlineLevel="0" collapsed="false">
      <c r="A8" s="1" t="s">
        <v>39</v>
      </c>
      <c r="B8" s="5" t="s">
        <v>497</v>
      </c>
      <c r="C8" s="5" t="s">
        <v>490</v>
      </c>
      <c r="D8" s="5" t="n">
        <v>43177</v>
      </c>
      <c r="E8" s="1" t="n">
        <v>0.356</v>
      </c>
      <c r="F8" s="1"/>
      <c r="G8" s="1"/>
      <c r="H8" s="0" t="n">
        <v>0</v>
      </c>
      <c r="I8" s="6" t="n">
        <f aca="false">1/E8</f>
        <v>2.80898876404494</v>
      </c>
    </row>
    <row r="9" customFormat="false" ht="14" hidden="false" customHeight="false" outlineLevel="0" collapsed="false">
      <c r="A9" s="1" t="s">
        <v>42</v>
      </c>
      <c r="B9" s="5" t="s">
        <v>498</v>
      </c>
      <c r="C9" s="5" t="s">
        <v>490</v>
      </c>
      <c r="D9" s="5" t="n">
        <v>43177</v>
      </c>
      <c r="E9" s="1" t="n">
        <v>0.905</v>
      </c>
      <c r="F9" s="1"/>
      <c r="G9" s="1"/>
      <c r="H9" s="0" t="n">
        <v>0</v>
      </c>
      <c r="I9" s="6" t="n">
        <f aca="false">1/E9</f>
        <v>1.10497237569061</v>
      </c>
    </row>
    <row r="10" customFormat="false" ht="14" hidden="false" customHeight="false" outlineLevel="0" collapsed="false">
      <c r="A10" s="1" t="s">
        <v>47</v>
      </c>
      <c r="B10" s="5" t="s">
        <v>499</v>
      </c>
      <c r="C10" s="5" t="s">
        <v>490</v>
      </c>
      <c r="D10" s="5" t="n">
        <v>43177</v>
      </c>
      <c r="E10" s="1" t="n">
        <v>0.567</v>
      </c>
      <c r="F10" s="1"/>
      <c r="G10" s="1"/>
      <c r="H10" s="0" t="n">
        <v>0</v>
      </c>
      <c r="I10" s="6" t="n">
        <f aca="false">1/E10</f>
        <v>1.7636684303351</v>
      </c>
    </row>
    <row r="11" customFormat="false" ht="14" hidden="false" customHeight="false" outlineLevel="0" collapsed="false">
      <c r="A11" s="1" t="s">
        <v>51</v>
      </c>
      <c r="B11" s="5" t="s">
        <v>500</v>
      </c>
      <c r="C11" s="5" t="s">
        <v>490</v>
      </c>
      <c r="D11" s="5" t="n">
        <v>43177</v>
      </c>
      <c r="E11" s="1" t="n">
        <v>0.384</v>
      </c>
      <c r="F11" s="1"/>
      <c r="G11" s="1"/>
      <c r="H11" s="0" t="n">
        <v>0</v>
      </c>
      <c r="I11" s="6" t="n">
        <f aca="false">1/E11</f>
        <v>2.60416666666667</v>
      </c>
    </row>
    <row r="12" customFormat="false" ht="14" hidden="false" customHeight="false" outlineLevel="0" collapsed="false">
      <c r="A12" s="1" t="s">
        <v>55</v>
      </c>
      <c r="B12" s="5" t="s">
        <v>501</v>
      </c>
      <c r="C12" s="5" t="s">
        <v>490</v>
      </c>
      <c r="D12" s="5" t="n">
        <v>43177</v>
      </c>
      <c r="E12" s="1" t="n">
        <v>0.705</v>
      </c>
      <c r="F12" s="1"/>
      <c r="G12" s="1"/>
      <c r="H12" s="0" t="n">
        <v>0</v>
      </c>
      <c r="I12" s="6" t="n">
        <f aca="false">1/E12</f>
        <v>1.41843971631206</v>
      </c>
    </row>
    <row r="13" customFormat="false" ht="14" hidden="false" customHeight="false" outlineLevel="0" collapsed="false">
      <c r="A13" s="1" t="s">
        <v>59</v>
      </c>
      <c r="B13" s="5" t="s">
        <v>502</v>
      </c>
      <c r="C13" s="5" t="s">
        <v>503</v>
      </c>
      <c r="D13" s="5" t="n">
        <v>43178</v>
      </c>
      <c r="E13" s="1" t="n">
        <v>0.735</v>
      </c>
      <c r="F13" s="1"/>
      <c r="G13" s="1"/>
      <c r="H13" s="0" t="n">
        <v>0</v>
      </c>
      <c r="I13" s="6" t="n">
        <f aca="false">1/E13</f>
        <v>1.36054421768707</v>
      </c>
    </row>
    <row r="14" customFormat="false" ht="14" hidden="false" customHeight="false" outlineLevel="0" collapsed="false">
      <c r="A14" s="1" t="s">
        <v>62</v>
      </c>
      <c r="B14" s="5" t="s">
        <v>504</v>
      </c>
      <c r="C14" s="5" t="s">
        <v>503</v>
      </c>
      <c r="D14" s="5" t="n">
        <v>43178</v>
      </c>
      <c r="E14" s="1" t="n">
        <v>0.643</v>
      </c>
      <c r="F14" s="1" t="n">
        <v>485.46</v>
      </c>
      <c r="G14" s="1" t="n">
        <v>1279.2</v>
      </c>
      <c r="H14" s="0" t="n">
        <v>0</v>
      </c>
      <c r="I14" s="6" t="n">
        <f aca="false">1/E14</f>
        <v>1.5552099533437</v>
      </c>
    </row>
    <row r="15" customFormat="false" ht="14" hidden="false" customHeight="false" outlineLevel="0" collapsed="false">
      <c r="A15" s="1" t="s">
        <v>65</v>
      </c>
      <c r="B15" s="5" t="s">
        <v>505</v>
      </c>
      <c r="C15" s="5" t="s">
        <v>503</v>
      </c>
      <c r="D15" s="5" t="n">
        <v>43178</v>
      </c>
      <c r="E15" s="1" t="n">
        <v>0.05</v>
      </c>
      <c r="F15" s="1" t="s">
        <v>506</v>
      </c>
      <c r="G15" s="1" t="s">
        <v>506</v>
      </c>
      <c r="H15" s="0" t="n">
        <v>0</v>
      </c>
      <c r="I15" s="6" t="n">
        <f aca="false">1/E15</f>
        <v>20</v>
      </c>
    </row>
    <row r="16" customFormat="false" ht="14" hidden="false" customHeight="false" outlineLevel="0" collapsed="false">
      <c r="A16" s="1" t="s">
        <v>68</v>
      </c>
      <c r="B16" s="5" t="s">
        <v>507</v>
      </c>
      <c r="C16" s="5" t="s">
        <v>503</v>
      </c>
      <c r="D16" s="5" t="n">
        <v>43178</v>
      </c>
      <c r="E16" s="1" t="n">
        <v>0.356</v>
      </c>
      <c r="F16" s="1" t="s">
        <v>508</v>
      </c>
      <c r="G16" s="1" t="s">
        <v>509</v>
      </c>
      <c r="H16" s="0" t="n">
        <v>0</v>
      </c>
      <c r="I16" s="6" t="n">
        <f aca="false">1/E16</f>
        <v>2.80898876404494</v>
      </c>
    </row>
    <row r="17" customFormat="false" ht="14" hidden="false" customHeight="false" outlineLevel="0" collapsed="false">
      <c r="A17" s="1" t="s">
        <v>71</v>
      </c>
      <c r="B17" s="5" t="s">
        <v>510</v>
      </c>
      <c r="C17" s="5" t="s">
        <v>503</v>
      </c>
      <c r="D17" s="5" t="n">
        <v>43178</v>
      </c>
      <c r="E17" s="1" t="n">
        <v>0.49</v>
      </c>
      <c r="F17" s="1" t="s">
        <v>511</v>
      </c>
      <c r="G17" s="1" t="s">
        <v>512</v>
      </c>
      <c r="H17" s="0" t="n">
        <v>0</v>
      </c>
      <c r="I17" s="6" t="n">
        <f aca="false">1/E17</f>
        <v>2.04081632653061</v>
      </c>
    </row>
    <row r="18" customFormat="false" ht="14" hidden="false" customHeight="false" outlineLevel="0" collapsed="false">
      <c r="A18" s="1" t="s">
        <v>74</v>
      </c>
      <c r="B18" s="5" t="s">
        <v>513</v>
      </c>
      <c r="C18" s="5" t="s">
        <v>503</v>
      </c>
      <c r="D18" s="5" t="n">
        <v>43178</v>
      </c>
      <c r="E18" s="1" t="n">
        <v>0.492</v>
      </c>
      <c r="F18" s="1" t="n">
        <v>344.13</v>
      </c>
      <c r="G18" s="1" t="n">
        <v>906.5</v>
      </c>
      <c r="H18" s="0" t="n">
        <v>0</v>
      </c>
      <c r="I18" s="6" t="n">
        <f aca="false">1/E18</f>
        <v>2.03252032520325</v>
      </c>
    </row>
    <row r="19" customFormat="false" ht="14" hidden="false" customHeight="false" outlineLevel="0" collapsed="false">
      <c r="A19" s="1" t="s">
        <v>77</v>
      </c>
      <c r="B19" s="5" t="s">
        <v>514</v>
      </c>
      <c r="C19" s="5" t="s">
        <v>503</v>
      </c>
      <c r="D19" s="5" t="n">
        <v>43178</v>
      </c>
      <c r="E19" s="1" t="n">
        <v>0.567</v>
      </c>
      <c r="F19" s="1" t="n">
        <v>450.99</v>
      </c>
      <c r="G19" s="1" t="n">
        <v>1187.5</v>
      </c>
      <c r="H19" s="0" t="n">
        <v>0</v>
      </c>
      <c r="I19" s="6" t="n">
        <f aca="false">1/E19</f>
        <v>1.7636684303351</v>
      </c>
    </row>
    <row r="20" customFormat="false" ht="14" hidden="false" customHeight="false" outlineLevel="0" collapsed="false">
      <c r="A20" s="1" t="s">
        <v>80</v>
      </c>
      <c r="B20" s="5" t="s">
        <v>515</v>
      </c>
      <c r="C20" s="5" t="s">
        <v>503</v>
      </c>
      <c r="D20" s="5" t="n">
        <v>43178</v>
      </c>
      <c r="E20" s="1" t="n">
        <v>0.952</v>
      </c>
      <c r="F20" s="1" t="s">
        <v>516</v>
      </c>
      <c r="G20" s="1" t="s">
        <v>517</v>
      </c>
      <c r="H20" s="0" t="n">
        <v>0</v>
      </c>
      <c r="I20" s="6" t="n">
        <f aca="false">1/E20</f>
        <v>1.05042016806723</v>
      </c>
    </row>
    <row r="21" customFormat="false" ht="14" hidden="false" customHeight="false" outlineLevel="0" collapsed="false">
      <c r="A21" s="1" t="s">
        <v>83</v>
      </c>
      <c r="B21" s="5" t="s">
        <v>518</v>
      </c>
      <c r="C21" s="5" t="s">
        <v>503</v>
      </c>
      <c r="D21" s="5" t="n">
        <v>43178</v>
      </c>
      <c r="E21" s="1" t="n">
        <v>0.408</v>
      </c>
      <c r="F21" s="1" t="s">
        <v>519</v>
      </c>
      <c r="G21" s="1" t="s">
        <v>520</v>
      </c>
      <c r="H21" s="0" t="n">
        <v>0</v>
      </c>
      <c r="I21" s="6" t="n">
        <f aca="false">1/E21</f>
        <v>2.45098039215686</v>
      </c>
    </row>
    <row r="22" customFormat="false" ht="14" hidden="false" customHeight="false" outlineLevel="0" collapsed="false">
      <c r="A22" s="1" t="s">
        <v>86</v>
      </c>
      <c r="B22" s="5" t="s">
        <v>521</v>
      </c>
      <c r="C22" s="5" t="s">
        <v>503</v>
      </c>
      <c r="D22" s="5" t="n">
        <v>43178</v>
      </c>
      <c r="E22" s="1" t="n">
        <v>0.211</v>
      </c>
      <c r="F22" s="1" t="n">
        <v>139.09</v>
      </c>
      <c r="G22" s="1" t="n">
        <v>369.7</v>
      </c>
      <c r="H22" s="0" t="n">
        <v>0</v>
      </c>
      <c r="I22" s="6" t="n">
        <f aca="false">1/E22</f>
        <v>4.73933649289099</v>
      </c>
    </row>
    <row r="23" customFormat="false" ht="14" hidden="false" customHeight="false" outlineLevel="0" collapsed="false">
      <c r="A23" s="1" t="s">
        <v>89</v>
      </c>
      <c r="B23" s="5" t="s">
        <v>522</v>
      </c>
      <c r="C23" s="5" t="s">
        <v>523</v>
      </c>
      <c r="D23" s="5"/>
      <c r="E23" s="1" t="n">
        <v>0.297</v>
      </c>
      <c r="F23" s="1" t="n">
        <v>249.65</v>
      </c>
      <c r="G23" s="1" t="n">
        <v>661.7</v>
      </c>
      <c r="H23" s="0" t="n">
        <v>0</v>
      </c>
      <c r="I23" s="6" t="n">
        <f aca="false">1/E23</f>
        <v>3.36700336700337</v>
      </c>
    </row>
    <row r="24" customFormat="false" ht="14" hidden="false" customHeight="false" outlineLevel="0" collapsed="false">
      <c r="A24" s="1" t="s">
        <v>92</v>
      </c>
      <c r="B24" s="5" t="s">
        <v>524</v>
      </c>
      <c r="C24" s="5" t="s">
        <v>523</v>
      </c>
      <c r="D24" s="5"/>
      <c r="E24" s="1" t="n">
        <v>1.12</v>
      </c>
      <c r="F24" s="1" t="n">
        <v>918.83</v>
      </c>
      <c r="G24" s="1" t="n">
        <v>2393.9</v>
      </c>
      <c r="H24" s="0" t="n">
        <v>0</v>
      </c>
      <c r="I24" s="6" t="n">
        <f aca="false">1/E24</f>
        <v>0.892857142857143</v>
      </c>
    </row>
    <row r="25" customFormat="false" ht="14" hidden="false" customHeight="false" outlineLevel="0" collapsed="false">
      <c r="A25" s="1" t="s">
        <v>95</v>
      </c>
      <c r="B25" s="5" t="s">
        <v>525</v>
      </c>
      <c r="C25" s="5" t="s">
        <v>523</v>
      </c>
      <c r="D25" s="5"/>
      <c r="E25" s="1" t="n">
        <v>0.349</v>
      </c>
      <c r="F25" s="1" t="s">
        <v>526</v>
      </c>
      <c r="G25" s="1" t="s">
        <v>527</v>
      </c>
      <c r="H25" s="0" t="n">
        <v>0</v>
      </c>
      <c r="I25" s="6" t="n">
        <f aca="false">1/E25</f>
        <v>2.86532951289398</v>
      </c>
    </row>
    <row r="26" customFormat="false" ht="14" hidden="false" customHeight="false" outlineLevel="0" collapsed="false">
      <c r="A26" s="1" t="s">
        <v>98</v>
      </c>
      <c r="B26" s="5" t="s">
        <v>528</v>
      </c>
      <c r="C26" s="5" t="s">
        <v>523</v>
      </c>
      <c r="D26" s="5"/>
      <c r="E26" s="1" t="n">
        <v>0.517</v>
      </c>
      <c r="F26" s="1" t="s">
        <v>529</v>
      </c>
      <c r="G26" s="1" t="s">
        <v>530</v>
      </c>
      <c r="H26" s="0" t="n">
        <v>0</v>
      </c>
      <c r="I26" s="6" t="n">
        <f aca="false">1/E26</f>
        <v>1.93423597678917</v>
      </c>
    </row>
    <row r="27" customFormat="false" ht="14" hidden="false" customHeight="false" outlineLevel="0" collapsed="false">
      <c r="A27" s="1" t="s">
        <v>104</v>
      </c>
      <c r="B27" s="5" t="s">
        <v>531</v>
      </c>
      <c r="C27" s="5" t="s">
        <v>523</v>
      </c>
      <c r="D27" s="5"/>
      <c r="E27" s="1" t="s">
        <v>100</v>
      </c>
      <c r="F27" s="1" t="n">
        <v>29.22</v>
      </c>
      <c r="G27" s="1" t="n">
        <v>84.5</v>
      </c>
      <c r="H27" s="0" t="e">
        <f aca="false">30/E27</f>
        <v>#VALUE!</v>
      </c>
      <c r="I27" s="18" t="s">
        <v>347</v>
      </c>
    </row>
    <row r="28" customFormat="false" ht="14" hidden="false" customHeight="false" outlineLevel="0" collapsed="false">
      <c r="A28" s="21" t="s">
        <v>107</v>
      </c>
      <c r="B28" s="22" t="s">
        <v>532</v>
      </c>
      <c r="C28" s="22" t="s">
        <v>533</v>
      </c>
      <c r="D28" s="22"/>
      <c r="E28" s="21" t="n">
        <v>0.151</v>
      </c>
      <c r="F28" s="21" t="s">
        <v>534</v>
      </c>
      <c r="G28" s="21" t="s">
        <v>535</v>
      </c>
      <c r="H28" s="0" t="n">
        <v>0</v>
      </c>
      <c r="I28" s="6" t="n">
        <f aca="false">1/E28</f>
        <v>6.62251655629139</v>
      </c>
    </row>
    <row r="29" customFormat="false" ht="14" hidden="false" customHeight="false" outlineLevel="0" collapsed="false">
      <c r="A29" s="21" t="s">
        <v>110</v>
      </c>
      <c r="B29" s="22" t="s">
        <v>536</v>
      </c>
      <c r="C29" s="22" t="s">
        <v>533</v>
      </c>
      <c r="D29" s="22"/>
      <c r="E29" s="21" t="n">
        <v>0.243</v>
      </c>
      <c r="F29" s="21" t="s">
        <v>537</v>
      </c>
      <c r="G29" s="21" t="s">
        <v>538</v>
      </c>
      <c r="H29" s="0" t="n">
        <v>0</v>
      </c>
      <c r="I29" s="6" t="n">
        <f aca="false">1/E29</f>
        <v>4.11522633744856</v>
      </c>
    </row>
    <row r="30" customFormat="false" ht="14" hidden="false" customHeight="false" outlineLevel="0" collapsed="false">
      <c r="A30" s="21" t="s">
        <v>113</v>
      </c>
      <c r="B30" s="22" t="s">
        <v>539</v>
      </c>
      <c r="C30" s="22" t="s">
        <v>540</v>
      </c>
      <c r="D30" s="22"/>
      <c r="E30" s="21" t="n">
        <v>0.43</v>
      </c>
      <c r="F30" s="21" t="s">
        <v>541</v>
      </c>
      <c r="G30" s="21" t="s">
        <v>542</v>
      </c>
      <c r="H30" s="0" t="n">
        <v>0</v>
      </c>
      <c r="I30" s="6" t="n">
        <f aca="false">1/E30</f>
        <v>2.32558139534884</v>
      </c>
    </row>
    <row r="31" customFormat="false" ht="14" hidden="false" customHeight="false" outlineLevel="0" collapsed="false">
      <c r="A31" s="21" t="s">
        <v>116</v>
      </c>
      <c r="B31" s="22" t="s">
        <v>543</v>
      </c>
      <c r="C31" s="22" t="s">
        <v>540</v>
      </c>
      <c r="D31" s="22"/>
      <c r="E31" s="21" t="n">
        <v>0.448</v>
      </c>
      <c r="F31" s="21" t="s">
        <v>544</v>
      </c>
      <c r="G31" s="21" t="s">
        <v>545</v>
      </c>
      <c r="H31" s="0" t="n">
        <v>0</v>
      </c>
      <c r="I31" s="6" t="n">
        <f aca="false">1/E31</f>
        <v>2.23214285714286</v>
      </c>
    </row>
    <row r="32" customFormat="false" ht="14" hidden="false" customHeight="false" outlineLevel="0" collapsed="false">
      <c r="A32" s="21" t="s">
        <v>119</v>
      </c>
      <c r="B32" s="22" t="s">
        <v>546</v>
      </c>
      <c r="C32" s="22" t="s">
        <v>547</v>
      </c>
      <c r="D32" s="22"/>
      <c r="E32" s="21" t="n">
        <v>0.33</v>
      </c>
      <c r="F32" s="21" t="s">
        <v>548</v>
      </c>
      <c r="G32" s="21" t="s">
        <v>549</v>
      </c>
      <c r="H32" s="0" t="n">
        <v>0</v>
      </c>
      <c r="I32" s="6" t="n">
        <f aca="false">1/E32</f>
        <v>3.03030303030303</v>
      </c>
    </row>
    <row r="33" customFormat="false" ht="14" hidden="false" customHeight="false" outlineLevel="0" collapsed="false">
      <c r="A33" s="21" t="s">
        <v>122</v>
      </c>
      <c r="B33" s="22" t="s">
        <v>550</v>
      </c>
      <c r="C33" s="22" t="s">
        <v>547</v>
      </c>
      <c r="D33" s="22"/>
      <c r="E33" s="21" t="n">
        <v>0.276</v>
      </c>
      <c r="F33" s="21" t="n">
        <v>190.92</v>
      </c>
      <c r="G33" s="21" t="n">
        <v>509.8</v>
      </c>
      <c r="H33" s="0" t="n">
        <v>0</v>
      </c>
      <c r="I33" s="6" t="n">
        <f aca="false">1/E33</f>
        <v>3.6231884057971</v>
      </c>
    </row>
    <row r="34" customFormat="false" ht="14" hidden="false" customHeight="false" outlineLevel="0" collapsed="false">
      <c r="A34" s="21" t="s">
        <v>125</v>
      </c>
      <c r="B34" s="22" t="s">
        <v>551</v>
      </c>
      <c r="C34" s="22" t="s">
        <v>552</v>
      </c>
      <c r="D34" s="22"/>
      <c r="E34" s="21" t="n">
        <v>0.404</v>
      </c>
      <c r="F34" s="21" t="n">
        <v>368.89</v>
      </c>
      <c r="G34" s="21" t="n">
        <v>986.8</v>
      </c>
      <c r="H34" s="0" t="n">
        <v>0</v>
      </c>
      <c r="I34" s="6" t="n">
        <f aca="false">1/E34</f>
        <v>2.47524752475248</v>
      </c>
    </row>
    <row r="35" customFormat="false" ht="14" hidden="false" customHeight="false" outlineLevel="0" collapsed="false">
      <c r="A35" s="21" t="s">
        <v>128</v>
      </c>
      <c r="B35" s="22" t="s">
        <v>553</v>
      </c>
      <c r="C35" s="22" t="s">
        <v>552</v>
      </c>
      <c r="D35" s="22"/>
      <c r="E35" s="21" t="n">
        <v>0.918</v>
      </c>
      <c r="F35" s="21" t="n">
        <v>747.05</v>
      </c>
      <c r="G35" s="21" t="n">
        <v>2004.4</v>
      </c>
      <c r="H35" s="0" t="n">
        <v>0</v>
      </c>
      <c r="I35" s="6" t="n">
        <f aca="false">1/E35</f>
        <v>1.08932461873638</v>
      </c>
    </row>
    <row r="36" s="24" customFormat="true" ht="14" hidden="false" customHeight="false" outlineLevel="0" collapsed="false">
      <c r="A36" s="23" t="s">
        <v>554</v>
      </c>
      <c r="B36" s="23"/>
      <c r="C36" s="23"/>
      <c r="D36" s="23"/>
      <c r="E36" s="23"/>
      <c r="F36" s="23"/>
      <c r="G36" s="23"/>
      <c r="H36" s="24" t="e">
        <f aca="false">30/E36</f>
        <v>#DIV/0!</v>
      </c>
      <c r="I36" s="18" t="s">
        <v>555</v>
      </c>
    </row>
    <row r="37" customFormat="false" ht="14" hidden="false" customHeight="false" outlineLevel="0" collapsed="false">
      <c r="A37" s="1" t="s">
        <v>131</v>
      </c>
      <c r="B37" s="20" t="s">
        <v>556</v>
      </c>
      <c r="C37" s="1" t="s">
        <v>557</v>
      </c>
      <c r="D37" s="1"/>
      <c r="E37" s="1" t="n">
        <v>0.657</v>
      </c>
      <c r="F37" s="1" t="s">
        <v>558</v>
      </c>
      <c r="G37" s="1" t="s">
        <v>559</v>
      </c>
      <c r="H37" s="0" t="n">
        <v>0</v>
      </c>
      <c r="I37" s="6" t="n">
        <f aca="false">1/E37</f>
        <v>1.5220700152207</v>
      </c>
    </row>
    <row r="38" customFormat="false" ht="14" hidden="false" customHeight="false" outlineLevel="0" collapsed="false">
      <c r="A38" s="1" t="s">
        <v>134</v>
      </c>
      <c r="B38" s="20" t="s">
        <v>560</v>
      </c>
      <c r="C38" s="1" t="s">
        <v>561</v>
      </c>
      <c r="D38" s="1"/>
      <c r="E38" s="1" t="n">
        <v>41.6</v>
      </c>
      <c r="F38" s="1" t="s">
        <v>562</v>
      </c>
      <c r="G38" s="1" t="s">
        <v>563</v>
      </c>
      <c r="H38" s="6" t="n">
        <f aca="false">30/E38</f>
        <v>0.721153846153846</v>
      </c>
      <c r="I38" s="0" t="n">
        <v>0</v>
      </c>
    </row>
    <row r="39" customFormat="false" ht="14" hidden="false" customHeight="false" outlineLevel="0" collapsed="false">
      <c r="A39" s="1" t="s">
        <v>137</v>
      </c>
      <c r="B39" s="20" t="s">
        <v>564</v>
      </c>
      <c r="C39" s="1" t="s">
        <v>565</v>
      </c>
      <c r="D39" s="1"/>
      <c r="E39" s="1" t="n">
        <v>0.366</v>
      </c>
      <c r="F39" s="1" t="s">
        <v>566</v>
      </c>
      <c r="G39" s="1" t="s">
        <v>567</v>
      </c>
      <c r="H39" s="0" t="n">
        <v>0</v>
      </c>
      <c r="I39" s="6" t="n">
        <f aca="false">1/E39</f>
        <v>2.73224043715847</v>
      </c>
    </row>
    <row r="40" customFormat="false" ht="14" hidden="false" customHeight="false" outlineLevel="0" collapsed="false">
      <c r="A40" s="1" t="s">
        <v>139</v>
      </c>
      <c r="B40" s="20" t="s">
        <v>568</v>
      </c>
      <c r="C40" s="1" t="s">
        <v>569</v>
      </c>
      <c r="D40" s="1"/>
      <c r="E40" s="1" t="n">
        <v>0.354</v>
      </c>
      <c r="F40" s="1" t="s">
        <v>570</v>
      </c>
      <c r="G40" s="1" t="s">
        <v>570</v>
      </c>
      <c r="H40" s="0" t="n">
        <v>0</v>
      </c>
      <c r="I40" s="6" t="n">
        <f aca="false">1/E40</f>
        <v>2.82485875706215</v>
      </c>
    </row>
    <row r="41" customFormat="false" ht="14" hidden="false" customHeight="false" outlineLevel="0" collapsed="false">
      <c r="A41" s="1" t="s">
        <v>142</v>
      </c>
      <c r="B41" s="20" t="s">
        <v>571</v>
      </c>
      <c r="C41" s="1" t="s">
        <v>572</v>
      </c>
      <c r="D41" s="1"/>
      <c r="E41" s="1" t="n">
        <v>33.5</v>
      </c>
      <c r="F41" s="2" t="s">
        <v>573</v>
      </c>
      <c r="G41" s="2" t="s">
        <v>574</v>
      </c>
      <c r="H41" s="6" t="n">
        <f aca="false">30/E41</f>
        <v>0.895522388059701</v>
      </c>
      <c r="I41" s="0" t="n">
        <v>0</v>
      </c>
    </row>
    <row r="42" customFormat="false" ht="14" hidden="false" customHeight="false" outlineLevel="0" collapsed="false">
      <c r="A42" s="1" t="s">
        <v>147</v>
      </c>
      <c r="B42" s="20" t="s">
        <v>575</v>
      </c>
      <c r="C42" s="1" t="s">
        <v>576</v>
      </c>
      <c r="D42" s="1"/>
      <c r="E42" s="1" t="n">
        <v>0.156</v>
      </c>
      <c r="F42" s="1" t="s">
        <v>577</v>
      </c>
      <c r="G42" s="1" t="s">
        <v>578</v>
      </c>
      <c r="H42" s="0" t="n">
        <v>0</v>
      </c>
      <c r="I42" s="6" t="n">
        <f aca="false">1/E42</f>
        <v>6.41025641025641</v>
      </c>
    </row>
    <row r="43" customFormat="false" ht="14" hidden="false" customHeight="false" outlineLevel="0" collapsed="false">
      <c r="A43" s="1" t="s">
        <v>150</v>
      </c>
      <c r="B43" s="20" t="s">
        <v>579</v>
      </c>
      <c r="C43" s="1" t="s">
        <v>580</v>
      </c>
      <c r="D43" s="1"/>
      <c r="E43" s="1" t="n">
        <v>0.306</v>
      </c>
      <c r="F43" s="1" t="s">
        <v>581</v>
      </c>
      <c r="G43" s="1" t="s">
        <v>582</v>
      </c>
      <c r="H43" s="0" t="n">
        <v>0</v>
      </c>
      <c r="I43" s="6" t="n">
        <f aca="false">1/E43</f>
        <v>3.26797385620915</v>
      </c>
    </row>
    <row r="44" customFormat="false" ht="14" hidden="false" customHeight="false" outlineLevel="0" collapsed="false">
      <c r="A44" s="1" t="s">
        <v>153</v>
      </c>
      <c r="B44" s="20" t="s">
        <v>583</v>
      </c>
      <c r="C44" s="1" t="s">
        <v>584</v>
      </c>
      <c r="D44" s="1"/>
      <c r="E44" s="1" t="n">
        <v>46</v>
      </c>
      <c r="F44" s="1" t="s">
        <v>585</v>
      </c>
      <c r="G44" s="1" t="s">
        <v>586</v>
      </c>
      <c r="H44" s="6" t="n">
        <f aca="false">30/E44</f>
        <v>0.652173913043478</v>
      </c>
      <c r="I44" s="0" t="n">
        <v>0</v>
      </c>
    </row>
    <row r="45" customFormat="false" ht="14" hidden="false" customHeight="false" outlineLevel="0" collapsed="false">
      <c r="A45" s="1" t="s">
        <v>156</v>
      </c>
      <c r="B45" s="20" t="s">
        <v>587</v>
      </c>
      <c r="C45" s="1" t="s">
        <v>588</v>
      </c>
      <c r="D45" s="1"/>
      <c r="E45" s="1" t="n">
        <v>0.282</v>
      </c>
      <c r="F45" s="1" t="n">
        <v>62.73</v>
      </c>
      <c r="G45" s="1" t="n">
        <v>171.2</v>
      </c>
      <c r="H45" s="0" t="n">
        <v>0</v>
      </c>
      <c r="I45" s="6" t="n">
        <f aca="false">1/E45</f>
        <v>3.54609929078014</v>
      </c>
    </row>
    <row r="46" customFormat="false" ht="14" hidden="false" customHeight="false" outlineLevel="0" collapsed="false">
      <c r="A46" s="1" t="s">
        <v>159</v>
      </c>
      <c r="B46" s="20" t="s">
        <v>589</v>
      </c>
      <c r="C46" s="1" t="s">
        <v>590</v>
      </c>
      <c r="D46" s="1"/>
      <c r="E46" s="1" t="n">
        <v>47.1</v>
      </c>
      <c r="F46" s="1" t="s">
        <v>591</v>
      </c>
      <c r="G46" s="1" t="s">
        <v>592</v>
      </c>
      <c r="H46" s="6" t="n">
        <f aca="false">30/E46</f>
        <v>0.636942675159236</v>
      </c>
      <c r="I46" s="0" t="n">
        <v>0</v>
      </c>
    </row>
    <row r="47" customFormat="false" ht="14" hidden="false" customHeight="false" outlineLevel="0" collapsed="false">
      <c r="A47" s="1" t="s">
        <v>162</v>
      </c>
      <c r="B47" s="20" t="s">
        <v>593</v>
      </c>
      <c r="C47" s="1" t="s">
        <v>594</v>
      </c>
      <c r="D47" s="1"/>
      <c r="E47" s="1" t="n">
        <v>52</v>
      </c>
      <c r="F47" s="1" t="s">
        <v>595</v>
      </c>
      <c r="G47" s="1" t="s">
        <v>596</v>
      </c>
      <c r="H47" s="6" t="n">
        <f aca="false">30/E47</f>
        <v>0.576923076923077</v>
      </c>
      <c r="I47" s="0" t="n">
        <v>0</v>
      </c>
    </row>
    <row r="48" customFormat="false" ht="14" hidden="false" customHeight="false" outlineLevel="0" collapsed="false">
      <c r="A48" s="1" t="s">
        <v>165</v>
      </c>
      <c r="B48" s="20" t="s">
        <v>597</v>
      </c>
      <c r="C48" s="1" t="s">
        <v>598</v>
      </c>
      <c r="D48" s="1"/>
      <c r="E48" s="1" t="n">
        <v>0.246</v>
      </c>
      <c r="F48" s="1"/>
      <c r="G48" s="1"/>
      <c r="H48" s="0" t="n">
        <v>0</v>
      </c>
      <c r="I48" s="6" t="n">
        <f aca="false">1/E48</f>
        <v>4.0650406504065</v>
      </c>
    </row>
    <row r="49" customFormat="false" ht="14" hidden="false" customHeight="false" outlineLevel="0" collapsed="false">
      <c r="A49" s="1" t="s">
        <v>168</v>
      </c>
      <c r="B49" s="20" t="s">
        <v>599</v>
      </c>
      <c r="C49" s="1" t="s">
        <v>600</v>
      </c>
      <c r="D49" s="1"/>
      <c r="E49" s="1" t="n">
        <v>0.748</v>
      </c>
      <c r="F49" s="1"/>
      <c r="G49" s="1"/>
      <c r="H49" s="0" t="n">
        <v>0</v>
      </c>
      <c r="I49" s="6" t="n">
        <f aca="false">1/E49</f>
        <v>1.33689839572193</v>
      </c>
    </row>
    <row r="50" customFormat="false" ht="14" hidden="false" customHeight="false" outlineLevel="0" collapsed="false">
      <c r="A50" s="1" t="s">
        <v>171</v>
      </c>
      <c r="B50" s="20" t="s">
        <v>601</v>
      </c>
      <c r="C50" s="1" t="s">
        <v>602</v>
      </c>
      <c r="D50" s="1"/>
      <c r="E50" s="1" t="n">
        <v>0.437</v>
      </c>
      <c r="F50" s="1"/>
      <c r="G50" s="1"/>
      <c r="H50" s="0" t="n">
        <v>0</v>
      </c>
      <c r="I50" s="6" t="n">
        <f aca="false">1/E50</f>
        <v>2.2883295194508</v>
      </c>
    </row>
    <row r="51" customFormat="false" ht="14" hidden="false" customHeight="false" outlineLevel="0" collapsed="false">
      <c r="A51" s="1" t="s">
        <v>174</v>
      </c>
      <c r="B51" s="20" t="s">
        <v>603</v>
      </c>
      <c r="C51" s="1" t="s">
        <v>604</v>
      </c>
      <c r="D51" s="1"/>
      <c r="E51" s="1" t="n">
        <v>0.559</v>
      </c>
      <c r="F51" s="1"/>
      <c r="G51" s="1"/>
      <c r="H51" s="0" t="n">
        <v>0</v>
      </c>
      <c r="I51" s="6" t="n">
        <f aca="false">1/E51</f>
        <v>1.78890876565295</v>
      </c>
    </row>
    <row r="52" customFormat="false" ht="14" hidden="false" customHeight="false" outlineLevel="0" collapsed="false">
      <c r="A52" s="1" t="s">
        <v>178</v>
      </c>
      <c r="B52" s="20" t="s">
        <v>605</v>
      </c>
      <c r="C52" s="1" t="s">
        <v>606</v>
      </c>
      <c r="D52" s="1"/>
      <c r="E52" s="1" t="n">
        <v>0.222</v>
      </c>
      <c r="F52" s="1"/>
      <c r="G52" s="1"/>
      <c r="H52" s="0" t="n">
        <v>0</v>
      </c>
      <c r="I52" s="6" t="n">
        <f aca="false">1/E52</f>
        <v>4.50450450450451</v>
      </c>
    </row>
    <row r="53" customFormat="false" ht="14" hidden="false" customHeight="false" outlineLevel="0" collapsed="false">
      <c r="A53" s="1" t="s">
        <v>181</v>
      </c>
      <c r="B53" s="20" t="s">
        <v>607</v>
      </c>
      <c r="C53" s="1" t="s">
        <v>608</v>
      </c>
      <c r="D53" s="1"/>
      <c r="E53" s="1" t="n">
        <v>0.253</v>
      </c>
      <c r="F53" s="1"/>
      <c r="G53" s="1"/>
      <c r="H53" s="0" t="n">
        <v>0</v>
      </c>
      <c r="I53" s="6" t="n">
        <f aca="false">1/E53</f>
        <v>3.95256916996047</v>
      </c>
    </row>
    <row r="54" customFormat="false" ht="14" hidden="false" customHeight="false" outlineLevel="0" collapsed="false">
      <c r="A54" s="1" t="s">
        <v>184</v>
      </c>
      <c r="B54" s="20" t="s">
        <v>609</v>
      </c>
      <c r="C54" s="1" t="s">
        <v>610</v>
      </c>
      <c r="D54" s="1"/>
      <c r="E54" s="1" t="n">
        <v>0.198</v>
      </c>
      <c r="F54" s="1"/>
      <c r="G54" s="1"/>
      <c r="H54" s="0" t="n">
        <v>0</v>
      </c>
      <c r="I54" s="6" t="n">
        <f aca="false">1/E54</f>
        <v>5.05050505050505</v>
      </c>
    </row>
    <row r="55" customFormat="false" ht="14" hidden="false" customHeight="false" outlineLevel="0" collapsed="false">
      <c r="A55" s="1" t="s">
        <v>187</v>
      </c>
      <c r="B55" s="20" t="s">
        <v>611</v>
      </c>
      <c r="C55" s="1" t="s">
        <v>612</v>
      </c>
      <c r="D55" s="1"/>
      <c r="E55" s="1" t="n">
        <v>0.096</v>
      </c>
      <c r="F55" s="1"/>
      <c r="G55" s="1"/>
      <c r="H55" s="0" t="n">
        <v>0</v>
      </c>
      <c r="I55" s="6" t="n">
        <f aca="false">1/E55</f>
        <v>10.4166666666667</v>
      </c>
    </row>
    <row r="56" customFormat="false" ht="14" hidden="false" customHeight="false" outlineLevel="0" collapsed="false">
      <c r="A56" s="1" t="s">
        <v>192</v>
      </c>
      <c r="B56" s="20" t="s">
        <v>613</v>
      </c>
      <c r="C56" s="1" t="s">
        <v>614</v>
      </c>
      <c r="D56" s="1"/>
      <c r="E56" s="1" t="n">
        <v>0.357</v>
      </c>
      <c r="F56" s="1"/>
      <c r="G56" s="1"/>
      <c r="H56" s="0" t="n">
        <v>0</v>
      </c>
      <c r="I56" s="6" t="n">
        <f aca="false">1/E56</f>
        <v>2.80112044817927</v>
      </c>
    </row>
    <row r="57" customFormat="false" ht="14" hidden="false" customHeight="false" outlineLevel="0" collapsed="false">
      <c r="A57" s="1" t="s">
        <v>195</v>
      </c>
      <c r="B57" s="20" t="s">
        <v>615</v>
      </c>
      <c r="C57" s="1" t="s">
        <v>616</v>
      </c>
      <c r="D57" s="1"/>
      <c r="E57" s="1" t="n">
        <v>0.24</v>
      </c>
      <c r="F57" s="1"/>
      <c r="G57" s="1"/>
      <c r="H57" s="0" t="n">
        <v>0</v>
      </c>
      <c r="I57" s="6" t="n">
        <f aca="false">1/E57</f>
        <v>4.16666666666667</v>
      </c>
    </row>
    <row r="58" customFormat="false" ht="14" hidden="false" customHeight="false" outlineLevel="0" collapsed="false">
      <c r="A58" s="1" t="s">
        <v>198</v>
      </c>
      <c r="B58" s="20" t="s">
        <v>617</v>
      </c>
      <c r="C58" s="1" t="s">
        <v>618</v>
      </c>
      <c r="D58" s="1"/>
      <c r="E58" s="1" t="n">
        <v>0.495</v>
      </c>
      <c r="F58" s="1"/>
      <c r="G58" s="1"/>
      <c r="H58" s="0" t="n">
        <v>0</v>
      </c>
      <c r="I58" s="6" t="n">
        <f aca="false">1/E58</f>
        <v>2.02020202020202</v>
      </c>
    </row>
    <row r="59" customFormat="false" ht="14" hidden="false" customHeight="false" outlineLevel="0" collapsed="false">
      <c r="A59" s="1" t="s">
        <v>201</v>
      </c>
      <c r="B59" s="20" t="s">
        <v>619</v>
      </c>
      <c r="C59" s="1" t="s">
        <v>620</v>
      </c>
      <c r="D59" s="1"/>
      <c r="E59" s="1" t="n">
        <v>0.754</v>
      </c>
      <c r="F59" s="1"/>
      <c r="G59" s="1"/>
      <c r="H59" s="0" t="n">
        <v>0</v>
      </c>
      <c r="I59" s="6" t="n">
        <f aca="false">1/E59</f>
        <v>1.3262599469496</v>
      </c>
    </row>
    <row r="60" customFormat="false" ht="14" hidden="false" customHeight="false" outlineLevel="0" collapsed="false">
      <c r="A60" s="1" t="s">
        <v>204</v>
      </c>
      <c r="B60" s="20" t="s">
        <v>621</v>
      </c>
      <c r="C60" s="1" t="s">
        <v>622</v>
      </c>
      <c r="D60" s="1"/>
      <c r="E60" s="1" t="n">
        <v>0.366</v>
      </c>
      <c r="F60" s="1"/>
      <c r="G60" s="1"/>
      <c r="H60" s="0" t="n">
        <v>0</v>
      </c>
      <c r="I60" s="6" t="n">
        <f aca="false">1/E60</f>
        <v>2.73224043715847</v>
      </c>
    </row>
    <row r="61" customFormat="false" ht="14" hidden="false" customHeight="false" outlineLevel="0" collapsed="false">
      <c r="A61" s="1" t="s">
        <v>207</v>
      </c>
      <c r="B61" s="20" t="s">
        <v>623</v>
      </c>
      <c r="C61" s="1" t="s">
        <v>624</v>
      </c>
      <c r="D61" s="1"/>
      <c r="E61" s="1" t="n">
        <v>0.519</v>
      </c>
      <c r="F61" s="1"/>
      <c r="G61" s="1"/>
      <c r="H61" s="0" t="n">
        <v>0</v>
      </c>
      <c r="I61" s="6" t="n">
        <f aca="false">1/E61</f>
        <v>1.92678227360308</v>
      </c>
    </row>
    <row r="62" customFormat="false" ht="14" hidden="false" customHeight="false" outlineLevel="0" collapsed="false">
      <c r="A62" s="1" t="s">
        <v>210</v>
      </c>
      <c r="B62" s="20" t="s">
        <v>625</v>
      </c>
      <c r="C62" s="1" t="s">
        <v>626</v>
      </c>
      <c r="D62" s="1"/>
      <c r="E62" s="1" t="n">
        <v>0.748</v>
      </c>
      <c r="F62" s="1"/>
      <c r="G62" s="1"/>
      <c r="H62" s="0" t="n">
        <v>0</v>
      </c>
      <c r="I62" s="6" t="n">
        <f aca="false">1/E62</f>
        <v>1.33689839572193</v>
      </c>
    </row>
    <row r="63" customFormat="false" ht="14" hidden="false" customHeight="false" outlineLevel="0" collapsed="false">
      <c r="A63" s="1" t="s">
        <v>213</v>
      </c>
      <c r="B63" s="20" t="s">
        <v>627</v>
      </c>
      <c r="C63" s="1" t="s">
        <v>628</v>
      </c>
      <c r="D63" s="1"/>
      <c r="E63" s="1" t="n">
        <v>1.16</v>
      </c>
      <c r="F63" s="1"/>
      <c r="G63" s="1"/>
      <c r="H63" s="0" t="n">
        <v>0</v>
      </c>
      <c r="I63" s="6" t="n">
        <f aca="false">1/E63</f>
        <v>0.862068965517241</v>
      </c>
    </row>
    <row r="64" customFormat="false" ht="14" hidden="false" customHeight="false" outlineLevel="0" collapsed="false">
      <c r="A64" s="1" t="s">
        <v>215</v>
      </c>
      <c r="B64" s="20" t="s">
        <v>629</v>
      </c>
      <c r="C64" s="1" t="s">
        <v>630</v>
      </c>
      <c r="D64" s="1"/>
      <c r="E64" s="1" t="n">
        <v>0.501</v>
      </c>
      <c r="F64" s="1"/>
      <c r="G64" s="1"/>
      <c r="H64" s="0" t="n">
        <v>0</v>
      </c>
      <c r="I64" s="6" t="n">
        <f aca="false">1/E64</f>
        <v>1.99600798403194</v>
      </c>
    </row>
    <row r="65" customFormat="false" ht="14" hidden="false" customHeight="false" outlineLevel="0" collapsed="false">
      <c r="A65" s="1" t="s">
        <v>218</v>
      </c>
      <c r="B65" s="20" t="s">
        <v>631</v>
      </c>
      <c r="C65" s="1" t="s">
        <v>632</v>
      </c>
      <c r="D65" s="1"/>
      <c r="E65" s="1" t="n">
        <v>0.314</v>
      </c>
      <c r="F65" s="1"/>
      <c r="G65" s="1"/>
      <c r="H65" s="0" t="n">
        <v>0</v>
      </c>
      <c r="I65" s="6" t="n">
        <f aca="false">1/E65</f>
        <v>3.18471337579618</v>
      </c>
    </row>
    <row r="66" customFormat="false" ht="14" hidden="false" customHeight="false" outlineLevel="0" collapsed="false">
      <c r="A66" s="1" t="s">
        <v>221</v>
      </c>
      <c r="B66" s="20" t="s">
        <v>633</v>
      </c>
      <c r="C66" s="1" t="s">
        <v>634</v>
      </c>
      <c r="D66" s="1"/>
      <c r="E66" s="1" t="n">
        <v>0.666</v>
      </c>
      <c r="F66" s="1"/>
      <c r="G66" s="1"/>
      <c r="H66" s="0" t="n">
        <v>0</v>
      </c>
      <c r="I66" s="6" t="n">
        <f aca="false">1/E66</f>
        <v>1.5015015015015</v>
      </c>
    </row>
    <row r="67" customFormat="false" ht="14" hidden="false" customHeight="false" outlineLevel="0" collapsed="false">
      <c r="A67" s="1" t="s">
        <v>224</v>
      </c>
      <c r="B67" s="20" t="s">
        <v>635</v>
      </c>
      <c r="C67" s="1" t="s">
        <v>636</v>
      </c>
      <c r="D67" s="1"/>
      <c r="E67" s="1" t="n">
        <v>1.11</v>
      </c>
      <c r="F67" s="1"/>
      <c r="G67" s="1"/>
      <c r="H67" s="0" t="n">
        <v>0</v>
      </c>
      <c r="I67" s="6" t="n">
        <f aca="false">1/E67</f>
        <v>0.900900900900901</v>
      </c>
    </row>
    <row r="68" customFormat="false" ht="14" hidden="false" customHeight="false" outlineLevel="0" collapsed="false">
      <c r="A68" s="1" t="s">
        <v>227</v>
      </c>
      <c r="B68" s="20" t="s">
        <v>637</v>
      </c>
      <c r="C68" s="1" t="s">
        <v>638</v>
      </c>
      <c r="D68" s="1"/>
      <c r="E68" s="1" t="n">
        <v>0.372</v>
      </c>
      <c r="F68" s="1"/>
      <c r="G68" s="1"/>
      <c r="H68" s="0" t="n">
        <v>0</v>
      </c>
      <c r="I68" s="6" t="n">
        <f aca="false">1/E68</f>
        <v>2.68817204301075</v>
      </c>
    </row>
    <row r="69" customFormat="false" ht="14" hidden="false" customHeight="false" outlineLevel="0" collapsed="false">
      <c r="A69" s="1" t="s">
        <v>230</v>
      </c>
      <c r="B69" s="20" t="s">
        <v>639</v>
      </c>
      <c r="C69" s="1" t="s">
        <v>640</v>
      </c>
      <c r="D69" s="1" t="s">
        <v>641</v>
      </c>
      <c r="E69" s="1" t="n">
        <v>0.468</v>
      </c>
      <c r="F69" s="1"/>
      <c r="G69" s="1"/>
      <c r="H69" s="0" t="n">
        <v>0</v>
      </c>
      <c r="I69" s="6" t="n">
        <f aca="false">1/E69</f>
        <v>2.13675213675214</v>
      </c>
    </row>
    <row r="70" customFormat="false" ht="14" hidden="false" customHeight="false" outlineLevel="0" collapsed="false">
      <c r="A70" s="1" t="s">
        <v>233</v>
      </c>
      <c r="B70" s="20" t="s">
        <v>642</v>
      </c>
      <c r="C70" s="1" t="s">
        <v>643</v>
      </c>
      <c r="D70" s="1"/>
      <c r="E70" s="1" t="n">
        <v>0.486</v>
      </c>
      <c r="F70" s="1"/>
      <c r="G70" s="1"/>
      <c r="H70" s="0" t="n">
        <v>0</v>
      </c>
      <c r="I70" s="6" t="n">
        <f aca="false">1/E70</f>
        <v>2.05761316872428</v>
      </c>
    </row>
    <row r="71" customFormat="false" ht="14" hidden="false" customHeight="false" outlineLevel="0" collapsed="false">
      <c r="A71" s="1" t="s">
        <v>236</v>
      </c>
      <c r="B71" s="20" t="s">
        <v>644</v>
      </c>
      <c r="C71" s="1" t="s">
        <v>645</v>
      </c>
      <c r="D71" s="1"/>
      <c r="E71" s="1" t="n">
        <v>4.64</v>
      </c>
      <c r="F71" s="1"/>
      <c r="G71" s="1"/>
      <c r="H71" s="6" t="n">
        <f aca="false">30/E71</f>
        <v>6.46551724137931</v>
      </c>
      <c r="I71" s="0" t="n">
        <v>0</v>
      </c>
    </row>
    <row r="72" customFormat="false" ht="14" hidden="false" customHeight="false" outlineLevel="0" collapsed="false">
      <c r="A72" s="1" t="s">
        <v>239</v>
      </c>
      <c r="B72" s="20" t="s">
        <v>646</v>
      </c>
      <c r="C72" s="1" t="s">
        <v>647</v>
      </c>
      <c r="D72" s="1"/>
      <c r="E72" s="1" t="n">
        <v>1.06</v>
      </c>
      <c r="F72" s="1"/>
      <c r="G72" s="1"/>
      <c r="H72" s="0" t="n">
        <v>0</v>
      </c>
      <c r="I72" s="6" t="n">
        <f aca="false">1/E72</f>
        <v>0.943396226415094</v>
      </c>
    </row>
    <row r="73" customFormat="false" ht="14" hidden="false" customHeight="false" outlineLevel="0" collapsed="false">
      <c r="A73" s="1" t="s">
        <v>242</v>
      </c>
      <c r="B73" s="20" t="s">
        <v>648</v>
      </c>
      <c r="C73" s="1" t="s">
        <v>649</v>
      </c>
      <c r="D73" s="1"/>
      <c r="E73" s="1" t="n">
        <v>22.7</v>
      </c>
      <c r="F73" s="1"/>
      <c r="G73" s="1"/>
      <c r="H73" s="6" t="n">
        <f aca="false">30/E73</f>
        <v>1.3215859030837</v>
      </c>
      <c r="I73" s="0" t="n">
        <v>0</v>
      </c>
    </row>
    <row r="74" customFormat="false" ht="14" hidden="false" customHeight="false" outlineLevel="0" collapsed="false">
      <c r="A74" s="1" t="s">
        <v>245</v>
      </c>
      <c r="B74" s="20" t="s">
        <v>650</v>
      </c>
      <c r="C74" s="1" t="s">
        <v>651</v>
      </c>
      <c r="D74" s="1"/>
      <c r="E74" s="1" t="n">
        <v>3.88</v>
      </c>
      <c r="F74" s="1"/>
      <c r="G74" s="1"/>
      <c r="H74" s="6" t="n">
        <f aca="false">30/E74</f>
        <v>7.7319587628866</v>
      </c>
      <c r="I74" s="0" t="n">
        <v>0</v>
      </c>
    </row>
    <row r="75" customFormat="false" ht="14" hidden="false" customHeight="false" outlineLevel="0" collapsed="false">
      <c r="A75" s="1" t="s">
        <v>248</v>
      </c>
      <c r="B75" s="20" t="s">
        <v>652</v>
      </c>
      <c r="C75" s="1" t="s">
        <v>653</v>
      </c>
      <c r="D75" s="1"/>
      <c r="E75" s="1" t="n">
        <v>20.2</v>
      </c>
      <c r="F75" s="1"/>
      <c r="G75" s="1"/>
      <c r="H75" s="6" t="n">
        <f aca="false">30/E75</f>
        <v>1.48514851485149</v>
      </c>
      <c r="I75" s="0" t="n">
        <v>0</v>
      </c>
    </row>
    <row r="76" customFormat="false" ht="14" hidden="false" customHeight="false" outlineLevel="0" collapsed="false">
      <c r="A76" s="1" t="s">
        <v>250</v>
      </c>
      <c r="B76" s="20" t="s">
        <v>654</v>
      </c>
      <c r="C76" s="1" t="s">
        <v>655</v>
      </c>
      <c r="D76" s="1"/>
      <c r="E76" s="1" t="n">
        <v>0.702</v>
      </c>
      <c r="F76" s="1"/>
      <c r="G76" s="1"/>
      <c r="H76" s="0" t="n">
        <v>0</v>
      </c>
      <c r="I76" s="6" t="n">
        <f aca="false">1/E76</f>
        <v>1.42450142450142</v>
      </c>
    </row>
    <row r="77" customFormat="false" ht="14" hidden="false" customHeight="false" outlineLevel="0" collapsed="false">
      <c r="A77" s="1" t="s">
        <v>253</v>
      </c>
      <c r="B77" s="20" t="s">
        <v>656</v>
      </c>
      <c r="C77" s="1" t="s">
        <v>657</v>
      </c>
      <c r="D77" s="1"/>
      <c r="E77" s="1" t="n">
        <v>5.32</v>
      </c>
      <c r="F77" s="1"/>
      <c r="G77" s="1"/>
      <c r="H77" s="6" t="n">
        <f aca="false">30/E77</f>
        <v>5.6390977443609</v>
      </c>
      <c r="I77" s="0" t="n">
        <v>0</v>
      </c>
    </row>
    <row r="78" customFormat="false" ht="14" hidden="false" customHeight="false" outlineLevel="0" collapsed="false">
      <c r="A78" s="1" t="s">
        <v>256</v>
      </c>
      <c r="B78" s="20" t="s">
        <v>658</v>
      </c>
      <c r="C78" s="1" t="s">
        <v>659</v>
      </c>
      <c r="D78" s="1"/>
      <c r="E78" s="1" t="n">
        <v>4.65</v>
      </c>
      <c r="F78" s="1"/>
      <c r="G78" s="1"/>
      <c r="H78" s="6" t="n">
        <f aca="false">30/E78</f>
        <v>6.45161290322581</v>
      </c>
      <c r="I78" s="0" t="n">
        <v>0</v>
      </c>
    </row>
    <row r="79" customFormat="false" ht="14" hidden="false" customHeight="false" outlineLevel="0" collapsed="false">
      <c r="A79" s="1" t="s">
        <v>259</v>
      </c>
      <c r="B79" s="20" t="s">
        <v>660</v>
      </c>
      <c r="C79" s="1" t="s">
        <v>661</v>
      </c>
      <c r="D79" s="1"/>
      <c r="E79" s="1" t="n">
        <v>6.89</v>
      </c>
      <c r="F79" s="1"/>
      <c r="G79" s="1"/>
      <c r="H79" s="6" t="n">
        <f aca="false">30/E79</f>
        <v>4.35413642960813</v>
      </c>
      <c r="I79" s="0" t="n">
        <v>0</v>
      </c>
    </row>
    <row r="80" customFormat="false" ht="14" hidden="false" customHeight="false" outlineLevel="0" collapsed="false">
      <c r="A80" s="1" t="s">
        <v>262</v>
      </c>
      <c r="B80" s="20" t="s">
        <v>662</v>
      </c>
      <c r="C80" s="1" t="s">
        <v>663</v>
      </c>
      <c r="D80" s="1"/>
      <c r="E80" s="1" t="n">
        <v>21.7</v>
      </c>
      <c r="F80" s="1"/>
      <c r="G80" s="1"/>
      <c r="H80" s="6" t="n">
        <f aca="false">30/E80</f>
        <v>1.38248847926267</v>
      </c>
      <c r="I80" s="0" t="n">
        <v>0</v>
      </c>
    </row>
    <row r="81" customFormat="false" ht="14" hidden="false" customHeight="false" outlineLevel="0" collapsed="false">
      <c r="B81" s="25"/>
      <c r="H81" s="14" t="s">
        <v>664</v>
      </c>
      <c r="I81" s="14" t="s">
        <v>665</v>
      </c>
    </row>
  </sheetData>
  <mergeCells count="2">
    <mergeCell ref="A2:G2"/>
    <mergeCell ref="A36:G3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666</v>
      </c>
      <c r="B1" s="0" t="s">
        <v>667</v>
      </c>
    </row>
    <row r="2" customFormat="false" ht="13.8" hidden="false" customHeight="false" outlineLevel="0" collapsed="false">
      <c r="A2" s="0" t="s">
        <v>281</v>
      </c>
      <c r="B2" s="0" t="n">
        <v>8.02</v>
      </c>
    </row>
    <row r="3" customFormat="false" ht="13.8" hidden="false" customHeight="false" outlineLevel="0" collapsed="false">
      <c r="A3" s="0" t="s">
        <v>284</v>
      </c>
      <c r="B3" s="0" t="n">
        <v>0.19</v>
      </c>
    </row>
    <row r="4" customFormat="false" ht="13.8" hidden="false" customHeight="false" outlineLevel="0" collapsed="false">
      <c r="A4" s="0" t="s">
        <v>286</v>
      </c>
      <c r="B4" s="0" t="n">
        <v>0.241</v>
      </c>
    </row>
    <row r="5" customFormat="false" ht="13.8" hidden="false" customHeight="false" outlineLevel="0" collapsed="false">
      <c r="A5" s="0" t="s">
        <v>289</v>
      </c>
      <c r="B5" s="0" t="n">
        <v>29.6</v>
      </c>
    </row>
    <row r="6" customFormat="false" ht="13.8" hidden="false" customHeight="false" outlineLevel="0" collapsed="false">
      <c r="A6" s="0" t="s">
        <v>292</v>
      </c>
      <c r="B6" s="0" t="n">
        <v>24.1</v>
      </c>
    </row>
    <row r="7" customFormat="false" ht="13.8" hidden="false" customHeight="false" outlineLevel="0" collapsed="false">
      <c r="A7" s="0" t="s">
        <v>295</v>
      </c>
      <c r="B7" s="0" t="n">
        <v>6.83</v>
      </c>
    </row>
    <row r="8" customFormat="false" ht="13.8" hidden="false" customHeight="false" outlineLevel="0" collapsed="false">
      <c r="A8" s="0" t="s">
        <v>298</v>
      </c>
      <c r="B8" s="0" t="n">
        <v>51</v>
      </c>
    </row>
    <row r="9" customFormat="false" ht="13.8" hidden="false" customHeight="false" outlineLevel="0" collapsed="false">
      <c r="A9" s="0" t="s">
        <v>301</v>
      </c>
      <c r="B9" s="0" t="n">
        <v>32.6</v>
      </c>
    </row>
    <row r="10" customFormat="false" ht="13.8" hidden="false" customHeight="false" outlineLevel="0" collapsed="false">
      <c r="A10" s="0" t="s">
        <v>304</v>
      </c>
      <c r="B10" s="0" t="n">
        <v>32.2</v>
      </c>
    </row>
    <row r="11" customFormat="false" ht="13.8" hidden="false" customHeight="false" outlineLevel="0" collapsed="false">
      <c r="A11" s="0" t="s">
        <v>307</v>
      </c>
      <c r="B11" s="0" t="n">
        <v>26.5</v>
      </c>
    </row>
    <row r="12" customFormat="false" ht="13.8" hidden="false" customHeight="false" outlineLevel="0" collapsed="false">
      <c r="A12" s="0" t="s">
        <v>310</v>
      </c>
      <c r="B12" s="0" t="n">
        <v>27.5</v>
      </c>
    </row>
    <row r="13" customFormat="false" ht="13.8" hidden="false" customHeight="false" outlineLevel="0" collapsed="false">
      <c r="A13" s="0" t="s">
        <v>313</v>
      </c>
      <c r="B13" s="0" t="n">
        <v>0.096</v>
      </c>
    </row>
    <row r="14" customFormat="false" ht="13.8" hidden="false" customHeight="false" outlineLevel="0" collapsed="false">
      <c r="A14" s="0" t="s">
        <v>318</v>
      </c>
      <c r="B14" s="0" t="n">
        <v>2.63</v>
      </c>
    </row>
    <row r="15" customFormat="false" ht="13.8" hidden="false" customHeight="false" outlineLevel="0" collapsed="false">
      <c r="A15" s="0" t="s">
        <v>323</v>
      </c>
      <c r="B15" s="0" t="n">
        <v>0.195</v>
      </c>
    </row>
    <row r="16" customFormat="false" ht="13.8" hidden="false" customHeight="false" outlineLevel="0" collapsed="false">
      <c r="A16" s="0" t="s">
        <v>17</v>
      </c>
      <c r="B16" s="0" t="n">
        <v>0.089</v>
      </c>
    </row>
    <row r="17" customFormat="false" ht="13.8" hidden="false" customHeight="false" outlineLevel="0" collapsed="false">
      <c r="A17" s="0" t="s">
        <v>21</v>
      </c>
      <c r="B17" s="0" t="n">
        <v>21.9</v>
      </c>
    </row>
    <row r="18" customFormat="false" ht="13.8" hidden="false" customHeight="false" outlineLevel="0" collapsed="false">
      <c r="A18" s="0" t="s">
        <v>26</v>
      </c>
      <c r="B18" s="0" t="n">
        <v>16.6</v>
      </c>
    </row>
    <row r="19" customFormat="false" ht="13.8" hidden="false" customHeight="false" outlineLevel="0" collapsed="false">
      <c r="A19" s="0" t="s">
        <v>30</v>
      </c>
      <c r="B19" s="0" t="n">
        <v>12.4</v>
      </c>
    </row>
    <row r="20" customFormat="false" ht="13.8" hidden="false" customHeight="false" outlineLevel="0" collapsed="false">
      <c r="A20" s="0" t="s">
        <v>35</v>
      </c>
      <c r="B20" s="0" t="n">
        <v>24.1</v>
      </c>
    </row>
    <row r="21" customFormat="false" ht="13.8" hidden="false" customHeight="false" outlineLevel="0" collapsed="false">
      <c r="A21" s="0" t="s">
        <v>40</v>
      </c>
      <c r="B21" s="0" t="n">
        <v>20.8</v>
      </c>
    </row>
    <row r="22" customFormat="false" ht="13.8" hidden="false" customHeight="false" outlineLevel="0" collapsed="false">
      <c r="A22" s="0" t="s">
        <v>43</v>
      </c>
      <c r="B22" s="0" t="n">
        <v>34.2</v>
      </c>
    </row>
    <row r="23" customFormat="false" ht="13.8" hidden="false" customHeight="false" outlineLevel="0" collapsed="false">
      <c r="A23" s="0" t="s">
        <v>48</v>
      </c>
      <c r="B23" s="0" t="n">
        <v>21.9</v>
      </c>
    </row>
    <row r="24" customFormat="false" ht="13.8" hidden="false" customHeight="false" outlineLevel="0" collapsed="false">
      <c r="A24" s="0" t="s">
        <v>52</v>
      </c>
      <c r="B24" s="0" t="n">
        <v>0.322</v>
      </c>
    </row>
    <row r="25" customFormat="false" ht="13.8" hidden="false" customHeight="false" outlineLevel="0" collapsed="false">
      <c r="A25" s="0" t="s">
        <v>56</v>
      </c>
      <c r="B25" s="0" t="n">
        <v>11.3</v>
      </c>
    </row>
    <row r="26" customFormat="false" ht="13.8" hidden="false" customHeight="false" outlineLevel="0" collapsed="false">
      <c r="A26" s="0" t="s">
        <v>60</v>
      </c>
      <c r="B26" s="0" t="n">
        <v>4.43</v>
      </c>
    </row>
    <row r="27" customFormat="false" ht="13.8" hidden="false" customHeight="false" outlineLevel="0" collapsed="false">
      <c r="A27" s="0" t="s">
        <v>63</v>
      </c>
      <c r="B27" s="0" t="n">
        <v>2.66</v>
      </c>
    </row>
    <row r="28" customFormat="false" ht="13.8" hidden="false" customHeight="false" outlineLevel="0" collapsed="false">
      <c r="A28" s="0" t="s">
        <v>66</v>
      </c>
      <c r="B28" s="0" t="n">
        <v>0.112</v>
      </c>
    </row>
    <row r="29" customFormat="false" ht="13.8" hidden="false" customHeight="false" outlineLevel="0" collapsed="false">
      <c r="A29" s="0" t="s">
        <v>69</v>
      </c>
      <c r="B29" s="0" t="n">
        <v>0.053</v>
      </c>
    </row>
    <row r="30" customFormat="false" ht="13.8" hidden="false" customHeight="false" outlineLevel="0" collapsed="false">
      <c r="A30" s="0" t="s">
        <v>72</v>
      </c>
      <c r="B30" s="0" t="n">
        <v>0.504</v>
      </c>
    </row>
    <row r="31" customFormat="false" ht="13.8" hidden="false" customHeight="false" outlineLevel="0" collapsed="false">
      <c r="A31" s="0" t="s">
        <v>75</v>
      </c>
      <c r="B31" s="0" t="n">
        <v>0.782</v>
      </c>
    </row>
    <row r="32" customFormat="false" ht="13.8" hidden="false" customHeight="false" outlineLevel="0" collapsed="false">
      <c r="A32" s="0" t="s">
        <v>78</v>
      </c>
      <c r="B32" s="0" t="n">
        <v>1.38</v>
      </c>
    </row>
    <row r="33" customFormat="false" ht="13.8" hidden="false" customHeight="false" outlineLevel="0" collapsed="false">
      <c r="A33" s="0" t="s">
        <v>81</v>
      </c>
      <c r="B33" s="0" t="n">
        <v>0.56</v>
      </c>
    </row>
    <row r="34" customFormat="false" ht="13.8" hidden="false" customHeight="false" outlineLevel="0" collapsed="false">
      <c r="A34" s="0" t="s">
        <v>84</v>
      </c>
      <c r="B34" s="0" t="n">
        <v>39.8</v>
      </c>
    </row>
    <row r="35" customFormat="false" ht="13.8" hidden="false" customHeight="false" outlineLevel="0" collapsed="false">
      <c r="A35" s="0" t="s">
        <v>87</v>
      </c>
      <c r="B35" s="0" t="n">
        <v>41.3</v>
      </c>
    </row>
    <row r="36" customFormat="false" ht="13.8" hidden="false" customHeight="false" outlineLevel="0" collapsed="false">
      <c r="A36" s="0" t="s">
        <v>90</v>
      </c>
      <c r="B36" s="0" t="n">
        <v>32.1</v>
      </c>
    </row>
    <row r="37" customFormat="false" ht="13.8" hidden="false" customHeight="false" outlineLevel="0" collapsed="false">
      <c r="A37" s="0" t="s">
        <v>93</v>
      </c>
      <c r="B37" s="0" t="n">
        <v>37.3</v>
      </c>
    </row>
    <row r="38" customFormat="false" ht="13.8" hidden="false" customHeight="false" outlineLevel="0" collapsed="false">
      <c r="A38" s="0" t="s">
        <v>96</v>
      </c>
      <c r="B38" s="0" t="n">
        <v>4.58</v>
      </c>
    </row>
    <row r="39" customFormat="false" ht="13.8" hidden="false" customHeight="false" outlineLevel="0" collapsed="false">
      <c r="A39" s="0" t="s">
        <v>99</v>
      </c>
      <c r="B39" s="0" t="n">
        <v>0</v>
      </c>
    </row>
    <row r="40" customFormat="false" ht="13.8" hidden="false" customHeight="false" outlineLevel="0" collapsed="false">
      <c r="A40" s="0" t="s">
        <v>105</v>
      </c>
      <c r="B40" s="0" t="n">
        <v>0</v>
      </c>
    </row>
    <row r="41" customFormat="false" ht="13.8" hidden="false" customHeight="false" outlineLevel="0" collapsed="false">
      <c r="A41" s="0" t="s">
        <v>108</v>
      </c>
      <c r="B41" s="0" t="n">
        <v>0.191</v>
      </c>
    </row>
    <row r="42" customFormat="false" ht="13.8" hidden="false" customHeight="false" outlineLevel="0" collapsed="false">
      <c r="A42" s="0" t="s">
        <v>111</v>
      </c>
      <c r="B42" s="0" t="n">
        <v>0.102</v>
      </c>
    </row>
    <row r="43" customFormat="false" ht="13.8" hidden="false" customHeight="false" outlineLevel="0" collapsed="false">
      <c r="A43" s="0" t="s">
        <v>114</v>
      </c>
      <c r="B43" s="0" t="n">
        <v>0.223</v>
      </c>
    </row>
    <row r="44" customFormat="false" ht="13.8" hidden="false" customHeight="false" outlineLevel="0" collapsed="false">
      <c r="A44" s="0" t="s">
        <v>117</v>
      </c>
      <c r="B44" s="0" t="n">
        <v>0.174</v>
      </c>
    </row>
    <row r="45" customFormat="false" ht="13.8" hidden="false" customHeight="false" outlineLevel="0" collapsed="false">
      <c r="A45" s="0" t="s">
        <v>120</v>
      </c>
      <c r="B45" s="0" t="n">
        <v>0.291</v>
      </c>
    </row>
    <row r="46" customFormat="false" ht="13.8" hidden="false" customHeight="false" outlineLevel="0" collapsed="false">
      <c r="A46" s="0" t="s">
        <v>123</v>
      </c>
      <c r="B46" s="0" t="n">
        <v>3.44</v>
      </c>
    </row>
    <row r="47" customFormat="false" ht="13.8" hidden="false" customHeight="false" outlineLevel="0" collapsed="false">
      <c r="A47" s="0" t="s">
        <v>126</v>
      </c>
      <c r="B47" s="0" t="n">
        <v>1.1</v>
      </c>
    </row>
    <row r="48" customFormat="false" ht="13.8" hidden="false" customHeight="false" outlineLevel="0" collapsed="false">
      <c r="A48" s="0" t="s">
        <v>129</v>
      </c>
      <c r="B48" s="0" t="n">
        <v>0.771</v>
      </c>
    </row>
    <row r="49" customFormat="false" ht="13.8" hidden="false" customHeight="false" outlineLevel="0" collapsed="false">
      <c r="A49" s="0" t="s">
        <v>132</v>
      </c>
      <c r="B49" s="0" t="n">
        <v>17.8</v>
      </c>
    </row>
    <row r="50" customFormat="false" ht="13.8" hidden="false" customHeight="false" outlineLevel="0" collapsed="false">
      <c r="A50" s="0" t="s">
        <v>135</v>
      </c>
      <c r="B50" s="0" t="n">
        <v>0.495</v>
      </c>
    </row>
    <row r="51" customFormat="false" ht="13.8" hidden="false" customHeight="false" outlineLevel="0" collapsed="false">
      <c r="A51" s="0" t="s">
        <v>138</v>
      </c>
      <c r="B51" s="0" t="n">
        <v>0.108</v>
      </c>
    </row>
    <row r="52" customFormat="false" ht="13.8" hidden="false" customHeight="false" outlineLevel="0" collapsed="false">
      <c r="A52" s="0" t="s">
        <v>140</v>
      </c>
      <c r="B52" s="0" t="n">
        <v>0.057</v>
      </c>
    </row>
    <row r="53" customFormat="false" ht="13.8" hidden="false" customHeight="false" outlineLevel="0" collapsed="false">
      <c r="A53" s="0" t="s">
        <v>143</v>
      </c>
      <c r="B53" s="0" t="n">
        <v>2.85</v>
      </c>
    </row>
    <row r="54" customFormat="false" ht="13.8" hidden="false" customHeight="false" outlineLevel="0" collapsed="false">
      <c r="A54" s="0" t="s">
        <v>148</v>
      </c>
      <c r="B54" s="0" t="n">
        <v>3.6</v>
      </c>
    </row>
    <row r="55" customFormat="false" ht="13.8" hidden="false" customHeight="false" outlineLevel="0" collapsed="false">
      <c r="A55" s="0" t="s">
        <v>151</v>
      </c>
      <c r="B55" s="0" t="n">
        <v>4.92</v>
      </c>
    </row>
    <row r="56" customFormat="false" ht="13.8" hidden="false" customHeight="false" outlineLevel="0" collapsed="false">
      <c r="A56" s="0" t="s">
        <v>154</v>
      </c>
      <c r="B56" s="0" t="n">
        <v>1.63</v>
      </c>
    </row>
    <row r="57" customFormat="false" ht="13.8" hidden="false" customHeight="false" outlineLevel="0" collapsed="false">
      <c r="A57" s="0" t="s">
        <v>157</v>
      </c>
      <c r="B57" s="0" t="n">
        <v>1.64</v>
      </c>
    </row>
    <row r="58" customFormat="false" ht="13.8" hidden="false" customHeight="false" outlineLevel="0" collapsed="false">
      <c r="A58" s="0" t="s">
        <v>160</v>
      </c>
      <c r="B58" s="0" t="n">
        <v>2.7</v>
      </c>
    </row>
    <row r="59" customFormat="false" ht="13.8" hidden="false" customHeight="false" outlineLevel="0" collapsed="false">
      <c r="A59" s="0" t="s">
        <v>163</v>
      </c>
      <c r="B59" s="0" t="n">
        <v>2</v>
      </c>
    </row>
    <row r="60" customFormat="false" ht="13.8" hidden="false" customHeight="false" outlineLevel="0" collapsed="false">
      <c r="A60" s="0" t="s">
        <v>166</v>
      </c>
      <c r="B60" s="0" t="n">
        <v>0.358</v>
      </c>
    </row>
    <row r="61" customFormat="false" ht="13.8" hidden="false" customHeight="false" outlineLevel="0" collapsed="false">
      <c r="A61" s="0" t="s">
        <v>169</v>
      </c>
      <c r="B61" s="0" t="n">
        <v>6.13</v>
      </c>
    </row>
    <row r="62" customFormat="false" ht="13.8" hidden="false" customHeight="false" outlineLevel="0" collapsed="false">
      <c r="A62" s="0" t="s">
        <v>172</v>
      </c>
      <c r="B62" s="0" t="n">
        <v>4.15</v>
      </c>
    </row>
    <row r="63" customFormat="false" ht="13.8" hidden="false" customHeight="false" outlineLevel="0" collapsed="false">
      <c r="A63" s="0" t="s">
        <v>175</v>
      </c>
      <c r="B63" s="0" t="n">
        <v>0</v>
      </c>
    </row>
    <row r="64" customFormat="false" ht="13.8" hidden="false" customHeight="false" outlineLevel="0" collapsed="false">
      <c r="A64" s="0" t="s">
        <v>179</v>
      </c>
      <c r="B64" s="0" t="n">
        <v>0</v>
      </c>
    </row>
    <row r="65" customFormat="false" ht="13.8" hidden="false" customHeight="false" outlineLevel="0" collapsed="false">
      <c r="A65" s="0" t="s">
        <v>182</v>
      </c>
      <c r="B65" s="0" t="n">
        <v>0.084</v>
      </c>
    </row>
    <row r="66" customFormat="false" ht="13.8" hidden="false" customHeight="false" outlineLevel="0" collapsed="false">
      <c r="A66" s="0" t="s">
        <v>185</v>
      </c>
      <c r="B66" s="0" t="n">
        <v>0.478</v>
      </c>
    </row>
    <row r="67" customFormat="false" ht="13.8" hidden="false" customHeight="false" outlineLevel="0" collapsed="false">
      <c r="A67" s="0" t="s">
        <v>188</v>
      </c>
      <c r="B67" s="0" t="n">
        <v>0</v>
      </c>
    </row>
    <row r="68" customFormat="false" ht="13.8" hidden="false" customHeight="false" outlineLevel="0" collapsed="false">
      <c r="A68" s="0" t="s">
        <v>193</v>
      </c>
      <c r="B68" s="0" t="n">
        <v>0.128</v>
      </c>
    </row>
    <row r="69" customFormat="false" ht="13.8" hidden="false" customHeight="false" outlineLevel="0" collapsed="false">
      <c r="A69" s="0" t="s">
        <v>196</v>
      </c>
      <c r="B69" s="0" t="n">
        <v>0.111</v>
      </c>
    </row>
    <row r="70" customFormat="false" ht="13.8" hidden="false" customHeight="false" outlineLevel="0" collapsed="false">
      <c r="A70" s="0" t="s">
        <v>199</v>
      </c>
      <c r="B70" s="0" t="n">
        <v>0.19</v>
      </c>
    </row>
    <row r="71" customFormat="false" ht="13.8" hidden="false" customHeight="false" outlineLevel="0" collapsed="false">
      <c r="A71" s="0" t="s">
        <v>202</v>
      </c>
      <c r="B71" s="0" t="n">
        <v>0.214</v>
      </c>
    </row>
    <row r="72" customFormat="false" ht="13.8" hidden="false" customHeight="false" outlineLevel="0" collapsed="false">
      <c r="A72" s="0" t="s">
        <v>205</v>
      </c>
      <c r="B72" s="0" t="n">
        <v>0.216</v>
      </c>
    </row>
    <row r="73" customFormat="false" ht="13.8" hidden="false" customHeight="false" outlineLevel="0" collapsed="false">
      <c r="A73" s="0" t="s">
        <v>208</v>
      </c>
      <c r="B73" s="0" t="n">
        <v>0.322</v>
      </c>
    </row>
    <row r="74" customFormat="false" ht="13.8" hidden="false" customHeight="false" outlineLevel="0" collapsed="false">
      <c r="A74" s="0" t="s">
        <v>211</v>
      </c>
      <c r="B74" s="0" t="n">
        <v>0.841</v>
      </c>
    </row>
    <row r="75" customFormat="false" ht="13.8" hidden="false" customHeight="false" outlineLevel="0" collapsed="false">
      <c r="A75" s="0" t="s">
        <v>214</v>
      </c>
      <c r="B75" s="0" t="n">
        <v>0.127</v>
      </c>
    </row>
    <row r="76" customFormat="false" ht="13.8" hidden="false" customHeight="false" outlineLevel="0" collapsed="false">
      <c r="A76" s="0" t="s">
        <v>216</v>
      </c>
      <c r="B76" s="0" t="n">
        <v>0.106</v>
      </c>
    </row>
    <row r="77" customFormat="false" ht="13.8" hidden="false" customHeight="false" outlineLevel="0" collapsed="false">
      <c r="A77" s="0" t="s">
        <v>219</v>
      </c>
      <c r="B77" s="0" t="n">
        <v>33.8</v>
      </c>
    </row>
    <row r="78" customFormat="false" ht="13.8" hidden="false" customHeight="false" outlineLevel="0" collapsed="false">
      <c r="A78" s="0" t="s">
        <v>222</v>
      </c>
      <c r="B78" s="0" t="n">
        <v>4.58</v>
      </c>
    </row>
    <row r="79" customFormat="false" ht="13.8" hidden="false" customHeight="false" outlineLevel="0" collapsed="false">
      <c r="A79" s="0" t="s">
        <v>225</v>
      </c>
      <c r="B79" s="0" t="n">
        <v>0.207</v>
      </c>
    </row>
    <row r="80" customFormat="false" ht="13.8" hidden="false" customHeight="false" outlineLevel="0" collapsed="false">
      <c r="A80" s="0" t="s">
        <v>228</v>
      </c>
      <c r="B80" s="0" t="n">
        <v>0.147</v>
      </c>
    </row>
    <row r="81" customFormat="false" ht="13.8" hidden="false" customHeight="false" outlineLevel="0" collapsed="false">
      <c r="A81" s="0" t="s">
        <v>231</v>
      </c>
      <c r="B81" s="0" t="n">
        <v>35.5</v>
      </c>
    </row>
    <row r="82" customFormat="false" ht="13.8" hidden="false" customHeight="false" outlineLevel="0" collapsed="false">
      <c r="A82" s="0" t="s">
        <v>234</v>
      </c>
      <c r="B82" s="0" t="n">
        <v>21</v>
      </c>
    </row>
    <row r="83" customFormat="false" ht="13.8" hidden="false" customHeight="false" outlineLevel="0" collapsed="false">
      <c r="A83" s="0" t="s">
        <v>237</v>
      </c>
      <c r="B83" s="0" t="n">
        <v>11.6</v>
      </c>
    </row>
    <row r="84" customFormat="false" ht="13.8" hidden="false" customHeight="false" outlineLevel="0" collapsed="false">
      <c r="A84" s="0" t="s">
        <v>240</v>
      </c>
      <c r="B84" s="0" t="n">
        <v>4.14</v>
      </c>
    </row>
    <row r="85" customFormat="false" ht="13.8" hidden="false" customHeight="false" outlineLevel="0" collapsed="false">
      <c r="A85" s="0" t="s">
        <v>243</v>
      </c>
      <c r="B85" s="0" t="n">
        <v>28.1</v>
      </c>
    </row>
    <row r="86" customFormat="false" ht="13.8" hidden="false" customHeight="false" outlineLevel="0" collapsed="false">
      <c r="A86" s="0" t="s">
        <v>246</v>
      </c>
      <c r="B86" s="0" t="n">
        <v>8.6</v>
      </c>
    </row>
    <row r="87" customFormat="false" ht="13.8" hidden="false" customHeight="false" outlineLevel="0" collapsed="false">
      <c r="A87" s="0" t="s">
        <v>249</v>
      </c>
      <c r="B87" s="0" t="n">
        <v>0.161</v>
      </c>
    </row>
    <row r="88" customFormat="false" ht="13.8" hidden="false" customHeight="false" outlineLevel="0" collapsed="false">
      <c r="A88" s="0" t="s">
        <v>251</v>
      </c>
      <c r="B88" s="0" t="n">
        <v>0.102</v>
      </c>
    </row>
    <row r="89" customFormat="false" ht="13.8" hidden="false" customHeight="false" outlineLevel="0" collapsed="false">
      <c r="A89" s="0" t="s">
        <v>254</v>
      </c>
      <c r="B89" s="0" t="n">
        <v>0.169</v>
      </c>
    </row>
    <row r="90" customFormat="false" ht="13.8" hidden="false" customHeight="false" outlineLevel="0" collapsed="false">
      <c r="A90" s="0" t="s">
        <v>257</v>
      </c>
      <c r="B90" s="0" t="n">
        <v>0.264</v>
      </c>
    </row>
    <row r="91" customFormat="false" ht="13.8" hidden="false" customHeight="false" outlineLevel="0" collapsed="false">
      <c r="A91" s="0" t="s">
        <v>260</v>
      </c>
      <c r="B91" s="0" t="n">
        <v>0.395</v>
      </c>
    </row>
    <row r="92" customFormat="false" ht="13.8" hidden="false" customHeight="false" outlineLevel="0" collapsed="false">
      <c r="A92" s="0" t="s">
        <v>263</v>
      </c>
      <c r="B92" s="0" t="n">
        <v>8.91</v>
      </c>
    </row>
    <row r="93" customFormat="false" ht="13.8" hidden="false" customHeight="false" outlineLevel="0" collapsed="false">
      <c r="A93" s="0" t="s">
        <v>266</v>
      </c>
      <c r="B93" s="0" t="n">
        <v>0.157</v>
      </c>
    </row>
    <row r="94" customFormat="false" ht="13.8" hidden="false" customHeight="false" outlineLevel="0" collapsed="false">
      <c r="A94" s="0" t="s">
        <v>269</v>
      </c>
      <c r="B94" s="0" t="n">
        <v>0.599</v>
      </c>
    </row>
    <row r="95" customFormat="false" ht="13.8" hidden="false" customHeight="false" outlineLevel="0" collapsed="false">
      <c r="A95" s="0" t="s">
        <v>272</v>
      </c>
      <c r="B95" s="0" t="n">
        <v>0.155</v>
      </c>
    </row>
    <row r="96" customFormat="false" ht="13.8" hidden="false" customHeight="false" outlineLevel="0" collapsed="false">
      <c r="A96" s="0" t="s">
        <v>275</v>
      </c>
      <c r="B96" s="0" t="n">
        <v>0.115</v>
      </c>
    </row>
    <row r="97" customFormat="false" ht="13.8" hidden="false" customHeight="false" outlineLevel="0" collapsed="false">
      <c r="A97" s="0" t="s">
        <v>278</v>
      </c>
      <c r="B97" s="0" t="n">
        <v>1.39</v>
      </c>
    </row>
    <row r="98" customFormat="false" ht="13.8" hidden="false" customHeight="false" outlineLevel="0" collapsed="false">
      <c r="A98" s="0" t="s">
        <v>329</v>
      </c>
      <c r="B98" s="0" t="n">
        <v>0.057</v>
      </c>
    </row>
    <row r="99" customFormat="false" ht="13.8" hidden="false" customHeight="false" outlineLevel="0" collapsed="false">
      <c r="A99" s="0" t="s">
        <v>333</v>
      </c>
      <c r="B99" s="0" t="n">
        <v>0.13</v>
      </c>
    </row>
    <row r="100" customFormat="false" ht="13.8" hidden="false" customHeight="false" outlineLevel="0" collapsed="false">
      <c r="A100" s="0" t="s">
        <v>335</v>
      </c>
      <c r="B100" s="0" t="n">
        <v>0.083</v>
      </c>
    </row>
    <row r="101" customFormat="false" ht="13.8" hidden="false" customHeight="false" outlineLevel="0" collapsed="false">
      <c r="A101" s="0" t="s">
        <v>339</v>
      </c>
      <c r="B101" s="0" t="n">
        <v>0.118</v>
      </c>
    </row>
    <row r="102" customFormat="false" ht="13.8" hidden="false" customHeight="false" outlineLevel="0" collapsed="false">
      <c r="A102" s="0" t="s">
        <v>341</v>
      </c>
      <c r="B102" s="0" t="n">
        <v>0.108</v>
      </c>
    </row>
    <row r="103" customFormat="false" ht="13.8" hidden="false" customHeight="false" outlineLevel="0" collapsed="false">
      <c r="A103" s="0" t="s">
        <v>343</v>
      </c>
      <c r="B103" s="0" t="n">
        <v>0</v>
      </c>
    </row>
    <row r="104" customFormat="false" ht="13.8" hidden="false" customHeight="false" outlineLevel="0" collapsed="false">
      <c r="A104" s="0" t="s">
        <v>348</v>
      </c>
      <c r="B104" s="0" t="n">
        <v>0.057</v>
      </c>
    </row>
    <row r="105" customFormat="false" ht="13.8" hidden="false" customHeight="false" outlineLevel="0" collapsed="false">
      <c r="A105" s="0" t="s">
        <v>350</v>
      </c>
      <c r="B105" s="0" t="n">
        <v>12.7</v>
      </c>
    </row>
    <row r="106" customFormat="false" ht="13.8" hidden="false" customHeight="false" outlineLevel="0" collapsed="false">
      <c r="A106" s="0" t="s">
        <v>352</v>
      </c>
      <c r="B106" s="0" t="n">
        <v>22.7</v>
      </c>
    </row>
    <row r="107" customFormat="false" ht="13.8" hidden="false" customHeight="false" outlineLevel="0" collapsed="false">
      <c r="A107" s="0" t="s">
        <v>354</v>
      </c>
      <c r="B107" s="0" t="n">
        <v>6.41</v>
      </c>
    </row>
    <row r="108" customFormat="false" ht="13.8" hidden="false" customHeight="false" outlineLevel="0" collapsed="false">
      <c r="A108" s="0" t="s">
        <v>356</v>
      </c>
      <c r="B108" s="0" t="n">
        <v>33.9</v>
      </c>
    </row>
    <row r="109" customFormat="false" ht="13.8" hidden="false" customHeight="false" outlineLevel="0" collapsed="false">
      <c r="A109" s="0" t="s">
        <v>358</v>
      </c>
      <c r="B109" s="0" t="n">
        <v>0.072</v>
      </c>
    </row>
    <row r="110" customFormat="false" ht="13.8" hidden="false" customHeight="false" outlineLevel="0" collapsed="false">
      <c r="A110" s="0" t="s">
        <v>360</v>
      </c>
      <c r="B110" s="0" t="n">
        <v>58</v>
      </c>
    </row>
    <row r="111" customFormat="false" ht="13.8" hidden="false" customHeight="false" outlineLevel="0" collapsed="false">
      <c r="A111" s="0" t="s">
        <v>362</v>
      </c>
      <c r="B111" s="0" t="n">
        <v>12.8</v>
      </c>
    </row>
    <row r="112" customFormat="false" ht="13.8" hidden="false" customHeight="false" outlineLevel="0" collapsed="false">
      <c r="A112" s="0" t="s">
        <v>364</v>
      </c>
      <c r="B112" s="0" t="n">
        <v>35.1</v>
      </c>
    </row>
    <row r="113" customFormat="false" ht="13.8" hidden="false" customHeight="false" outlineLevel="0" collapsed="false">
      <c r="A113" s="0" t="s">
        <v>366</v>
      </c>
      <c r="B113" s="0" t="n">
        <v>0.071</v>
      </c>
    </row>
    <row r="114" customFormat="false" ht="13.8" hidden="false" customHeight="false" outlineLevel="0" collapsed="false">
      <c r="A114" s="0" t="s">
        <v>370</v>
      </c>
      <c r="B114" s="0" t="n">
        <v>0.745</v>
      </c>
    </row>
    <row r="115" customFormat="false" ht="13.8" hidden="false" customHeight="false" outlineLevel="0" collapsed="false">
      <c r="A115" s="0" t="s">
        <v>372</v>
      </c>
      <c r="B115" s="0" t="n">
        <v>0.102</v>
      </c>
    </row>
    <row r="116" customFormat="false" ht="13.8" hidden="false" customHeight="false" outlineLevel="0" collapsed="false">
      <c r="A116" s="0" t="s">
        <v>374</v>
      </c>
      <c r="B116" s="0" t="n">
        <v>3.74</v>
      </c>
    </row>
    <row r="117" customFormat="false" ht="13.8" hidden="false" customHeight="false" outlineLevel="0" collapsed="false">
      <c r="A117" s="0" t="s">
        <v>376</v>
      </c>
      <c r="B117" s="0" t="n">
        <v>0.139</v>
      </c>
    </row>
    <row r="118" customFormat="false" ht="13.8" hidden="false" customHeight="false" outlineLevel="0" collapsed="false">
      <c r="A118" s="0" t="s">
        <v>378</v>
      </c>
      <c r="B118" s="0" t="n">
        <v>0.113</v>
      </c>
    </row>
    <row r="119" customFormat="false" ht="13.8" hidden="false" customHeight="false" outlineLevel="0" collapsed="false">
      <c r="A119" s="0" t="s">
        <v>380</v>
      </c>
      <c r="B119" s="0" t="n">
        <v>0.287</v>
      </c>
    </row>
    <row r="120" customFormat="false" ht="13.8" hidden="false" customHeight="false" outlineLevel="0" collapsed="false">
      <c r="A120" s="0" t="s">
        <v>382</v>
      </c>
      <c r="B120" s="0" t="n">
        <v>15</v>
      </c>
    </row>
    <row r="121" customFormat="false" ht="13.8" hidden="false" customHeight="false" outlineLevel="0" collapsed="false">
      <c r="A121" s="0" t="s">
        <v>384</v>
      </c>
      <c r="B121" s="0" t="n">
        <v>0.215</v>
      </c>
    </row>
    <row r="122" customFormat="false" ht="13.8" hidden="false" customHeight="false" outlineLevel="0" collapsed="false">
      <c r="A122" s="0" t="s">
        <v>385</v>
      </c>
      <c r="B122" s="0" t="n">
        <v>0.12</v>
      </c>
    </row>
    <row r="123" customFormat="false" ht="13.8" hidden="false" customHeight="false" outlineLevel="0" collapsed="false">
      <c r="A123" s="0" t="s">
        <v>387</v>
      </c>
      <c r="B123" s="0" t="n">
        <v>0.174</v>
      </c>
    </row>
    <row r="124" customFormat="false" ht="13.8" hidden="false" customHeight="false" outlineLevel="0" collapsed="false">
      <c r="A124" s="0" t="s">
        <v>389</v>
      </c>
      <c r="B124" s="0" t="n">
        <v>0.065</v>
      </c>
    </row>
    <row r="125" customFormat="false" ht="13.8" hidden="false" customHeight="false" outlineLevel="0" collapsed="false">
      <c r="A125" s="0" t="s">
        <v>393</v>
      </c>
      <c r="B125" s="0" t="n">
        <v>0.164</v>
      </c>
    </row>
    <row r="126" customFormat="false" ht="13.8" hidden="false" customHeight="false" outlineLevel="0" collapsed="false">
      <c r="A126" s="0" t="s">
        <v>395</v>
      </c>
      <c r="B126" s="0" t="n">
        <v>30.5</v>
      </c>
    </row>
    <row r="127" customFormat="false" ht="13.8" hidden="false" customHeight="false" outlineLevel="0" collapsed="false">
      <c r="A127" s="0" t="s">
        <v>397</v>
      </c>
      <c r="B127" s="0" t="n">
        <v>0</v>
      </c>
    </row>
    <row r="128" customFormat="false" ht="13.8" hidden="false" customHeight="false" outlineLevel="0" collapsed="false">
      <c r="A128" s="0" t="s">
        <v>400</v>
      </c>
      <c r="B128" s="0" t="n">
        <v>4.33</v>
      </c>
    </row>
    <row r="129" customFormat="false" ht="13.8" hidden="false" customHeight="false" outlineLevel="0" collapsed="false">
      <c r="A129" s="0" t="s">
        <v>402</v>
      </c>
      <c r="B129" s="0" t="n">
        <v>11.1</v>
      </c>
    </row>
    <row r="130" customFormat="false" ht="13.8" hidden="false" customHeight="false" outlineLevel="0" collapsed="false">
      <c r="A130" s="0" t="s">
        <v>404</v>
      </c>
      <c r="B130" s="0" t="n">
        <v>35.2</v>
      </c>
    </row>
    <row r="131" customFormat="false" ht="13.8" hidden="false" customHeight="false" outlineLevel="0" collapsed="false">
      <c r="A131" s="0" t="s">
        <v>406</v>
      </c>
      <c r="B131" s="0" t="n">
        <v>27.1</v>
      </c>
    </row>
    <row r="132" customFormat="false" ht="13.8" hidden="false" customHeight="false" outlineLevel="0" collapsed="false">
      <c r="A132" s="0" t="s">
        <v>408</v>
      </c>
      <c r="B132" s="0" t="n">
        <v>43.2</v>
      </c>
    </row>
    <row r="133" customFormat="false" ht="13.8" hidden="false" customHeight="false" outlineLevel="0" collapsed="false">
      <c r="A133" s="0" t="s">
        <v>410</v>
      </c>
      <c r="B133" s="0" t="n">
        <v>0</v>
      </c>
    </row>
    <row r="134" customFormat="false" ht="13.8" hidden="false" customHeight="false" outlineLevel="0" collapsed="false">
      <c r="A134" s="0" t="s">
        <v>411</v>
      </c>
      <c r="B134" s="0" t="n">
        <v>2.3</v>
      </c>
    </row>
    <row r="135" customFormat="false" ht="13.8" hidden="false" customHeight="false" outlineLevel="0" collapsed="false">
      <c r="A135" s="0" t="s">
        <v>413</v>
      </c>
      <c r="B135" s="0" t="n">
        <v>38.8</v>
      </c>
    </row>
    <row r="136" customFormat="false" ht="13.8" hidden="false" customHeight="false" outlineLevel="0" collapsed="false">
      <c r="A136" s="0" t="s">
        <v>415</v>
      </c>
      <c r="B136" s="0" t="n">
        <v>39.8</v>
      </c>
    </row>
    <row r="137" customFormat="false" ht="13.8" hidden="false" customHeight="false" outlineLevel="0" collapsed="false">
      <c r="A137" s="0" t="s">
        <v>417</v>
      </c>
      <c r="B137" s="0" t="n">
        <v>52</v>
      </c>
    </row>
    <row r="138" customFormat="false" ht="13.8" hidden="false" customHeight="false" outlineLevel="0" collapsed="false">
      <c r="A138" s="0" t="s">
        <v>419</v>
      </c>
      <c r="B138" s="0" t="n">
        <v>37.7</v>
      </c>
    </row>
    <row r="139" customFormat="false" ht="13.8" hidden="false" customHeight="false" outlineLevel="0" collapsed="false">
      <c r="A139" s="0" t="s">
        <v>421</v>
      </c>
      <c r="B139" s="0" t="n">
        <v>25.3</v>
      </c>
    </row>
    <row r="140" customFormat="false" ht="13.8" hidden="false" customHeight="false" outlineLevel="0" collapsed="false">
      <c r="A140" s="0" t="s">
        <v>423</v>
      </c>
      <c r="B140" s="0" t="n">
        <v>5.17</v>
      </c>
    </row>
    <row r="141" customFormat="false" ht="13.8" hidden="false" customHeight="false" outlineLevel="0" collapsed="false">
      <c r="A141" s="0" t="s">
        <v>425</v>
      </c>
      <c r="B141" s="0" t="n">
        <v>0.686</v>
      </c>
    </row>
    <row r="142" customFormat="false" ht="13.8" hidden="false" customHeight="false" outlineLevel="0" collapsed="false">
      <c r="A142" s="0" t="s">
        <v>427</v>
      </c>
      <c r="B142" s="0" t="n">
        <v>1.37</v>
      </c>
    </row>
    <row r="143" customFormat="false" ht="13.8" hidden="false" customHeight="false" outlineLevel="0" collapsed="false">
      <c r="A143" s="0" t="s">
        <v>429</v>
      </c>
      <c r="B143" s="0" t="n">
        <v>0.69</v>
      </c>
    </row>
    <row r="144" customFormat="false" ht="13.8" hidden="false" customHeight="false" outlineLevel="0" collapsed="false">
      <c r="A144" s="0" t="s">
        <v>431</v>
      </c>
      <c r="B144" s="0" t="n">
        <v>58</v>
      </c>
    </row>
    <row r="145" customFormat="false" ht="13.8" hidden="false" customHeight="false" outlineLevel="0" collapsed="false">
      <c r="A145" s="0" t="s">
        <v>435</v>
      </c>
      <c r="B145" s="0" t="n">
        <v>0.197</v>
      </c>
    </row>
    <row r="146" customFormat="false" ht="13.8" hidden="false" customHeight="false" outlineLevel="0" collapsed="false">
      <c r="A146" s="0" t="s">
        <v>436</v>
      </c>
      <c r="B146" s="0" t="n">
        <v>42</v>
      </c>
    </row>
    <row r="147" customFormat="false" ht="13.8" hidden="false" customHeight="false" outlineLevel="0" collapsed="false">
      <c r="A147" s="0" t="s">
        <v>438</v>
      </c>
      <c r="B147" s="0" t="n">
        <v>51</v>
      </c>
    </row>
    <row r="148" customFormat="false" ht="13.8" hidden="false" customHeight="false" outlineLevel="0" collapsed="false">
      <c r="A148" s="0" t="s">
        <v>441</v>
      </c>
      <c r="B148" s="0" t="n">
        <v>36.6</v>
      </c>
    </row>
    <row r="149" customFormat="false" ht="13.8" hidden="false" customHeight="false" outlineLevel="0" collapsed="false">
      <c r="A149" s="0" t="s">
        <v>443</v>
      </c>
      <c r="B149" s="0" t="n">
        <v>53</v>
      </c>
    </row>
    <row r="150" customFormat="false" ht="13.8" hidden="false" customHeight="false" outlineLevel="0" collapsed="false">
      <c r="A150" s="0" t="s">
        <v>445</v>
      </c>
      <c r="B150" s="0" t="n">
        <v>23.1</v>
      </c>
    </row>
    <row r="151" customFormat="false" ht="13.8" hidden="false" customHeight="false" outlineLevel="0" collapsed="false">
      <c r="A151" s="0" t="s">
        <v>447</v>
      </c>
      <c r="B151" s="0" t="n">
        <v>29.1</v>
      </c>
    </row>
    <row r="152" customFormat="false" ht="13.8" hidden="false" customHeight="false" outlineLevel="0" collapsed="false">
      <c r="A152" s="0" t="s">
        <v>448</v>
      </c>
      <c r="B152" s="0" t="n">
        <v>58</v>
      </c>
    </row>
    <row r="153" customFormat="false" ht="13.8" hidden="false" customHeight="false" outlineLevel="0" collapsed="false">
      <c r="A153" s="0" t="s">
        <v>451</v>
      </c>
      <c r="B153" s="0" t="n">
        <v>58</v>
      </c>
    </row>
    <row r="154" customFormat="false" ht="13.8" hidden="false" customHeight="false" outlineLevel="0" collapsed="false">
      <c r="A154" s="0" t="s">
        <v>452</v>
      </c>
      <c r="B154" s="0" t="n">
        <v>58</v>
      </c>
    </row>
    <row r="155" customFormat="false" ht="13.8" hidden="false" customHeight="false" outlineLevel="0" collapsed="false">
      <c r="A155" s="0" t="s">
        <v>453</v>
      </c>
      <c r="B155" s="0" t="n">
        <v>1.15</v>
      </c>
    </row>
    <row r="156" customFormat="false" ht="13.8" hidden="false" customHeight="false" outlineLevel="0" collapsed="false">
      <c r="A156" s="0" t="s">
        <v>454</v>
      </c>
      <c r="B156" s="0" t="n">
        <v>58</v>
      </c>
    </row>
    <row r="157" customFormat="false" ht="13.8" hidden="false" customHeight="false" outlineLevel="0" collapsed="false">
      <c r="A157" s="0" t="s">
        <v>455</v>
      </c>
      <c r="B157" s="0" t="n">
        <v>58</v>
      </c>
    </row>
    <row r="158" customFormat="false" ht="13.8" hidden="false" customHeight="false" outlineLevel="0" collapsed="false">
      <c r="A158" s="0" t="s">
        <v>456</v>
      </c>
      <c r="B158" s="0" t="n">
        <v>2.29</v>
      </c>
    </row>
    <row r="159" customFormat="false" ht="13.8" hidden="false" customHeight="false" outlineLevel="0" collapsed="false">
      <c r="A159" s="0" t="s">
        <v>457</v>
      </c>
      <c r="B159" s="0" t="n">
        <v>0.055</v>
      </c>
    </row>
    <row r="160" customFormat="false" ht="13.8" hidden="false" customHeight="false" outlineLevel="0" collapsed="false">
      <c r="A160" s="0" t="s">
        <v>458</v>
      </c>
      <c r="B160" s="0" t="n">
        <v>33.6</v>
      </c>
    </row>
    <row r="161" customFormat="false" ht="13.8" hidden="false" customHeight="false" outlineLevel="0" collapsed="false">
      <c r="A161" s="0" t="s">
        <v>459</v>
      </c>
      <c r="B161" s="0" t="n">
        <v>37.9</v>
      </c>
    </row>
    <row r="162" customFormat="false" ht="13.8" hidden="false" customHeight="false" outlineLevel="0" collapsed="false">
      <c r="A162" s="0" t="s">
        <v>460</v>
      </c>
      <c r="B162" s="0" t="n">
        <v>58</v>
      </c>
    </row>
    <row r="163" customFormat="false" ht="13.8" hidden="false" customHeight="false" outlineLevel="0" collapsed="false">
      <c r="A163" s="0" t="s">
        <v>461</v>
      </c>
      <c r="B163" s="0" t="n">
        <v>40.1</v>
      </c>
    </row>
    <row r="164" customFormat="false" ht="13.8" hidden="false" customHeight="false" outlineLevel="0" collapsed="false">
      <c r="A164" s="0" t="s">
        <v>462</v>
      </c>
      <c r="B164" s="0" t="n">
        <v>58</v>
      </c>
    </row>
    <row r="165" customFormat="false" ht="13.8" hidden="false" customHeight="false" outlineLevel="0" collapsed="false">
      <c r="A165" s="0" t="s">
        <v>463</v>
      </c>
      <c r="B165" s="0" t="n">
        <v>6.17</v>
      </c>
    </row>
    <row r="166" customFormat="false" ht="13.8" hidden="false" customHeight="false" outlineLevel="0" collapsed="false">
      <c r="A166" s="0" t="s">
        <v>464</v>
      </c>
      <c r="B166" s="0" t="n">
        <v>58</v>
      </c>
    </row>
    <row r="167" customFormat="false" ht="13.8" hidden="false" customHeight="false" outlineLevel="0" collapsed="false">
      <c r="A167" s="0" t="s">
        <v>465</v>
      </c>
      <c r="B167" s="0" t="n">
        <v>0.555</v>
      </c>
    </row>
    <row r="168" customFormat="false" ht="13.8" hidden="false" customHeight="false" outlineLevel="0" collapsed="false">
      <c r="A168" s="0" t="s">
        <v>467</v>
      </c>
      <c r="B168" s="0" t="n">
        <v>0.079</v>
      </c>
    </row>
    <row r="169" customFormat="false" ht="13.8" hidden="false" customHeight="false" outlineLevel="0" collapsed="false">
      <c r="A169" s="0" t="s">
        <v>469</v>
      </c>
      <c r="B169" s="0" t="n">
        <v>5.84</v>
      </c>
    </row>
    <row r="170" customFormat="false" ht="13.8" hidden="false" customHeight="false" outlineLevel="0" collapsed="false">
      <c r="A170" s="0" t="s">
        <v>471</v>
      </c>
      <c r="B170" s="0" t="n">
        <v>5.55</v>
      </c>
    </row>
    <row r="171" customFormat="false" ht="13.8" hidden="false" customHeight="false" outlineLevel="0" collapsed="false">
      <c r="A171" s="0" t="s">
        <v>473</v>
      </c>
      <c r="B171" s="0" t="n">
        <v>0.067</v>
      </c>
    </row>
    <row r="172" customFormat="false" ht="13.8" hidden="false" customHeight="false" outlineLevel="0" collapsed="false">
      <c r="A172" s="0" t="s">
        <v>475</v>
      </c>
      <c r="B172" s="0" t="n">
        <v>0.256</v>
      </c>
    </row>
    <row r="173" customFormat="false" ht="13.8" hidden="false" customHeight="false" outlineLevel="0" collapsed="false">
      <c r="A173" s="0" t="s">
        <v>477</v>
      </c>
      <c r="B173" s="0" t="n">
        <v>0.228</v>
      </c>
    </row>
    <row r="174" customFormat="false" ht="13.8" hidden="false" customHeight="false" outlineLevel="0" collapsed="false">
      <c r="A174" s="0" t="s">
        <v>479</v>
      </c>
      <c r="B174" s="0" t="n">
        <v>0.234</v>
      </c>
    </row>
    <row r="175" customFormat="false" ht="13.8" hidden="false" customHeight="false" outlineLevel="0" collapsed="false">
      <c r="A175" s="0" t="s">
        <v>481</v>
      </c>
      <c r="B175" s="0" t="n">
        <v>0.084</v>
      </c>
    </row>
    <row r="176" customFormat="false" ht="13.8" hidden="false" customHeight="false" outlineLevel="0" collapsed="false">
      <c r="A176" s="0" t="s">
        <v>483</v>
      </c>
      <c r="B176" s="0" t="n">
        <v>0.079</v>
      </c>
    </row>
    <row r="177" customFormat="false" ht="13.8" hidden="false" customHeight="false" outlineLevel="0" collapsed="false">
      <c r="A177" s="0" t="s">
        <v>489</v>
      </c>
      <c r="B177" s="0" t="n">
        <v>0</v>
      </c>
    </row>
    <row r="178" customFormat="false" ht="13.8" hidden="false" customHeight="false" outlineLevel="0" collapsed="false">
      <c r="A178" s="0" t="s">
        <v>493</v>
      </c>
      <c r="B178" s="0" t="n">
        <v>0.171</v>
      </c>
    </row>
    <row r="179" customFormat="false" ht="13.8" hidden="false" customHeight="false" outlineLevel="0" collapsed="false">
      <c r="A179" s="0" t="s">
        <v>494</v>
      </c>
      <c r="B179" s="0" t="n">
        <v>0.14</v>
      </c>
    </row>
    <row r="180" customFormat="false" ht="13.8" hidden="false" customHeight="false" outlineLevel="0" collapsed="false">
      <c r="A180" s="0" t="s">
        <v>495</v>
      </c>
      <c r="B180" s="0" t="n">
        <v>0.258</v>
      </c>
    </row>
    <row r="181" customFormat="false" ht="13.8" hidden="false" customHeight="false" outlineLevel="0" collapsed="false">
      <c r="A181" s="0" t="s">
        <v>496</v>
      </c>
      <c r="B181" s="0" t="n">
        <v>0.287</v>
      </c>
    </row>
    <row r="182" customFormat="false" ht="13.8" hidden="false" customHeight="false" outlineLevel="0" collapsed="false">
      <c r="A182" s="0" t="s">
        <v>497</v>
      </c>
      <c r="B182" s="0" t="n">
        <v>0.356</v>
      </c>
    </row>
    <row r="183" customFormat="false" ht="13.8" hidden="false" customHeight="false" outlineLevel="0" collapsed="false">
      <c r="A183" s="0" t="s">
        <v>498</v>
      </c>
      <c r="B183" s="0" t="n">
        <v>0.905</v>
      </c>
    </row>
    <row r="184" customFormat="false" ht="13.8" hidden="false" customHeight="false" outlineLevel="0" collapsed="false">
      <c r="A184" s="0" t="s">
        <v>499</v>
      </c>
      <c r="B184" s="0" t="n">
        <v>0.567</v>
      </c>
    </row>
    <row r="185" customFormat="false" ht="13.8" hidden="false" customHeight="false" outlineLevel="0" collapsed="false">
      <c r="A185" s="0" t="s">
        <v>500</v>
      </c>
      <c r="B185" s="0" t="n">
        <v>0.384</v>
      </c>
    </row>
    <row r="186" customFormat="false" ht="13.8" hidden="false" customHeight="false" outlineLevel="0" collapsed="false">
      <c r="A186" s="0" t="s">
        <v>501</v>
      </c>
      <c r="B186" s="0" t="n">
        <v>0.705</v>
      </c>
    </row>
    <row r="187" customFormat="false" ht="13.8" hidden="false" customHeight="false" outlineLevel="0" collapsed="false">
      <c r="A187" s="0" t="s">
        <v>502</v>
      </c>
      <c r="B187" s="0" t="n">
        <v>0.735</v>
      </c>
    </row>
    <row r="188" customFormat="false" ht="13.8" hidden="false" customHeight="false" outlineLevel="0" collapsed="false">
      <c r="A188" s="0" t="s">
        <v>504</v>
      </c>
      <c r="B188" s="0" t="n">
        <v>0.643</v>
      </c>
    </row>
    <row r="189" customFormat="false" ht="13.8" hidden="false" customHeight="false" outlineLevel="0" collapsed="false">
      <c r="A189" s="0" t="s">
        <v>505</v>
      </c>
      <c r="B189" s="0" t="n">
        <v>0.05</v>
      </c>
    </row>
    <row r="190" customFormat="false" ht="13.8" hidden="false" customHeight="false" outlineLevel="0" collapsed="false">
      <c r="A190" s="0" t="s">
        <v>507</v>
      </c>
      <c r="B190" s="0" t="n">
        <v>0.356</v>
      </c>
    </row>
    <row r="191" customFormat="false" ht="13.8" hidden="false" customHeight="false" outlineLevel="0" collapsed="false">
      <c r="A191" s="0" t="s">
        <v>510</v>
      </c>
      <c r="B191" s="0" t="n">
        <v>0.49</v>
      </c>
    </row>
    <row r="192" customFormat="false" ht="13.8" hidden="false" customHeight="false" outlineLevel="0" collapsed="false">
      <c r="A192" s="0" t="s">
        <v>513</v>
      </c>
      <c r="B192" s="0" t="n">
        <v>0.492</v>
      </c>
    </row>
    <row r="193" customFormat="false" ht="13.8" hidden="false" customHeight="false" outlineLevel="0" collapsed="false">
      <c r="A193" s="0" t="s">
        <v>514</v>
      </c>
      <c r="B193" s="0" t="n">
        <v>0.567</v>
      </c>
    </row>
    <row r="194" customFormat="false" ht="13.8" hidden="false" customHeight="false" outlineLevel="0" collapsed="false">
      <c r="A194" s="0" t="s">
        <v>515</v>
      </c>
      <c r="B194" s="0" t="n">
        <v>0.952</v>
      </c>
    </row>
    <row r="195" customFormat="false" ht="13.8" hidden="false" customHeight="false" outlineLevel="0" collapsed="false">
      <c r="A195" s="0" t="s">
        <v>518</v>
      </c>
      <c r="B195" s="0" t="n">
        <v>0.408</v>
      </c>
    </row>
    <row r="196" customFormat="false" ht="13.8" hidden="false" customHeight="false" outlineLevel="0" collapsed="false">
      <c r="A196" s="0" t="s">
        <v>521</v>
      </c>
      <c r="B196" s="0" t="n">
        <v>0.211</v>
      </c>
    </row>
    <row r="197" customFormat="false" ht="13.8" hidden="false" customHeight="false" outlineLevel="0" collapsed="false">
      <c r="A197" s="0" t="s">
        <v>522</v>
      </c>
      <c r="B197" s="0" t="n">
        <v>0.297</v>
      </c>
    </row>
    <row r="198" customFormat="false" ht="13.8" hidden="false" customHeight="false" outlineLevel="0" collapsed="false">
      <c r="A198" s="0" t="s">
        <v>524</v>
      </c>
      <c r="B198" s="0" t="n">
        <v>1.12</v>
      </c>
    </row>
    <row r="199" customFormat="false" ht="13.8" hidden="false" customHeight="false" outlineLevel="0" collapsed="false">
      <c r="A199" s="0" t="s">
        <v>525</v>
      </c>
      <c r="B199" s="0" t="n">
        <v>0.349</v>
      </c>
    </row>
    <row r="200" customFormat="false" ht="13.8" hidden="false" customHeight="false" outlineLevel="0" collapsed="false">
      <c r="A200" s="0" t="s">
        <v>528</v>
      </c>
      <c r="B200" s="0" t="n">
        <v>0.517</v>
      </c>
    </row>
    <row r="201" customFormat="false" ht="13.8" hidden="false" customHeight="false" outlineLevel="0" collapsed="false">
      <c r="A201" s="0" t="s">
        <v>531</v>
      </c>
      <c r="B201" s="0" t="n">
        <v>0</v>
      </c>
    </row>
    <row r="202" customFormat="false" ht="13.8" hidden="false" customHeight="false" outlineLevel="0" collapsed="false">
      <c r="A202" s="0" t="s">
        <v>532</v>
      </c>
      <c r="B202" s="0" t="n">
        <v>0.151</v>
      </c>
    </row>
    <row r="203" customFormat="false" ht="13.8" hidden="false" customHeight="false" outlineLevel="0" collapsed="false">
      <c r="A203" s="0" t="s">
        <v>536</v>
      </c>
      <c r="B203" s="0" t="n">
        <v>0.243</v>
      </c>
    </row>
    <row r="204" customFormat="false" ht="13.8" hidden="false" customHeight="false" outlineLevel="0" collapsed="false">
      <c r="A204" s="0" t="s">
        <v>539</v>
      </c>
      <c r="B204" s="0" t="n">
        <v>0.43</v>
      </c>
    </row>
    <row r="205" customFormat="false" ht="13.8" hidden="false" customHeight="false" outlineLevel="0" collapsed="false">
      <c r="A205" s="0" t="s">
        <v>543</v>
      </c>
      <c r="B205" s="0" t="n">
        <v>0.448</v>
      </c>
    </row>
    <row r="206" customFormat="false" ht="13.8" hidden="false" customHeight="false" outlineLevel="0" collapsed="false">
      <c r="A206" s="0" t="s">
        <v>546</v>
      </c>
      <c r="B206" s="0" t="n">
        <v>0.33</v>
      </c>
    </row>
    <row r="207" customFormat="false" ht="13.8" hidden="false" customHeight="false" outlineLevel="0" collapsed="false">
      <c r="A207" s="0" t="s">
        <v>550</v>
      </c>
      <c r="B207" s="0" t="n">
        <v>0.276</v>
      </c>
    </row>
    <row r="208" customFormat="false" ht="13.8" hidden="false" customHeight="false" outlineLevel="0" collapsed="false">
      <c r="A208" s="0" t="s">
        <v>551</v>
      </c>
      <c r="B208" s="0" t="n">
        <v>0.404</v>
      </c>
    </row>
    <row r="209" customFormat="false" ht="13.8" hidden="false" customHeight="false" outlineLevel="0" collapsed="false">
      <c r="A209" s="0" t="s">
        <v>553</v>
      </c>
      <c r="B209" s="0" t="n">
        <v>0.918</v>
      </c>
    </row>
    <row r="210" customFormat="false" ht="13.8" hidden="false" customHeight="false" outlineLevel="0" collapsed="false">
      <c r="A210" s="0" t="s">
        <v>556</v>
      </c>
      <c r="B210" s="0" t="n">
        <v>0.657</v>
      </c>
    </row>
    <row r="211" customFormat="false" ht="13.8" hidden="false" customHeight="false" outlineLevel="0" collapsed="false">
      <c r="A211" s="0" t="s">
        <v>560</v>
      </c>
      <c r="B211" s="0" t="n">
        <v>41.6</v>
      </c>
    </row>
    <row r="212" customFormat="false" ht="13.8" hidden="false" customHeight="false" outlineLevel="0" collapsed="false">
      <c r="A212" s="0" t="s">
        <v>564</v>
      </c>
      <c r="B212" s="0" t="n">
        <v>0.366</v>
      </c>
    </row>
    <row r="213" customFormat="false" ht="13.8" hidden="false" customHeight="false" outlineLevel="0" collapsed="false">
      <c r="A213" s="0" t="s">
        <v>568</v>
      </c>
      <c r="B213" s="0" t="n">
        <v>0.354</v>
      </c>
    </row>
    <row r="214" customFormat="false" ht="13.8" hidden="false" customHeight="false" outlineLevel="0" collapsed="false">
      <c r="A214" s="0" t="s">
        <v>571</v>
      </c>
      <c r="B214" s="0" t="n">
        <v>33.5</v>
      </c>
    </row>
    <row r="215" customFormat="false" ht="13.8" hidden="false" customHeight="false" outlineLevel="0" collapsed="false">
      <c r="A215" s="0" t="s">
        <v>575</v>
      </c>
      <c r="B215" s="0" t="n">
        <v>0.156</v>
      </c>
    </row>
    <row r="216" customFormat="false" ht="13.8" hidden="false" customHeight="false" outlineLevel="0" collapsed="false">
      <c r="A216" s="0" t="s">
        <v>579</v>
      </c>
      <c r="B216" s="0" t="n">
        <v>0.306</v>
      </c>
    </row>
    <row r="217" customFormat="false" ht="13.8" hidden="false" customHeight="false" outlineLevel="0" collapsed="false">
      <c r="A217" s="0" t="s">
        <v>583</v>
      </c>
      <c r="B217" s="0" t="n">
        <v>46</v>
      </c>
    </row>
    <row r="218" customFormat="false" ht="13.8" hidden="false" customHeight="false" outlineLevel="0" collapsed="false">
      <c r="A218" s="0" t="s">
        <v>587</v>
      </c>
      <c r="B218" s="0" t="n">
        <v>0.282</v>
      </c>
    </row>
    <row r="219" customFormat="false" ht="13.8" hidden="false" customHeight="false" outlineLevel="0" collapsed="false">
      <c r="A219" s="0" t="s">
        <v>589</v>
      </c>
      <c r="B219" s="0" t="n">
        <v>47.1</v>
      </c>
    </row>
    <row r="220" customFormat="false" ht="13.8" hidden="false" customHeight="false" outlineLevel="0" collapsed="false">
      <c r="A220" s="0" t="s">
        <v>593</v>
      </c>
      <c r="B220" s="0" t="n">
        <v>52</v>
      </c>
    </row>
    <row r="221" customFormat="false" ht="13.8" hidden="false" customHeight="false" outlineLevel="0" collapsed="false">
      <c r="A221" s="0" t="s">
        <v>597</v>
      </c>
      <c r="B221" s="0" t="n">
        <v>0.246</v>
      </c>
    </row>
    <row r="222" customFormat="false" ht="13.8" hidden="false" customHeight="false" outlineLevel="0" collapsed="false">
      <c r="A222" s="0" t="s">
        <v>599</v>
      </c>
      <c r="B222" s="0" t="n">
        <v>0.748</v>
      </c>
    </row>
    <row r="223" customFormat="false" ht="13.8" hidden="false" customHeight="false" outlineLevel="0" collapsed="false">
      <c r="A223" s="0" t="s">
        <v>601</v>
      </c>
      <c r="B223" s="0" t="n">
        <v>0.437</v>
      </c>
    </row>
    <row r="224" customFormat="false" ht="13.8" hidden="false" customHeight="false" outlineLevel="0" collapsed="false">
      <c r="A224" s="0" t="s">
        <v>603</v>
      </c>
      <c r="B224" s="0" t="n">
        <v>0.559</v>
      </c>
    </row>
    <row r="225" customFormat="false" ht="13.8" hidden="false" customHeight="false" outlineLevel="0" collapsed="false">
      <c r="A225" s="0" t="s">
        <v>605</v>
      </c>
      <c r="B225" s="0" t="n">
        <v>0.222</v>
      </c>
    </row>
    <row r="226" customFormat="false" ht="13.8" hidden="false" customHeight="false" outlineLevel="0" collapsed="false">
      <c r="A226" s="0" t="s">
        <v>607</v>
      </c>
      <c r="B226" s="0" t="n">
        <v>0.253</v>
      </c>
    </row>
    <row r="227" customFormat="false" ht="13.8" hidden="false" customHeight="false" outlineLevel="0" collapsed="false">
      <c r="A227" s="0" t="s">
        <v>609</v>
      </c>
      <c r="B227" s="0" t="n">
        <v>0.198</v>
      </c>
    </row>
    <row r="228" customFormat="false" ht="13.8" hidden="false" customHeight="false" outlineLevel="0" collapsed="false">
      <c r="A228" s="0" t="s">
        <v>611</v>
      </c>
      <c r="B228" s="0" t="n">
        <v>0.096</v>
      </c>
    </row>
    <row r="229" customFormat="false" ht="13.8" hidden="false" customHeight="false" outlineLevel="0" collapsed="false">
      <c r="A229" s="0" t="s">
        <v>613</v>
      </c>
      <c r="B229" s="0" t="n">
        <v>0.357</v>
      </c>
    </row>
    <row r="230" customFormat="false" ht="13.8" hidden="false" customHeight="false" outlineLevel="0" collapsed="false">
      <c r="A230" s="0" t="s">
        <v>615</v>
      </c>
      <c r="B230" s="0" t="n">
        <v>0.24</v>
      </c>
    </row>
    <row r="231" customFormat="false" ht="13.8" hidden="false" customHeight="false" outlineLevel="0" collapsed="false">
      <c r="A231" s="0" t="s">
        <v>617</v>
      </c>
      <c r="B231" s="0" t="n">
        <v>0.495</v>
      </c>
    </row>
    <row r="232" customFormat="false" ht="13.8" hidden="false" customHeight="false" outlineLevel="0" collapsed="false">
      <c r="A232" s="0" t="s">
        <v>619</v>
      </c>
      <c r="B232" s="0" t="n">
        <v>0.754</v>
      </c>
    </row>
    <row r="233" customFormat="false" ht="13.8" hidden="false" customHeight="false" outlineLevel="0" collapsed="false">
      <c r="A233" s="0" t="s">
        <v>621</v>
      </c>
      <c r="B233" s="0" t="n">
        <v>0.366</v>
      </c>
    </row>
    <row r="234" customFormat="false" ht="13.8" hidden="false" customHeight="false" outlineLevel="0" collapsed="false">
      <c r="A234" s="0" t="s">
        <v>623</v>
      </c>
      <c r="B234" s="0" t="n">
        <v>0.519</v>
      </c>
    </row>
    <row r="235" customFormat="false" ht="13.8" hidden="false" customHeight="false" outlineLevel="0" collapsed="false">
      <c r="A235" s="0" t="s">
        <v>625</v>
      </c>
      <c r="B235" s="0" t="n">
        <v>0.748</v>
      </c>
    </row>
    <row r="236" customFormat="false" ht="13.8" hidden="false" customHeight="false" outlineLevel="0" collapsed="false">
      <c r="A236" s="0" t="s">
        <v>627</v>
      </c>
      <c r="B236" s="0" t="n">
        <v>1.16</v>
      </c>
    </row>
    <row r="237" customFormat="false" ht="13.8" hidden="false" customHeight="false" outlineLevel="0" collapsed="false">
      <c r="A237" s="0" t="s">
        <v>629</v>
      </c>
      <c r="B237" s="0" t="n">
        <v>0.501</v>
      </c>
    </row>
    <row r="238" customFormat="false" ht="13.8" hidden="false" customHeight="false" outlineLevel="0" collapsed="false">
      <c r="A238" s="0" t="s">
        <v>631</v>
      </c>
      <c r="B238" s="0" t="n">
        <v>0.314</v>
      </c>
    </row>
    <row r="239" customFormat="false" ht="13.8" hidden="false" customHeight="false" outlineLevel="0" collapsed="false">
      <c r="A239" s="0" t="s">
        <v>633</v>
      </c>
      <c r="B239" s="0" t="n">
        <v>0.666</v>
      </c>
    </row>
    <row r="240" customFormat="false" ht="13.8" hidden="false" customHeight="false" outlineLevel="0" collapsed="false">
      <c r="A240" s="0" t="s">
        <v>635</v>
      </c>
      <c r="B240" s="0" t="n">
        <v>1.11</v>
      </c>
    </row>
    <row r="241" customFormat="false" ht="13.8" hidden="false" customHeight="false" outlineLevel="0" collapsed="false">
      <c r="A241" s="0" t="s">
        <v>637</v>
      </c>
      <c r="B241" s="0" t="n">
        <v>0.372</v>
      </c>
    </row>
    <row r="242" customFormat="false" ht="13.8" hidden="false" customHeight="false" outlineLevel="0" collapsed="false">
      <c r="A242" s="0" t="s">
        <v>639</v>
      </c>
      <c r="B242" s="0" t="n">
        <v>0.468</v>
      </c>
    </row>
    <row r="243" customFormat="false" ht="13.8" hidden="false" customHeight="false" outlineLevel="0" collapsed="false">
      <c r="A243" s="0" t="s">
        <v>642</v>
      </c>
      <c r="B243" s="0" t="n">
        <v>0.486</v>
      </c>
    </row>
    <row r="244" customFormat="false" ht="13.8" hidden="false" customHeight="false" outlineLevel="0" collapsed="false">
      <c r="A244" s="0" t="s">
        <v>644</v>
      </c>
      <c r="B244" s="0" t="n">
        <v>4.64</v>
      </c>
    </row>
    <row r="245" customFormat="false" ht="13.8" hidden="false" customHeight="false" outlineLevel="0" collapsed="false">
      <c r="A245" s="0" t="s">
        <v>646</v>
      </c>
      <c r="B245" s="0" t="n">
        <v>1.06</v>
      </c>
    </row>
    <row r="246" customFormat="false" ht="13.8" hidden="false" customHeight="false" outlineLevel="0" collapsed="false">
      <c r="A246" s="0" t="s">
        <v>648</v>
      </c>
      <c r="B246" s="0" t="n">
        <v>22.7</v>
      </c>
    </row>
    <row r="247" customFormat="false" ht="13.8" hidden="false" customHeight="false" outlineLevel="0" collapsed="false">
      <c r="A247" s="0" t="s">
        <v>650</v>
      </c>
      <c r="B247" s="0" t="n">
        <v>3.88</v>
      </c>
    </row>
    <row r="248" customFormat="false" ht="13.8" hidden="false" customHeight="false" outlineLevel="0" collapsed="false">
      <c r="A248" s="0" t="s">
        <v>652</v>
      </c>
      <c r="B248" s="0" t="n">
        <v>20.2</v>
      </c>
    </row>
    <row r="249" customFormat="false" ht="13.8" hidden="false" customHeight="false" outlineLevel="0" collapsed="false">
      <c r="A249" s="0" t="s">
        <v>654</v>
      </c>
      <c r="B249" s="0" t="n">
        <v>0.702</v>
      </c>
    </row>
    <row r="250" customFormat="false" ht="13.8" hidden="false" customHeight="false" outlineLevel="0" collapsed="false">
      <c r="A250" s="0" t="s">
        <v>656</v>
      </c>
      <c r="B250" s="0" t="n">
        <v>5.32</v>
      </c>
    </row>
    <row r="251" customFormat="false" ht="13.8" hidden="false" customHeight="false" outlineLevel="0" collapsed="false">
      <c r="A251" s="0" t="s">
        <v>658</v>
      </c>
      <c r="B251" s="0" t="n">
        <v>4.65</v>
      </c>
    </row>
    <row r="252" customFormat="false" ht="13.8" hidden="false" customHeight="false" outlineLevel="0" collapsed="false">
      <c r="A252" s="0" t="s">
        <v>660</v>
      </c>
      <c r="B252" s="0" t="n">
        <v>6.89</v>
      </c>
    </row>
    <row r="253" customFormat="false" ht="13.8" hidden="false" customHeight="false" outlineLevel="0" collapsed="false">
      <c r="A253" s="0" t="s">
        <v>662</v>
      </c>
      <c r="B253" s="0" t="n">
        <v>21.7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LibreOffice/6.2.4.2$Windows_X86_64 LibreOffice_project/2412653d852ce75f65fbfa83fb7e7b669a126d64</Application>
  <Company>Cirad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2018-06-22T11:57:03Z</dcterms:created>
  <dc:creator>chakloute</dc:creator>
  <dc:description/>
  <dc:language>fr-FR</dc:language>
  <cp:lastModifiedBy/>
  <cp:lastPrinted>2018-07-17T09:00:44Z</cp:lastPrinted>
  <dcterms:modified xsi:type="dcterms:W3CDTF">2019-07-11T20:39:45Z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Cirad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