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2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Hansani\Big Data Analytics - CS5229\Assignment\"/>
    </mc:Choice>
  </mc:AlternateContent>
  <xr:revisionPtr revIDLastSave="0" documentId="13_ncr:1_{6750AD22-8075-4D5A-9F85-03B3F8CAE9EB}" xr6:coauthVersionLast="47" xr6:coauthVersionMax="47" xr10:uidLastSave="{00000000-0000-0000-0000-000000000000}"/>
  <bookViews>
    <workbookView xWindow="-108" yWindow="-108" windowWidth="23256" windowHeight="12576" activeTab="2" xr2:uid="{2CF3FD4A-ECEE-4E33-AE3F-97681EF16CE6}"/>
  </bookViews>
  <sheets>
    <sheet name="Raw Data" sheetId="1" r:id="rId1"/>
    <sheet name="part e" sheetId="3" r:id="rId2"/>
    <sheet name="part g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6" i="1" l="1"/>
  <c r="G17" i="1"/>
  <c r="G18" i="1"/>
  <c r="G19" i="1"/>
  <c r="G15" i="1"/>
  <c r="G5" i="1"/>
  <c r="G6" i="1"/>
  <c r="G7" i="1"/>
  <c r="G8" i="1"/>
  <c r="G4" i="1"/>
  <c r="Y3" i="3" a="1"/>
  <c r="Y3" i="3" s="1"/>
  <c r="X3" i="3" a="1"/>
  <c r="X4" i="3" s="1"/>
  <c r="N15" i="3" a="1"/>
  <c r="N15" i="3" s="1"/>
  <c r="M15" i="3" a="1"/>
  <c r="M15" i="3" s="1"/>
  <c r="N3" i="3" a="1"/>
  <c r="N4" i="3" s="1"/>
  <c r="M3" i="3" a="1"/>
  <c r="M3" i="3" s="1"/>
  <c r="C15" i="3" a="1"/>
  <c r="C15" i="3" s="1"/>
  <c r="B15" i="3" a="1"/>
  <c r="B15" i="3" s="1"/>
  <c r="C3" i="3" a="1"/>
  <c r="C3" i="3" s="1"/>
  <c r="B3" i="3" a="1"/>
  <c r="B3" i="3" s="1"/>
  <c r="Y5" i="3" l="1"/>
  <c r="Y6" i="3"/>
  <c r="Y4" i="3"/>
  <c r="Y7" i="3"/>
  <c r="X5" i="3"/>
  <c r="X7" i="3"/>
  <c r="X3" i="3"/>
  <c r="X6" i="3"/>
  <c r="N17" i="3"/>
  <c r="N16" i="3"/>
  <c r="N18" i="3"/>
  <c r="N19" i="3"/>
  <c r="M16" i="3"/>
  <c r="M18" i="3"/>
  <c r="M17" i="3"/>
  <c r="M19" i="3"/>
  <c r="N5" i="3"/>
  <c r="N7" i="3"/>
  <c r="N3" i="3"/>
  <c r="N6" i="3"/>
  <c r="M6" i="3"/>
  <c r="M4" i="3"/>
  <c r="M5" i="3"/>
  <c r="M7" i="3"/>
  <c r="C18" i="3"/>
  <c r="C17" i="3"/>
  <c r="C16" i="3"/>
  <c r="C19" i="3"/>
  <c r="B18" i="3"/>
  <c r="B17" i="3"/>
  <c r="B16" i="3"/>
  <c r="B19" i="3"/>
  <c r="C6" i="3"/>
  <c r="C4" i="3"/>
  <c r="C5" i="3"/>
  <c r="C7" i="3"/>
  <c r="B6" i="3"/>
  <c r="B5" i="3"/>
  <c r="B4" i="3"/>
  <c r="B7" i="3"/>
</calcChain>
</file>

<file path=xl/sharedStrings.xml><?xml version="1.0" encoding="utf-8"?>
<sst xmlns="http://schemas.openxmlformats.org/spreadsheetml/2006/main" count="76" uniqueCount="18">
  <si>
    <t>Iteration_1</t>
  </si>
  <si>
    <t>Iteration_2</t>
  </si>
  <si>
    <t>Iteration_3</t>
  </si>
  <si>
    <t>Iteration_4</t>
  </si>
  <si>
    <t>Iteration_5</t>
  </si>
  <si>
    <t>Carrier Delay</t>
  </si>
  <si>
    <t>NAS Delay</t>
  </si>
  <si>
    <t>Weather Delay</t>
  </si>
  <si>
    <t>Late Aircraft Delay</t>
  </si>
  <si>
    <t>Security Delay</t>
  </si>
  <si>
    <t>Spark</t>
  </si>
  <si>
    <t>Hive</t>
  </si>
  <si>
    <t>Time in Seconds</t>
  </si>
  <si>
    <t>Hadoop</t>
  </si>
  <si>
    <t>Time taken by query(in seconds)</t>
  </si>
  <si>
    <t>HiveQL</t>
  </si>
  <si>
    <t>Spark-SQL</t>
  </si>
  <si>
    <t>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</si>
</sst>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horizontal="center"/>
    </xf>
    <xf numFmtId="0" fontId="5" fillId="0" borderId="0" xfId="0" applyFont="1"/>
    <xf numFmtId="0" fontId="4" fillId="0" borderId="1" xfId="0" applyFont="1" applyBorder="1"/>
    <xf numFmtId="0" fontId="5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en-US" sz="120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Carrier Delay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12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'part e'!$B$2</c:f>
              <c:strCache>
                <c:ptCount val="1"/>
                <c:pt idx="0">
                  <c:v>Hadoop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'part e'!$A$3:$A$7</c:f>
              <c:strCache>
                <c:ptCount val="5"/>
                <c:pt idx="0">
                  <c:v>Iteration_1</c:v>
                </c:pt>
                <c:pt idx="1">
                  <c:v>Iteration_2</c:v>
                </c:pt>
                <c:pt idx="2">
                  <c:v>Iteration_3</c:v>
                </c:pt>
                <c:pt idx="3">
                  <c:v>Iteration_4</c:v>
                </c:pt>
                <c:pt idx="4">
                  <c:v>Iteration_5</c:v>
                </c:pt>
              </c:strCache>
            </c:strRef>
          </c:cat>
          <c:val>
            <c:numRef>
              <c:f>'part e'!$B$3:$B$7</c:f>
              <c:numCache>
                <c:formatCode>General</c:formatCode>
                <c:ptCount val="5"/>
                <c:pt idx="0">
                  <c:v>11.44</c:v>
                </c:pt>
                <c:pt idx="1">
                  <c:v>12.132999999999999</c:v>
                </c:pt>
                <c:pt idx="2">
                  <c:v>11.218999999999999</c:v>
                </c:pt>
                <c:pt idx="3">
                  <c:v>10.737</c:v>
                </c:pt>
                <c:pt idx="4">
                  <c:v>12.372999999999999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534-45CA-9A1C-8FDAE2F4E418}"/>
            </c:ext>
          </c:extLst>
        </c:ser>
        <c:ser>
          <c:idx val="1"/>
          <c:order val="1"/>
          <c:tx>
            <c:strRef>
              <c:f>'part e'!$C$2</c:f>
              <c:strCache>
                <c:ptCount val="1"/>
                <c:pt idx="0">
                  <c:v>Spark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'part e'!$A$3:$A$7</c:f>
              <c:strCache>
                <c:ptCount val="5"/>
                <c:pt idx="0">
                  <c:v>Iteration_1</c:v>
                </c:pt>
                <c:pt idx="1">
                  <c:v>Iteration_2</c:v>
                </c:pt>
                <c:pt idx="2">
                  <c:v>Iteration_3</c:v>
                </c:pt>
                <c:pt idx="3">
                  <c:v>Iteration_4</c:v>
                </c:pt>
                <c:pt idx="4">
                  <c:v>Iteration_5</c:v>
                </c:pt>
              </c:strCache>
            </c:strRef>
          </c:cat>
          <c:val>
            <c:numRef>
              <c:f>'part e'!$C$3:$C$7</c:f>
              <c:numCache>
                <c:formatCode>General</c:formatCode>
                <c:ptCount val="5"/>
                <c:pt idx="0">
                  <c:v>13.823</c:v>
                </c:pt>
                <c:pt idx="1">
                  <c:v>0.76600000000000001</c:v>
                </c:pt>
                <c:pt idx="2">
                  <c:v>0.621</c:v>
                </c:pt>
                <c:pt idx="3">
                  <c:v>0.72299999999999998</c:v>
                </c:pt>
                <c:pt idx="4">
                  <c:v>0.65200000000000002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534-45CA-9A1C-8FDAE2F4E41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88685647"/>
        <c:axId val="516030575"/>
      </c:barChart>
      <c:catAx>
        <c:axId val="88868564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6030575"/>
        <c:crosses val="autoZero"/>
        <c:auto val="1"/>
        <c:lblAlgn val="ctr"/>
        <c:lblOffset val="100"/>
        <c:noMultiLvlLbl val="0"/>
      </c:catAx>
      <c:valAx>
        <c:axId val="516030575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8868564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10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 sz="1000" b="0" i="0" u="none" strike="noStrike" kern="1200" baseline="0">
          <a:solidFill>
            <a:schemeClr val="tx1"/>
          </a:solidFill>
          <a:latin typeface="+mn-lt"/>
          <a:ea typeface="+mn-ea"/>
          <a:cs typeface="+mn-cs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en-US" sz="120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NAS Delay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12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'part e'!$B$14</c:f>
              <c:strCache>
                <c:ptCount val="1"/>
                <c:pt idx="0">
                  <c:v>Hadoop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'part e'!$A$15:$A$19</c:f>
              <c:strCache>
                <c:ptCount val="5"/>
                <c:pt idx="0">
                  <c:v>Iteration_1</c:v>
                </c:pt>
                <c:pt idx="1">
                  <c:v>Iteration_2</c:v>
                </c:pt>
                <c:pt idx="2">
                  <c:v>Iteration_3</c:v>
                </c:pt>
                <c:pt idx="3">
                  <c:v>Iteration_4</c:v>
                </c:pt>
                <c:pt idx="4">
                  <c:v>Iteration_5</c:v>
                </c:pt>
              </c:strCache>
            </c:strRef>
          </c:cat>
          <c:val>
            <c:numRef>
              <c:f>'part e'!$B$15:$B$19</c:f>
              <c:numCache>
                <c:formatCode>General</c:formatCode>
                <c:ptCount val="5"/>
                <c:pt idx="0">
                  <c:v>10.994999999999999</c:v>
                </c:pt>
                <c:pt idx="1">
                  <c:v>12.47</c:v>
                </c:pt>
                <c:pt idx="2">
                  <c:v>12.039</c:v>
                </c:pt>
                <c:pt idx="3">
                  <c:v>11.27</c:v>
                </c:pt>
                <c:pt idx="4">
                  <c:v>10.949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2EF-4E01-B303-42F9C8099E7F}"/>
            </c:ext>
          </c:extLst>
        </c:ser>
        <c:ser>
          <c:idx val="1"/>
          <c:order val="1"/>
          <c:tx>
            <c:strRef>
              <c:f>'part e'!$C$14</c:f>
              <c:strCache>
                <c:ptCount val="1"/>
                <c:pt idx="0">
                  <c:v>Spark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'part e'!$A$15:$A$19</c:f>
              <c:strCache>
                <c:ptCount val="5"/>
                <c:pt idx="0">
                  <c:v>Iteration_1</c:v>
                </c:pt>
                <c:pt idx="1">
                  <c:v>Iteration_2</c:v>
                </c:pt>
                <c:pt idx="2">
                  <c:v>Iteration_3</c:v>
                </c:pt>
                <c:pt idx="3">
                  <c:v>Iteration_4</c:v>
                </c:pt>
                <c:pt idx="4">
                  <c:v>Iteration_5</c:v>
                </c:pt>
              </c:strCache>
            </c:strRef>
          </c:cat>
          <c:val>
            <c:numRef>
              <c:f>'part e'!$C$15:$C$19</c:f>
              <c:numCache>
                <c:formatCode>General</c:formatCode>
                <c:ptCount val="5"/>
                <c:pt idx="0">
                  <c:v>0.73299999999999998</c:v>
                </c:pt>
                <c:pt idx="1">
                  <c:v>0.502</c:v>
                </c:pt>
                <c:pt idx="2">
                  <c:v>0.496</c:v>
                </c:pt>
                <c:pt idx="3">
                  <c:v>0.58199999999999996</c:v>
                </c:pt>
                <c:pt idx="4">
                  <c:v>0.47299999999999998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2EF-4E01-B303-42F9C8099E7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35030383"/>
        <c:axId val="886642271"/>
      </c:barChart>
      <c:catAx>
        <c:axId val="63503038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86642271"/>
        <c:crosses val="autoZero"/>
        <c:auto val="1"/>
        <c:lblAlgn val="ctr"/>
        <c:lblOffset val="100"/>
        <c:noMultiLvlLbl val="0"/>
      </c:catAx>
      <c:valAx>
        <c:axId val="886642271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503038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10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 sz="1000" b="0" i="0" u="none" strike="noStrike" kern="1200" baseline="0">
          <a:solidFill>
            <a:schemeClr val="tx1"/>
          </a:solidFill>
          <a:latin typeface="+mn-lt"/>
          <a:ea typeface="+mn-ea"/>
          <a:cs typeface="+mn-cs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en-US" sz="120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Weather Delay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12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'part e'!$M$2</c:f>
              <c:strCache>
                <c:ptCount val="1"/>
                <c:pt idx="0">
                  <c:v>Hadoop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'part e'!$L$3:$L$7</c:f>
              <c:strCache>
                <c:ptCount val="5"/>
                <c:pt idx="0">
                  <c:v>Iteration_1</c:v>
                </c:pt>
                <c:pt idx="1">
                  <c:v>Iteration_2</c:v>
                </c:pt>
                <c:pt idx="2">
                  <c:v>Iteration_3</c:v>
                </c:pt>
                <c:pt idx="3">
                  <c:v>Iteration_4</c:v>
                </c:pt>
                <c:pt idx="4">
                  <c:v>Iteration_5</c:v>
                </c:pt>
              </c:strCache>
            </c:strRef>
          </c:cat>
          <c:val>
            <c:numRef>
              <c:f>'part e'!$M$3:$M$7</c:f>
              <c:numCache>
                <c:formatCode>General</c:formatCode>
                <c:ptCount val="5"/>
                <c:pt idx="0">
                  <c:v>12.458</c:v>
                </c:pt>
                <c:pt idx="1">
                  <c:v>12.366</c:v>
                </c:pt>
                <c:pt idx="2">
                  <c:v>12.488</c:v>
                </c:pt>
                <c:pt idx="3">
                  <c:v>11.829000000000001</c:v>
                </c:pt>
                <c:pt idx="4">
                  <c:v>12.388999999999999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573-4D93-B3DD-8E1B376244C5}"/>
            </c:ext>
          </c:extLst>
        </c:ser>
        <c:ser>
          <c:idx val="1"/>
          <c:order val="1"/>
          <c:tx>
            <c:strRef>
              <c:f>'part e'!$N$2</c:f>
              <c:strCache>
                <c:ptCount val="1"/>
                <c:pt idx="0">
                  <c:v>Spark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'part e'!$L$3:$L$7</c:f>
              <c:strCache>
                <c:ptCount val="5"/>
                <c:pt idx="0">
                  <c:v>Iteration_1</c:v>
                </c:pt>
                <c:pt idx="1">
                  <c:v>Iteration_2</c:v>
                </c:pt>
                <c:pt idx="2">
                  <c:v>Iteration_3</c:v>
                </c:pt>
                <c:pt idx="3">
                  <c:v>Iteration_4</c:v>
                </c:pt>
                <c:pt idx="4">
                  <c:v>Iteration_5</c:v>
                </c:pt>
              </c:strCache>
            </c:strRef>
          </c:cat>
          <c:val>
            <c:numRef>
              <c:f>'part e'!$N$3:$N$7</c:f>
              <c:numCache>
                <c:formatCode>General</c:formatCode>
                <c:ptCount val="5"/>
                <c:pt idx="0">
                  <c:v>0.44700000000000001</c:v>
                </c:pt>
                <c:pt idx="1">
                  <c:v>0.60899999999999999</c:v>
                </c:pt>
                <c:pt idx="2">
                  <c:v>0.56100000000000005</c:v>
                </c:pt>
                <c:pt idx="3">
                  <c:v>0.45800000000000002</c:v>
                </c:pt>
                <c:pt idx="4">
                  <c:v>0.39300000000000002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573-4D93-B3DD-8E1B376244C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88657343"/>
        <c:axId val="886646111"/>
      </c:barChart>
      <c:catAx>
        <c:axId val="88865734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86646111"/>
        <c:crosses val="autoZero"/>
        <c:auto val="1"/>
        <c:lblAlgn val="ctr"/>
        <c:lblOffset val="100"/>
        <c:noMultiLvlLbl val="0"/>
      </c:catAx>
      <c:valAx>
        <c:axId val="886646111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8865734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10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 sz="1000" b="0" i="0" u="none" strike="noStrike" kern="1200" baseline="0">
          <a:solidFill>
            <a:schemeClr val="tx1"/>
          </a:solidFill>
          <a:latin typeface="+mn-lt"/>
          <a:ea typeface="+mn-ea"/>
          <a:cs typeface="+mn-cs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en-US" sz="120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Late Aircraft Delay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12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'part e'!$M$14</c:f>
              <c:strCache>
                <c:ptCount val="1"/>
                <c:pt idx="0">
                  <c:v>Hadoop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'part e'!$L$15:$L$19</c:f>
              <c:strCache>
                <c:ptCount val="5"/>
                <c:pt idx="0">
                  <c:v>Iteration_1</c:v>
                </c:pt>
                <c:pt idx="1">
                  <c:v>Iteration_2</c:v>
                </c:pt>
                <c:pt idx="2">
                  <c:v>Iteration_3</c:v>
                </c:pt>
                <c:pt idx="3">
                  <c:v>Iteration_4</c:v>
                </c:pt>
                <c:pt idx="4">
                  <c:v>Iteration_5</c:v>
                </c:pt>
              </c:strCache>
            </c:strRef>
          </c:cat>
          <c:val>
            <c:numRef>
              <c:f>'part e'!$M$15:$M$19</c:f>
              <c:numCache>
                <c:formatCode>General</c:formatCode>
                <c:ptCount val="5"/>
                <c:pt idx="0">
                  <c:v>11.356999999999999</c:v>
                </c:pt>
                <c:pt idx="1">
                  <c:v>12.404</c:v>
                </c:pt>
                <c:pt idx="2">
                  <c:v>11.568</c:v>
                </c:pt>
                <c:pt idx="3">
                  <c:v>11.646000000000001</c:v>
                </c:pt>
                <c:pt idx="4">
                  <c:v>14.718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968-45AF-95ED-F54C9783BAB5}"/>
            </c:ext>
          </c:extLst>
        </c:ser>
        <c:ser>
          <c:idx val="1"/>
          <c:order val="1"/>
          <c:tx>
            <c:strRef>
              <c:f>'part e'!$N$14</c:f>
              <c:strCache>
                <c:ptCount val="1"/>
                <c:pt idx="0">
                  <c:v>Spark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'part e'!$L$15:$L$19</c:f>
              <c:strCache>
                <c:ptCount val="5"/>
                <c:pt idx="0">
                  <c:v>Iteration_1</c:v>
                </c:pt>
                <c:pt idx="1">
                  <c:v>Iteration_2</c:v>
                </c:pt>
                <c:pt idx="2">
                  <c:v>Iteration_3</c:v>
                </c:pt>
                <c:pt idx="3">
                  <c:v>Iteration_4</c:v>
                </c:pt>
                <c:pt idx="4">
                  <c:v>Iteration_5</c:v>
                </c:pt>
              </c:strCache>
            </c:strRef>
          </c:cat>
          <c:val>
            <c:numRef>
              <c:f>'part e'!$N$15:$N$19</c:f>
              <c:numCache>
                <c:formatCode>General</c:formatCode>
                <c:ptCount val="5"/>
                <c:pt idx="0">
                  <c:v>0.52800000000000002</c:v>
                </c:pt>
                <c:pt idx="1">
                  <c:v>0.33100000000000002</c:v>
                </c:pt>
                <c:pt idx="2">
                  <c:v>0.36299999999999999</c:v>
                </c:pt>
                <c:pt idx="3">
                  <c:v>0.54300000000000004</c:v>
                </c:pt>
                <c:pt idx="4">
                  <c:v>0.38100000000000001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968-45AF-95ED-F54C9783BAB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39136687"/>
        <c:axId val="886637471"/>
      </c:barChart>
      <c:catAx>
        <c:axId val="63913668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86637471"/>
        <c:crosses val="autoZero"/>
        <c:auto val="1"/>
        <c:lblAlgn val="ctr"/>
        <c:lblOffset val="100"/>
        <c:noMultiLvlLbl val="0"/>
      </c:catAx>
      <c:valAx>
        <c:axId val="886637471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913668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10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 sz="1000" b="0" i="0" u="none" strike="noStrike" kern="1200" baseline="0">
          <a:solidFill>
            <a:schemeClr val="tx1"/>
          </a:solidFill>
          <a:latin typeface="+mn-lt"/>
          <a:ea typeface="+mn-ea"/>
          <a:cs typeface="+mn-cs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en-US" sz="120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Security Delay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12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'part e'!$X$2</c:f>
              <c:strCache>
                <c:ptCount val="1"/>
                <c:pt idx="0">
                  <c:v>Hadoop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'part e'!$W$3:$W$7</c:f>
              <c:strCache>
                <c:ptCount val="5"/>
                <c:pt idx="0">
                  <c:v>Iteration_1</c:v>
                </c:pt>
                <c:pt idx="1">
                  <c:v>Iteration_2</c:v>
                </c:pt>
                <c:pt idx="2">
                  <c:v>Iteration_3</c:v>
                </c:pt>
                <c:pt idx="3">
                  <c:v>Iteration_4</c:v>
                </c:pt>
                <c:pt idx="4">
                  <c:v>Iteration_5</c:v>
                </c:pt>
              </c:strCache>
            </c:strRef>
          </c:cat>
          <c:val>
            <c:numRef>
              <c:f>'part e'!$X$3:$X$7</c:f>
              <c:numCache>
                <c:formatCode>General</c:formatCode>
                <c:ptCount val="5"/>
                <c:pt idx="0">
                  <c:v>12.044</c:v>
                </c:pt>
                <c:pt idx="1">
                  <c:v>12.125</c:v>
                </c:pt>
                <c:pt idx="2">
                  <c:v>11.228999999999999</c:v>
                </c:pt>
                <c:pt idx="3">
                  <c:v>11.053000000000001</c:v>
                </c:pt>
                <c:pt idx="4">
                  <c:v>10.692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02B-4325-9C64-52445761198A}"/>
            </c:ext>
          </c:extLst>
        </c:ser>
        <c:ser>
          <c:idx val="1"/>
          <c:order val="1"/>
          <c:tx>
            <c:strRef>
              <c:f>'part e'!$Y$2</c:f>
              <c:strCache>
                <c:ptCount val="1"/>
                <c:pt idx="0">
                  <c:v>Spark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'part e'!$W$3:$W$7</c:f>
              <c:strCache>
                <c:ptCount val="5"/>
                <c:pt idx="0">
                  <c:v>Iteration_1</c:v>
                </c:pt>
                <c:pt idx="1">
                  <c:v>Iteration_2</c:v>
                </c:pt>
                <c:pt idx="2">
                  <c:v>Iteration_3</c:v>
                </c:pt>
                <c:pt idx="3">
                  <c:v>Iteration_4</c:v>
                </c:pt>
                <c:pt idx="4">
                  <c:v>Iteration_5</c:v>
                </c:pt>
              </c:strCache>
            </c:strRef>
          </c:cat>
          <c:val>
            <c:numRef>
              <c:f>'part e'!$Y$3:$Y$7</c:f>
              <c:numCache>
                <c:formatCode>General</c:formatCode>
                <c:ptCount val="5"/>
                <c:pt idx="0">
                  <c:v>0.47299999999999998</c:v>
                </c:pt>
                <c:pt idx="1">
                  <c:v>0.36399999999999999</c:v>
                </c:pt>
                <c:pt idx="2">
                  <c:v>0.38900000000000001</c:v>
                </c:pt>
                <c:pt idx="3">
                  <c:v>0.34200000000000003</c:v>
                </c:pt>
                <c:pt idx="4">
                  <c:v>0.442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02B-4325-9C64-5244576119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06853823"/>
        <c:axId val="886659551"/>
      </c:barChart>
      <c:catAx>
        <c:axId val="50685382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86659551"/>
        <c:crosses val="autoZero"/>
        <c:auto val="1"/>
        <c:lblAlgn val="ctr"/>
        <c:lblOffset val="100"/>
        <c:noMultiLvlLbl val="0"/>
      </c:catAx>
      <c:valAx>
        <c:axId val="886659551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685382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10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 sz="1000" b="0" i="0" u="none" strike="noStrike" kern="1200" baseline="0">
          <a:solidFill>
            <a:schemeClr val="tx1"/>
          </a:solidFill>
          <a:latin typeface="+mn-lt"/>
          <a:ea typeface="+mn-ea"/>
          <a:cs typeface="+mn-cs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Average Time Taken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'part g'!$C$2</c:f>
              <c:strCache>
                <c:ptCount val="1"/>
                <c:pt idx="0">
                  <c:v>HiveQL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'part g'!$B$3:$B$7</c:f>
              <c:strCache>
                <c:ptCount val="5"/>
                <c:pt idx="0">
                  <c:v>Carrier Delay</c:v>
                </c:pt>
                <c:pt idx="1">
                  <c:v>NAS Delay</c:v>
                </c:pt>
                <c:pt idx="2">
                  <c:v>Weather Delay</c:v>
                </c:pt>
                <c:pt idx="3">
                  <c:v>Late Aircraft Delay</c:v>
                </c:pt>
                <c:pt idx="4">
                  <c:v>Security Delay</c:v>
                </c:pt>
              </c:strCache>
            </c:strRef>
          </c:cat>
          <c:val>
            <c:numRef>
              <c:f>'part g'!$C$3:$C$7</c:f>
              <c:numCache>
                <c:formatCode>General</c:formatCode>
                <c:ptCount val="5"/>
                <c:pt idx="0">
                  <c:v>11.580400000000001</c:v>
                </c:pt>
                <c:pt idx="1">
                  <c:v>11.544599999999999</c:v>
                </c:pt>
                <c:pt idx="2">
                  <c:v>12.306000000000001</c:v>
                </c:pt>
                <c:pt idx="3">
                  <c:v>12.3386</c:v>
                </c:pt>
                <c:pt idx="4">
                  <c:v>11.428599999999999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3AA-4E43-AF83-9C07E3382084}"/>
            </c:ext>
          </c:extLst>
        </c:ser>
        <c:ser>
          <c:idx val="1"/>
          <c:order val="1"/>
          <c:tx>
            <c:strRef>
              <c:f>'part g'!$D$2</c:f>
              <c:strCache>
                <c:ptCount val="1"/>
                <c:pt idx="0">
                  <c:v>Spark-SQL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'part g'!$B$3:$B$7</c:f>
              <c:strCache>
                <c:ptCount val="5"/>
                <c:pt idx="0">
                  <c:v>Carrier Delay</c:v>
                </c:pt>
                <c:pt idx="1">
                  <c:v>NAS Delay</c:v>
                </c:pt>
                <c:pt idx="2">
                  <c:v>Weather Delay</c:v>
                </c:pt>
                <c:pt idx="3">
                  <c:v>Late Aircraft Delay</c:v>
                </c:pt>
                <c:pt idx="4">
                  <c:v>Security Delay</c:v>
                </c:pt>
              </c:strCache>
            </c:strRef>
          </c:cat>
          <c:val>
            <c:numRef>
              <c:f>'part g'!$D$3:$D$7</c:f>
              <c:numCache>
                <c:formatCode>General</c:formatCode>
                <c:ptCount val="5"/>
                <c:pt idx="0">
                  <c:v>3.3170000000000002</c:v>
                </c:pt>
                <c:pt idx="1">
                  <c:v>0.55719999999999992</c:v>
                </c:pt>
                <c:pt idx="2">
                  <c:v>0.49359999999999998</c:v>
                </c:pt>
                <c:pt idx="3">
                  <c:v>0.42919999999999997</c:v>
                </c:pt>
                <c:pt idx="4">
                  <c:v>0.40200000000000002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3AA-4E43-AF83-9C07E338208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35035487"/>
        <c:axId val="639382031"/>
      </c:barChart>
      <c:catAx>
        <c:axId val="63503548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9382031"/>
        <c:crosses val="autoZero"/>
        <c:auto val="1"/>
        <c:lblAlgn val="ctr"/>
        <c:lblOffset val="100"/>
        <c:noMultiLvlLbl val="0"/>
      </c:catAx>
      <c:valAx>
        <c:axId val="639382031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503548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434340</xdr:colOff>
      <xdr:row>0</xdr:row>
      <xdr:rowOff>49530</xdr:rowOff>
    </xdr:from>
    <xdr:to>
      <xdr:col>9</xdr:col>
      <xdr:colOff>419100</xdr:colOff>
      <xdr:row>13</xdr:row>
      <xdr:rowOff>22860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E206071-42D2-B61D-B5F1-BA6DAE97174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487680</xdr:colOff>
      <xdr:row>14</xdr:row>
      <xdr:rowOff>41910</xdr:rowOff>
    </xdr:from>
    <xdr:to>
      <xdr:col>9</xdr:col>
      <xdr:colOff>396240</xdr:colOff>
      <xdr:row>27</xdr:row>
      <xdr:rowOff>175260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DBF2FFB-BE5D-81EF-42D8-5270D55B27C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14</xdr:col>
      <xdr:colOff>243840</xdr:colOff>
      <xdr:row>0</xdr:row>
      <xdr:rowOff>95250</xdr:rowOff>
    </xdr:from>
    <xdr:to>
      <xdr:col>21</xdr:col>
      <xdr:colOff>114300</xdr:colOff>
      <xdr:row>13</xdr:row>
      <xdr:rowOff>38100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3E9BE8D-736F-26FA-8B16-1F1DB6C3CC2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14</xdr:col>
      <xdr:colOff>220980</xdr:colOff>
      <xdr:row>13</xdr:row>
      <xdr:rowOff>179070</xdr:rowOff>
    </xdr:from>
    <xdr:to>
      <xdr:col>21</xdr:col>
      <xdr:colOff>106680</xdr:colOff>
      <xdr:row>27</xdr:row>
      <xdr:rowOff>152400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A9669A99-E850-3597-783B-C1492E1BB8C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23</xdr:col>
      <xdr:colOff>38100</xdr:colOff>
      <xdr:row>8</xdr:row>
      <xdr:rowOff>3810</xdr:rowOff>
    </xdr:from>
    <xdr:to>
      <xdr:col>30</xdr:col>
      <xdr:colOff>342900</xdr:colOff>
      <xdr:row>23</xdr:row>
      <xdr:rowOff>3810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5A88FAB0-2132-456E-D6E7-8D79725BDC7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236220</xdr:colOff>
      <xdr:row>0</xdr:row>
      <xdr:rowOff>194310</xdr:rowOff>
    </xdr:from>
    <xdr:to>
      <xdr:col>13</xdr:col>
      <xdr:colOff>312420</xdr:colOff>
      <xdr:row>12</xdr:row>
      <xdr:rowOff>129540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452366E-4D23-544D-9F98-67E8A649B81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0DD943-7469-4E5B-88E0-843AD422B105}">
  <dimension ref="A1:G19"/>
  <sheetViews>
    <sheetView workbookViewId="0">
      <selection activeCell="G15" sqref="G15:G19"/>
    </sheetView>
  </sheetViews>
  <sheetFormatPr defaultColWidth="12.88671875" defaultRowHeight="14.4" x14ac:dyDescent="0.3"/>
  <cols>
    <col min="1" max="1" width="17.5546875" customWidth="1"/>
  </cols>
  <sheetData>
    <row r="1" spans="1:7" ht="25.8" x14ac:dyDescent="0.5">
      <c r="A1" s="2" t="s">
        <v>10</v>
      </c>
    </row>
    <row r="2" spans="1:7" x14ac:dyDescent="0.3">
      <c r="B2" s="3" t="s">
        <v>12</v>
      </c>
      <c r="C2" s="3"/>
      <c r="D2" s="3"/>
      <c r="E2" s="3"/>
      <c r="F2" s="3"/>
    </row>
    <row r="3" spans="1:7" x14ac:dyDescent="0.3">
      <c r="A3" s="1" t="s">
        <v>5</v>
      </c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  <c r="G3" s="1" t="s">
        <v>17</v>
      </c>
    </row>
    <row r="4" spans="1:7" x14ac:dyDescent="0.3">
      <c r="A4" t="s">
        <v>5</v>
      </c>
      <c r="B4">
        <v>13.823</v>
      </c>
      <c r="C4">
        <v>0.76600000000000001</v>
      </c>
      <c r="D4">
        <v>0.621</v>
      </c>
      <c r="E4">
        <v>0.72299999999999998</v>
      </c>
      <c r="F4">
        <v>0.65200000000000002</v>
      </c>
      <c r="G4">
        <f>AVERAGE(B4:F4)</f>
        <v>3.3170000000000002</v>
      </c>
    </row>
    <row r="5" spans="1:7" x14ac:dyDescent="0.3">
      <c r="A5" t="s">
        <v>6</v>
      </c>
      <c r="B5">
        <v>0.73299999999999998</v>
      </c>
      <c r="C5">
        <v>0.502</v>
      </c>
      <c r="D5">
        <v>0.496</v>
      </c>
      <c r="E5">
        <v>0.58199999999999996</v>
      </c>
      <c r="F5">
        <v>0.47299999999999998</v>
      </c>
      <c r="G5">
        <f t="shared" ref="G5:G8" si="0">AVERAGE(B5:F5)</f>
        <v>0.55719999999999992</v>
      </c>
    </row>
    <row r="6" spans="1:7" x14ac:dyDescent="0.3">
      <c r="A6" t="s">
        <v>7</v>
      </c>
      <c r="B6">
        <v>0.44700000000000001</v>
      </c>
      <c r="C6">
        <v>0.60899999999999999</v>
      </c>
      <c r="D6">
        <v>0.56100000000000005</v>
      </c>
      <c r="E6">
        <v>0.45800000000000002</v>
      </c>
      <c r="F6">
        <v>0.39300000000000002</v>
      </c>
      <c r="G6">
        <f t="shared" si="0"/>
        <v>0.49359999999999998</v>
      </c>
    </row>
    <row r="7" spans="1:7" x14ac:dyDescent="0.3">
      <c r="A7" t="s">
        <v>8</v>
      </c>
      <c r="B7">
        <v>0.52800000000000002</v>
      </c>
      <c r="C7">
        <v>0.33100000000000002</v>
      </c>
      <c r="D7">
        <v>0.36299999999999999</v>
      </c>
      <c r="E7">
        <v>0.54300000000000004</v>
      </c>
      <c r="F7">
        <v>0.38100000000000001</v>
      </c>
      <c r="G7">
        <f t="shared" si="0"/>
        <v>0.42919999999999997</v>
      </c>
    </row>
    <row r="8" spans="1:7" x14ac:dyDescent="0.3">
      <c r="A8" t="s">
        <v>9</v>
      </c>
      <c r="B8">
        <v>0.47299999999999998</v>
      </c>
      <c r="C8">
        <v>0.36399999999999999</v>
      </c>
      <c r="D8">
        <v>0.38900000000000001</v>
      </c>
      <c r="E8">
        <v>0.34200000000000003</v>
      </c>
      <c r="F8">
        <v>0.442</v>
      </c>
      <c r="G8">
        <f t="shared" si="0"/>
        <v>0.40200000000000002</v>
      </c>
    </row>
    <row r="12" spans="1:7" ht="25.8" x14ac:dyDescent="0.5">
      <c r="A12" s="2" t="s">
        <v>11</v>
      </c>
    </row>
    <row r="13" spans="1:7" x14ac:dyDescent="0.3">
      <c r="B13" s="3" t="s">
        <v>12</v>
      </c>
      <c r="C13" s="3"/>
      <c r="D13" s="3"/>
      <c r="E13" s="3"/>
      <c r="F13" s="3"/>
    </row>
    <row r="14" spans="1:7" x14ac:dyDescent="0.3">
      <c r="A14" s="1" t="s">
        <v>5</v>
      </c>
      <c r="B14" s="1" t="s">
        <v>0</v>
      </c>
      <c r="C14" s="1" t="s">
        <v>1</v>
      </c>
      <c r="D14" s="1" t="s">
        <v>2</v>
      </c>
      <c r="E14" s="1" t="s">
        <v>3</v>
      </c>
      <c r="F14" s="1" t="s">
        <v>4</v>
      </c>
      <c r="G14" s="1" t="s">
        <v>17</v>
      </c>
    </row>
    <row r="15" spans="1:7" x14ac:dyDescent="0.3">
      <c r="A15" t="s">
        <v>5</v>
      </c>
      <c r="B15">
        <v>11.44</v>
      </c>
      <c r="C15">
        <v>12.132999999999999</v>
      </c>
      <c r="D15">
        <v>11.218999999999999</v>
      </c>
      <c r="E15">
        <v>10.737</v>
      </c>
      <c r="F15">
        <v>12.372999999999999</v>
      </c>
      <c r="G15">
        <f>AVERAGE(B15:F15)</f>
        <v>11.580400000000001</v>
      </c>
    </row>
    <row r="16" spans="1:7" x14ac:dyDescent="0.3">
      <c r="A16" t="s">
        <v>6</v>
      </c>
      <c r="B16">
        <v>10.994999999999999</v>
      </c>
      <c r="C16">
        <v>12.47</v>
      </c>
      <c r="D16">
        <v>12.039</v>
      </c>
      <c r="E16">
        <v>11.27</v>
      </c>
      <c r="F16">
        <v>10.949</v>
      </c>
      <c r="G16">
        <f t="shared" ref="G16:G19" si="1">AVERAGE(B16:F16)</f>
        <v>11.544599999999999</v>
      </c>
    </row>
    <row r="17" spans="1:7" x14ac:dyDescent="0.3">
      <c r="A17" t="s">
        <v>7</v>
      </c>
      <c r="B17">
        <v>12.458</v>
      </c>
      <c r="C17">
        <v>12.366</v>
      </c>
      <c r="D17">
        <v>12.488</v>
      </c>
      <c r="E17">
        <v>11.829000000000001</v>
      </c>
      <c r="F17">
        <v>12.388999999999999</v>
      </c>
      <c r="G17">
        <f t="shared" si="1"/>
        <v>12.306000000000001</v>
      </c>
    </row>
    <row r="18" spans="1:7" x14ac:dyDescent="0.3">
      <c r="A18" t="s">
        <v>8</v>
      </c>
      <c r="B18">
        <v>11.356999999999999</v>
      </c>
      <c r="C18">
        <v>12.404</v>
      </c>
      <c r="D18">
        <v>11.568</v>
      </c>
      <c r="E18">
        <v>11.646000000000001</v>
      </c>
      <c r="F18">
        <v>14.718</v>
      </c>
      <c r="G18">
        <f t="shared" si="1"/>
        <v>12.3386</v>
      </c>
    </row>
    <row r="19" spans="1:7" x14ac:dyDescent="0.3">
      <c r="A19" t="s">
        <v>9</v>
      </c>
      <c r="B19">
        <v>12.044</v>
      </c>
      <c r="C19">
        <v>12.125</v>
      </c>
      <c r="D19">
        <v>11.228999999999999</v>
      </c>
      <c r="E19">
        <v>11.053000000000001</v>
      </c>
      <c r="F19">
        <v>10.692</v>
      </c>
      <c r="G19">
        <f t="shared" si="1"/>
        <v>11.428599999999999</v>
      </c>
    </row>
  </sheetData>
  <mergeCells count="2">
    <mergeCell ref="B2:F2"/>
    <mergeCell ref="B13:F13"/>
  </mergeCells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03C1DE-CA0F-46CC-98F0-9E42FF267599}">
  <dimension ref="A1:Y19"/>
  <sheetViews>
    <sheetView showGridLines="0" topLeftCell="G1" workbookViewId="0">
      <selection activeCell="L26" sqref="L26"/>
    </sheetView>
  </sheetViews>
  <sheetFormatPr defaultRowHeight="14.4" x14ac:dyDescent="0.3"/>
  <cols>
    <col min="1" max="1" width="11.6640625" bestFit="1" customWidth="1"/>
    <col min="12" max="12" width="13.44140625" bestFit="1" customWidth="1"/>
    <col min="23" max="23" width="12.88671875" bestFit="1" customWidth="1"/>
  </cols>
  <sheetData>
    <row r="1" spans="1:25" x14ac:dyDescent="0.3">
      <c r="A1" s="1" t="s">
        <v>5</v>
      </c>
      <c r="L1" s="1" t="s">
        <v>7</v>
      </c>
      <c r="W1" s="1" t="s">
        <v>9</v>
      </c>
    </row>
    <row r="2" spans="1:25" x14ac:dyDescent="0.3">
      <c r="B2" t="s">
        <v>13</v>
      </c>
      <c r="C2" t="s">
        <v>10</v>
      </c>
      <c r="M2" t="s">
        <v>13</v>
      </c>
      <c r="N2" t="s">
        <v>10</v>
      </c>
      <c r="X2" t="s">
        <v>13</v>
      </c>
      <c r="Y2" t="s">
        <v>10</v>
      </c>
    </row>
    <row r="3" spans="1:25" x14ac:dyDescent="0.3">
      <c r="A3" t="s">
        <v>0</v>
      </c>
      <c r="B3">
        <f t="array" ref="B3:B7">TRANSPOSE('Raw Data'!B15:F15)</f>
        <v>11.44</v>
      </c>
      <c r="C3">
        <f t="array" ref="C3:C7">TRANSPOSE('Raw Data'!B4:F4)</f>
        <v>13.823</v>
      </c>
      <c r="L3" t="s">
        <v>0</v>
      </c>
      <c r="M3">
        <f t="array" ref="M3:M7">TRANSPOSE('Raw Data'!B17:F17)</f>
        <v>12.458</v>
      </c>
      <c r="N3">
        <f t="array" ref="N3:N7">TRANSPOSE('Raw Data'!B6:F6)</f>
        <v>0.44700000000000001</v>
      </c>
      <c r="W3" t="s">
        <v>0</v>
      </c>
      <c r="X3">
        <f t="array" ref="X3:X7">TRANSPOSE('Raw Data'!B19:F19)</f>
        <v>12.044</v>
      </c>
      <c r="Y3">
        <f t="array" ref="Y3:Y7">TRANSPOSE('Raw Data'!B8:F8)</f>
        <v>0.47299999999999998</v>
      </c>
    </row>
    <row r="4" spans="1:25" x14ac:dyDescent="0.3">
      <c r="A4" t="s">
        <v>1</v>
      </c>
      <c r="B4">
        <v>12.132999999999999</v>
      </c>
      <c r="C4">
        <v>0.76600000000000001</v>
      </c>
      <c r="L4" t="s">
        <v>1</v>
      </c>
      <c r="M4">
        <v>12.366</v>
      </c>
      <c r="N4">
        <v>0.60899999999999999</v>
      </c>
      <c r="W4" t="s">
        <v>1</v>
      </c>
      <c r="X4">
        <v>12.125</v>
      </c>
      <c r="Y4">
        <v>0.36399999999999999</v>
      </c>
    </row>
    <row r="5" spans="1:25" x14ac:dyDescent="0.3">
      <c r="A5" t="s">
        <v>2</v>
      </c>
      <c r="B5">
        <v>11.218999999999999</v>
      </c>
      <c r="C5">
        <v>0.621</v>
      </c>
      <c r="L5" t="s">
        <v>2</v>
      </c>
      <c r="M5">
        <v>12.488</v>
      </c>
      <c r="N5">
        <v>0.56100000000000005</v>
      </c>
      <c r="W5" t="s">
        <v>2</v>
      </c>
      <c r="X5">
        <v>11.228999999999999</v>
      </c>
      <c r="Y5">
        <v>0.38900000000000001</v>
      </c>
    </row>
    <row r="6" spans="1:25" x14ac:dyDescent="0.3">
      <c r="A6" t="s">
        <v>3</v>
      </c>
      <c r="B6">
        <v>10.737</v>
      </c>
      <c r="C6">
        <v>0.72299999999999998</v>
      </c>
      <c r="L6" t="s">
        <v>3</v>
      </c>
      <c r="M6">
        <v>11.829000000000001</v>
      </c>
      <c r="N6">
        <v>0.45800000000000002</v>
      </c>
      <c r="W6" t="s">
        <v>3</v>
      </c>
      <c r="X6">
        <v>11.053000000000001</v>
      </c>
      <c r="Y6">
        <v>0.34200000000000003</v>
      </c>
    </row>
    <row r="7" spans="1:25" x14ac:dyDescent="0.3">
      <c r="A7" t="s">
        <v>4</v>
      </c>
      <c r="B7">
        <v>12.372999999999999</v>
      </c>
      <c r="C7">
        <v>0.65200000000000002</v>
      </c>
      <c r="L7" t="s">
        <v>4</v>
      </c>
      <c r="M7">
        <v>12.388999999999999</v>
      </c>
      <c r="N7">
        <v>0.39300000000000002</v>
      </c>
      <c r="W7" t="s">
        <v>4</v>
      </c>
      <c r="X7">
        <v>10.692</v>
      </c>
      <c r="Y7">
        <v>0.442</v>
      </c>
    </row>
    <row r="13" spans="1:25" x14ac:dyDescent="0.3">
      <c r="A13" s="1" t="s">
        <v>6</v>
      </c>
      <c r="L13" s="1" t="s">
        <v>8</v>
      </c>
    </row>
    <row r="14" spans="1:25" x14ac:dyDescent="0.3">
      <c r="B14" t="s">
        <v>13</v>
      </c>
      <c r="C14" t="s">
        <v>10</v>
      </c>
      <c r="M14" t="s">
        <v>13</v>
      </c>
      <c r="N14" t="s">
        <v>10</v>
      </c>
    </row>
    <row r="15" spans="1:25" x14ac:dyDescent="0.3">
      <c r="A15" t="s">
        <v>0</v>
      </c>
      <c r="B15">
        <f t="array" ref="B15:B19">TRANSPOSE('Raw Data'!B16:F16)</f>
        <v>10.994999999999999</v>
      </c>
      <c r="C15">
        <f t="array" ref="C15:C19">TRANSPOSE('Raw Data'!B5:F5)</f>
        <v>0.73299999999999998</v>
      </c>
      <c r="L15" t="s">
        <v>0</v>
      </c>
      <c r="M15">
        <f t="array" ref="M15:M19">TRANSPOSE('Raw Data'!B18:F18)</f>
        <v>11.356999999999999</v>
      </c>
      <c r="N15">
        <f t="array" ref="N15:N19">TRANSPOSE('Raw Data'!B7:F7)</f>
        <v>0.52800000000000002</v>
      </c>
    </row>
    <row r="16" spans="1:25" x14ac:dyDescent="0.3">
      <c r="A16" t="s">
        <v>1</v>
      </c>
      <c r="B16">
        <v>12.47</v>
      </c>
      <c r="C16">
        <v>0.502</v>
      </c>
      <c r="L16" t="s">
        <v>1</v>
      </c>
      <c r="M16">
        <v>12.404</v>
      </c>
      <c r="N16">
        <v>0.33100000000000002</v>
      </c>
    </row>
    <row r="17" spans="1:14" x14ac:dyDescent="0.3">
      <c r="A17" t="s">
        <v>2</v>
      </c>
      <c r="B17">
        <v>12.039</v>
      </c>
      <c r="C17">
        <v>0.496</v>
      </c>
      <c r="L17" t="s">
        <v>2</v>
      </c>
      <c r="M17">
        <v>11.568</v>
      </c>
      <c r="N17">
        <v>0.36299999999999999</v>
      </c>
    </row>
    <row r="18" spans="1:14" x14ac:dyDescent="0.3">
      <c r="A18" t="s">
        <v>3</v>
      </c>
      <c r="B18">
        <v>11.27</v>
      </c>
      <c r="C18">
        <v>0.58199999999999996</v>
      </c>
      <c r="L18" t="s">
        <v>3</v>
      </c>
      <c r="M18">
        <v>11.646000000000001</v>
      </c>
      <c r="N18">
        <v>0.54300000000000004</v>
      </c>
    </row>
    <row r="19" spans="1:14" x14ac:dyDescent="0.3">
      <c r="A19" t="s">
        <v>4</v>
      </c>
      <c r="B19">
        <v>10.949</v>
      </c>
      <c r="C19">
        <v>0.47299999999999998</v>
      </c>
      <c r="L19" t="s">
        <v>4</v>
      </c>
      <c r="M19">
        <v>14.718</v>
      </c>
      <c r="N19">
        <v>0.38100000000000001</v>
      </c>
    </row>
  </sheetData>
  <phoneticPr fontId="2" type="noConversion"/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5C9A5D-0888-432B-8FEB-7D71CC1A006B}">
  <dimension ref="B2:D7"/>
  <sheetViews>
    <sheetView showGridLines="0" tabSelected="1" workbookViewId="0">
      <selection activeCell="C14" sqref="C14"/>
    </sheetView>
  </sheetViews>
  <sheetFormatPr defaultRowHeight="22.2" customHeight="1" x14ac:dyDescent="0.35"/>
  <cols>
    <col min="1" max="1" width="4.88671875" style="4" customWidth="1"/>
    <col min="2" max="2" width="35.88671875" style="4" bestFit="1" customWidth="1"/>
    <col min="3" max="3" width="10.33203125" style="4" bestFit="1" customWidth="1"/>
    <col min="4" max="4" width="11.77734375" style="4" bestFit="1" customWidth="1"/>
    <col min="5" max="16384" width="8.88671875" style="4"/>
  </cols>
  <sheetData>
    <row r="2" spans="2:4" ht="22.2" customHeight="1" x14ac:dyDescent="0.35">
      <c r="B2" s="5" t="s">
        <v>14</v>
      </c>
      <c r="C2" s="5" t="s">
        <v>15</v>
      </c>
      <c r="D2" s="5" t="s">
        <v>16</v>
      </c>
    </row>
    <row r="3" spans="2:4" ht="22.2" customHeight="1" x14ac:dyDescent="0.35">
      <c r="B3" s="6" t="s">
        <v>5</v>
      </c>
      <c r="C3" s="6">
        <v>11.580400000000001</v>
      </c>
      <c r="D3" s="6">
        <v>3.3170000000000002</v>
      </c>
    </row>
    <row r="4" spans="2:4" ht="22.2" customHeight="1" x14ac:dyDescent="0.35">
      <c r="B4" s="6" t="s">
        <v>6</v>
      </c>
      <c r="C4" s="6">
        <v>11.544599999999999</v>
      </c>
      <c r="D4" s="6">
        <v>0.55719999999999992</v>
      </c>
    </row>
    <row r="5" spans="2:4" ht="22.2" customHeight="1" x14ac:dyDescent="0.35">
      <c r="B5" s="6" t="s">
        <v>7</v>
      </c>
      <c r="C5" s="6">
        <v>12.306000000000001</v>
      </c>
      <c r="D5" s="6">
        <v>0.49359999999999998</v>
      </c>
    </row>
    <row r="6" spans="2:4" ht="22.2" customHeight="1" x14ac:dyDescent="0.35">
      <c r="B6" s="6" t="s">
        <v>8</v>
      </c>
      <c r="C6" s="6">
        <v>12.3386</v>
      </c>
      <c r="D6" s="6">
        <v>0.42919999999999997</v>
      </c>
    </row>
    <row r="7" spans="2:4" ht="22.2" customHeight="1" x14ac:dyDescent="0.35">
      <c r="B7" s="6" t="s">
        <v>9</v>
      </c>
      <c r="C7" s="6">
        <v>11.428599999999999</v>
      </c>
      <c r="D7" s="6">
        <v>0.40200000000000002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Raw Data</vt:lpstr>
      <vt:lpstr>part e</vt:lpstr>
      <vt:lpstr>part 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Hansani Madhushani</dc:creator>
  <cp:lastModifiedBy>Hansani Madhushani</cp:lastModifiedBy>
  <dcterms:created xsi:type="dcterms:W3CDTF">2023-03-05T16:28:08Z</dcterms:created>
  <dcterms:modified xsi:type="dcterms:W3CDTF">2023-03-05T17:31:09Z</dcterms:modified>
</cp:coreProperties>
</file>