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<sst xmlns="http://schemas.openxmlformats.org/spreadsheetml/2006/main" count="142" uniqueCount="45">
  <si>
    <t xml:space="preserve">Record for Eight Puzzle</t>
  </si>
  <si>
    <t xml:space="preserve">Total running time</t>
  </si>
  <si>
    <t xml:space="preserve">Length of solution</t>
  </si>
  <si>
    <t xml:space="preserve">Total number of nodes that removed</t>
  </si>
  <si>
    <t xml:space="preserve">Time 1 </t>
  </si>
  <si>
    <t xml:space="preserve">Misplaced tile heuristic</t>
  </si>
  <si>
    <t xml:space="preserve">(5, 4, 7, 1, 2, 6, 3, 8, 0)</t>
  </si>
  <si>
    <t xml:space="preserve">Manhattan distance heuristic</t>
  </si>
  <si>
    <t xml:space="preserve">Max of misplaced and mahattan</t>
  </si>
  <si>
    <t xml:space="preserve">Time 2</t>
  </si>
  <si>
    <t xml:space="preserve">(4, 0, 1, 3, 7, 8, 5, 6, 2)</t>
  </si>
  <si>
    <t xml:space="preserve">Time 3</t>
  </si>
  <si>
    <t xml:space="preserve">(2, 5, 0, 8, 7, 3, 1, 4, 6)</t>
  </si>
  <si>
    <t xml:space="preserve">Time 4</t>
  </si>
  <si>
    <t xml:space="preserve">(5, 8, 0, 3, 4, 6, 1, 2, 7)</t>
  </si>
  <si>
    <t xml:space="preserve">Time 5</t>
  </si>
  <si>
    <t xml:space="preserve">(5, 4, 8, 6, 2, 0, 1, 3, 7)</t>
  </si>
  <si>
    <t xml:space="preserve">Time 6</t>
  </si>
  <si>
    <t xml:space="preserve">(6, 4, 3, 2, 8, 5, 7, 1, 0)</t>
  </si>
  <si>
    <t xml:space="preserve">Time 7</t>
  </si>
  <si>
    <t xml:space="preserve">(1, 8, 2, 4, 7, 5, 6, 0, 3)</t>
  </si>
  <si>
    <t xml:space="preserve">Time 8</t>
  </si>
  <si>
    <t xml:space="preserve">(3, 5, 8, 4, 2, 6, 1, 7, 0)</t>
  </si>
  <si>
    <t xml:space="preserve">Time 9</t>
  </si>
  <si>
    <t xml:space="preserve">(3, 0, 4, 8, 6, 1, 5, 7, 2)</t>
  </si>
  <si>
    <t xml:space="preserve">Time 10</t>
  </si>
  <si>
    <t xml:space="preserve">(8, 7, 4, 2, 0, 5, 3, 1, 6)</t>
  </si>
  <si>
    <t xml:space="preserve">Statistics for Eight Puzzle</t>
  </si>
  <si>
    <t xml:space="preserve">Min</t>
  </si>
  <si>
    <t xml:space="preserve">Max</t>
  </si>
  <si>
    <t xml:space="preserve">Average</t>
  </si>
  <si>
    <t xml:space="preserve">Median</t>
  </si>
  <si>
    <t xml:space="preserve">Nodes that removed</t>
  </si>
  <si>
    <t xml:space="preserve">Record for House Puzzle</t>
  </si>
  <si>
    <t xml:space="preserve">(0, 2, 1, 6, 4, 8, 7, 3, 5)</t>
  </si>
  <si>
    <t xml:space="preserve">(1, 2, 5, 0, 4, 3, 7, 8, 6)</t>
  </si>
  <si>
    <t xml:space="preserve">(1, 0, 8, 7, 5, 3, 4, 6, 2)</t>
  </si>
  <si>
    <t xml:space="preserve">(1, 2, 8, 6, 7, 5, 4, 3, 0)</t>
  </si>
  <si>
    <t xml:space="preserve">(1, 0, 6, 4, 3, 2, 5, 7, 8)</t>
  </si>
  <si>
    <t xml:space="preserve">(1, 5, 0, 6, 2, 3, 4, 8, 7)</t>
  </si>
  <si>
    <t xml:space="preserve">(0, 6, 1, 2, 3, 7, 8, 5, 4)</t>
  </si>
  <si>
    <t xml:space="preserve">(1, 8, 5, 3, 2, 0, 4, 6, 7)</t>
  </si>
  <si>
    <t xml:space="preserve">(1, 7, 6, 3, 4, 8, 5, 2, 0)</t>
  </si>
  <si>
    <t xml:space="preserve">(1, 8, 2, 6, 7, 5, 0, 3, 4)</t>
  </si>
  <si>
    <t xml:space="preserve">Statistics for House Puzzle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</si>
</sst>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running time for 8_Puzzle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Misplaced tile heuristic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Sheet1!$C$44:$F$44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  <c:pt idx="3">
                  <c:v>Median</c:v>
                </c:pt>
              </c:strCache>
            </c:strRef>
          </c:cat>
          <c:val>
            <c:numRef>
              <c:f>Sheet1!$C$45:$F$45</c:f>
              <c:numCache>
                <c:formatCode>General</c:formatCode>
                <c:ptCount val="4"/>
                <c:pt idx="0">
                  <c:v>0.0320272445678711</c:v>
                </c:pt>
                <c:pt idx="1">
                  <c:v>121.221724748611</c:v>
                </c:pt>
                <c:pt idx="2">
                  <c:v>28.4218496322631</c:v>
                </c:pt>
                <c:pt idx="3">
                  <c:v>13.6659351587296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Manhattan distance heuristic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Sheet1!$C$44:$F$44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  <c:pt idx="3">
                  <c:v>Median</c:v>
                </c:pt>
              </c:strCache>
            </c:strRef>
          </c:cat>
          <c:val>
            <c:numRef>
              <c:f>Sheet1!$C$46:$F$46</c:f>
              <c:numCache>
                <c:formatCode>General</c:formatCode>
                <c:ptCount val="4"/>
                <c:pt idx="0">
                  <c:v>0.00164628028869629</c:v>
                </c:pt>
                <c:pt idx="1">
                  <c:v>0.606769323348999</c:v>
                </c:pt>
                <c:pt idx="2">
                  <c:v>0.12888011932373</c:v>
                </c:pt>
                <c:pt idx="3">
                  <c:v>0.0252352952957153</c:v>
                </c:pt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Max of misplaced and mahattan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Sheet1!$C$44:$F$44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  <c:pt idx="3">
                  <c:v>Median</c:v>
                </c:pt>
              </c:strCache>
            </c:strRef>
          </c:cat>
          <c:val>
            <c:numRef>
              <c:f>Sheet1!$C$47:$F$47</c:f>
              <c:numCache>
                <c:formatCode>General</c:formatCode>
                <c:ptCount val="4"/>
                <c:pt idx="0">
                  <c:v>0.00452399253845215</c:v>
                </c:pt>
                <c:pt idx="1">
                  <c:v>2.74042344093323</c:v>
                </c:pt>
                <c:pt idx="2">
                  <c:v>0.500116467475891</c:v>
                </c:pt>
                <c:pt idx="3">
                  <c:v>0.136486411094665</c:v>
                </c:pt>
              </c:numCache>
            </c:numRef>
          </c:val>
        </c:ser>
        <c:gapWidth val="100"/>
        <c:overlap val="0"/>
        <c:axId val="50752891"/>
        <c:axId val="31423980"/>
      </c:barChart>
      <c:catAx>
        <c:axId val="507528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23980"/>
        <c:crosses val="autoZero"/>
        <c:auto val="1"/>
        <c:lblAlgn val="ctr"/>
        <c:lblOffset val="100"/>
      </c:catAx>
      <c:valAx>
        <c:axId val="314239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5289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running time for House_Puzzle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Misplaced tile heuristic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Sheet1!$C$100:$F$100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  <c:pt idx="3">
                  <c:v>Median</c:v>
                </c:pt>
              </c:strCache>
            </c:strRef>
          </c:cat>
          <c:val>
            <c:numRef>
              <c:f>Sheet1!$C$101:$F$101</c:f>
              <c:numCache>
                <c:formatCode>General</c:formatCode>
                <c:ptCount val="4"/>
                <c:pt idx="0">
                  <c:v>0.000648736953735352</c:v>
                </c:pt>
                <c:pt idx="1">
                  <c:v>13.3059384822845</c:v>
                </c:pt>
                <c:pt idx="2">
                  <c:v>2.9583211183548</c:v>
                </c:pt>
                <c:pt idx="3">
                  <c:v>2.43553900718689</c:v>
                </c:pt>
              </c:numCache>
            </c:numRef>
          </c:val>
        </c:ser>
        <c:ser>
          <c:idx val="1"/>
          <c:order val="1"/>
          <c:tx>
            <c:strRef>
              <c:f>Sheet1!$B$102</c:f>
              <c:strCache>
                <c:ptCount val="1"/>
                <c:pt idx="0">
                  <c:v>Manhattan distance heuristic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Sheet1!$C$100:$F$100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  <c:pt idx="3">
                  <c:v>Median</c:v>
                </c:pt>
              </c:strCache>
            </c:strRef>
          </c:cat>
          <c:val>
            <c:numRef>
              <c:f>Sheet1!$C$102:$F$102</c:f>
              <c:numCache>
                <c:formatCode>General</c:formatCode>
                <c:ptCount val="4"/>
                <c:pt idx="0">
                  <c:v>0.000265598297119141</c:v>
                </c:pt>
                <c:pt idx="1">
                  <c:v>0.99089527130127</c:v>
                </c:pt>
                <c:pt idx="2">
                  <c:v>0.238827514648437</c:v>
                </c:pt>
                <c:pt idx="3">
                  <c:v>0.219715476036072</c:v>
                </c:pt>
              </c:numCache>
            </c:numRef>
          </c:val>
        </c:ser>
        <c:ser>
          <c:idx val="2"/>
          <c:order val="2"/>
          <c:tx>
            <c:strRef>
              <c:f>Sheet1!$B$103</c:f>
              <c:strCache>
                <c:ptCount val="1"/>
                <c:pt idx="0">
                  <c:v>Max of misplaced and mahattan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Sheet1!$C$100:$F$100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  <c:pt idx="3">
                  <c:v>Median</c:v>
                </c:pt>
              </c:strCache>
            </c:strRef>
          </c:cat>
          <c:val>
            <c:numRef>
              <c:f>Sheet1!$C$103:$F$103</c:f>
              <c:numCache>
                <c:formatCode>General</c:formatCode>
                <c:ptCount val="4"/>
                <c:pt idx="0">
                  <c:v>0.000460147857666016</c:v>
                </c:pt>
                <c:pt idx="1">
                  <c:v>2.76512789726257</c:v>
                </c:pt>
                <c:pt idx="2">
                  <c:v>0.508172559738159</c:v>
                </c:pt>
                <c:pt idx="3">
                  <c:v>0.364823341369629</c:v>
                </c:pt>
              </c:numCache>
            </c:numRef>
          </c:val>
        </c:ser>
        <c:gapWidth val="100"/>
        <c:overlap val="0"/>
        <c:axId val="33765840"/>
        <c:axId val="70543809"/>
      </c:barChart>
      <c:catAx>
        <c:axId val="3376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43809"/>
        <c:crosses val="autoZero"/>
        <c:auto val="1"/>
        <c:lblAlgn val="ctr"/>
        <c:lblOffset val="100"/>
      </c:catAx>
      <c:valAx>
        <c:axId val="70543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658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145800</xdr:colOff>
      <xdr:row>111</xdr:row>
      <xdr:rowOff>130320</xdr:rowOff>
    </xdr:from>
    <xdr:to>
      <xdr:col>3</xdr:col>
      <xdr:colOff>404280</xdr:colOff>
      <xdr:row>131</xdr:row>
      <xdr:rowOff>118440</xdr:rowOff>
    </xdr:to>
    <xdr:graphicFrame>
      <xdr:nvGraphicFramePr>
        <xdr:cNvPr id="0" name=""/>
        <xdr:cNvGraphicFramePr/>
      </xdr:nvGraphicFramePr>
      <xdr:xfrm>
        <a:off x="145800" y="1828620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570240</xdr:colOff>
      <xdr:row>111</xdr:row>
      <xdr:rowOff>119880</xdr:rowOff>
    </xdr:from>
    <xdr:to>
      <xdr:col>6</xdr:col>
      <xdr:colOff>765720</xdr:colOff>
      <xdr:row>131</xdr:row>
      <xdr:rowOff>108000</xdr:rowOff>
    </xdr:to>
    <xdr:graphicFrame>
      <xdr:nvGraphicFramePr>
        <xdr:cNvPr id="1" name=""/>
        <xdr:cNvGraphicFramePr/>
      </xdr:nvGraphicFramePr>
      <xdr:xfrm>
        <a:off x="6070320" y="1827576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true" hidden="false" outlineLevel="0" max="1" min="1" style="0" width="26.63"/>
    <col collapsed="false" customWidth="true" hidden="false" outlineLevel="0" max="2" min="2" style="0" width="29.69"/>
    <col collapsed="false" customWidth="true" hidden="false" outlineLevel="0" max="3" min="3" style="0" width="21.63"/>
    <col collapsed="false" customWidth="true" hidden="false" outlineLevel="0" max="4" min="4" style="0" width="21.67"/>
    <col collapsed="false" customWidth="true" hidden="false" outlineLevel="0" max="5" min="5" style="0" width="32.76"/>
    <col collapsed="false" customWidth="true" hidden="false" outlineLevel="0" max="6" min="6" style="0" width="24.41"/>
    <col collapsed="false" customWidth="false" hidden="false" outlineLevel="0" max="1025" min="7" style="0" width="11.5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C2" s="0" t="s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2" t="s">
        <v>4</v>
      </c>
      <c r="B3" s="0" t="s">
        <v>5</v>
      </c>
      <c r="C3" s="0" t="n">
        <v>26.5607748031616</v>
      </c>
      <c r="D3" s="0" t="n">
        <v>24</v>
      </c>
      <c r="E3" s="0" t="n">
        <v>13199</v>
      </c>
    </row>
    <row r="4" customFormat="false" ht="12.8" hidden="false" customHeight="false" outlineLevel="0" collapsed="false">
      <c r="A4" s="3" t="s">
        <v>6</v>
      </c>
      <c r="B4" s="0" t="s">
        <v>7</v>
      </c>
      <c r="C4" s="0" t="n">
        <v>0.058769702911377</v>
      </c>
      <c r="D4" s="0" t="n">
        <v>24</v>
      </c>
      <c r="E4" s="0" t="n">
        <v>557</v>
      </c>
    </row>
    <row r="5" customFormat="false" ht="12.8" hidden="false" customHeight="false" outlineLevel="0" collapsed="false">
      <c r="A5" s="3"/>
      <c r="B5" s="0" t="s">
        <v>8</v>
      </c>
      <c r="C5" s="0" t="n">
        <v>0.334598302841186</v>
      </c>
      <c r="D5" s="0" t="n">
        <v>24</v>
      </c>
      <c r="E5" s="0" t="n">
        <v>1338</v>
      </c>
    </row>
    <row r="7" customFormat="false" ht="12.8" hidden="false" customHeight="false" outlineLevel="0" collapsed="false">
      <c r="A7" s="2" t="s">
        <v>9</v>
      </c>
      <c r="B7" s="0" t="s">
        <v>5</v>
      </c>
      <c r="C7" s="0" t="n">
        <v>13.5091922283173</v>
      </c>
      <c r="D7" s="0" t="n">
        <v>23</v>
      </c>
      <c r="E7" s="0" t="n">
        <v>9327</v>
      </c>
    </row>
    <row r="8" customFormat="false" ht="12.8" hidden="false" customHeight="false" outlineLevel="0" collapsed="false">
      <c r="A8" s="3" t="s">
        <v>10</v>
      </c>
      <c r="B8" s="0" t="s">
        <v>7</v>
      </c>
      <c r="C8" s="0" t="n">
        <v>0.0369236469268799</v>
      </c>
      <c r="D8" s="0" t="n">
        <v>23</v>
      </c>
      <c r="E8" s="0" t="n">
        <v>437</v>
      </c>
    </row>
    <row r="9" customFormat="false" ht="12.8" hidden="false" customHeight="false" outlineLevel="0" collapsed="false">
      <c r="A9" s="3"/>
      <c r="B9" s="0" t="s">
        <v>8</v>
      </c>
      <c r="C9" s="0" t="n">
        <v>0.271639347076416</v>
      </c>
      <c r="D9" s="0" t="n">
        <v>23</v>
      </c>
      <c r="E9" s="0" t="n">
        <v>1208</v>
      </c>
    </row>
    <row r="11" customFormat="false" ht="12.8" hidden="false" customHeight="false" outlineLevel="0" collapsed="false">
      <c r="A11" s="2" t="s">
        <v>11</v>
      </c>
      <c r="B11" s="0" t="s">
        <v>5</v>
      </c>
      <c r="C11" s="0" t="n">
        <v>0.0320272445678711</v>
      </c>
      <c r="D11" s="0" t="n">
        <v>16</v>
      </c>
      <c r="E11" s="0" t="n">
        <v>411</v>
      </c>
    </row>
    <row r="12" customFormat="false" ht="12.8" hidden="false" customHeight="false" outlineLevel="0" collapsed="false">
      <c r="A12" s="3" t="s">
        <v>12</v>
      </c>
      <c r="B12" s="0" t="s">
        <v>7</v>
      </c>
      <c r="C12" s="0" t="n">
        <v>0.00164628028869629</v>
      </c>
      <c r="D12" s="0" t="n">
        <v>16</v>
      </c>
      <c r="E12" s="0" t="n">
        <v>56</v>
      </c>
    </row>
    <row r="13" customFormat="false" ht="12.8" hidden="false" customHeight="false" outlineLevel="0" collapsed="false">
      <c r="A13" s="3"/>
      <c r="B13" s="0" t="s">
        <v>8</v>
      </c>
      <c r="C13" s="0" t="n">
        <v>0.00452399253845215</v>
      </c>
      <c r="D13" s="0" t="n">
        <v>16</v>
      </c>
      <c r="E13" s="0" t="n">
        <v>104</v>
      </c>
    </row>
    <row r="15" customFormat="false" ht="12.8" hidden="false" customHeight="false" outlineLevel="0" collapsed="false">
      <c r="A15" s="2" t="s">
        <v>13</v>
      </c>
      <c r="B15" s="0" t="s">
        <v>5</v>
      </c>
      <c r="C15" s="0" t="n">
        <v>121.221724748611</v>
      </c>
      <c r="D15" s="0" t="n">
        <v>26</v>
      </c>
      <c r="E15" s="0" t="n">
        <v>28744</v>
      </c>
    </row>
    <row r="16" customFormat="false" ht="12.8" hidden="false" customHeight="false" outlineLevel="0" collapsed="false">
      <c r="A16" s="3" t="s">
        <v>14</v>
      </c>
      <c r="B16" s="0" t="s">
        <v>7</v>
      </c>
      <c r="C16" s="0" t="n">
        <v>0.490507125854492</v>
      </c>
      <c r="D16" s="0" t="n">
        <v>26</v>
      </c>
      <c r="E16" s="0" t="n">
        <v>1661</v>
      </c>
    </row>
    <row r="17" customFormat="false" ht="12.8" hidden="false" customHeight="false" outlineLevel="0" collapsed="false">
      <c r="A17" s="3"/>
      <c r="B17" s="0" t="s">
        <v>8</v>
      </c>
      <c r="C17" s="0" t="n">
        <v>2.74042344093323</v>
      </c>
      <c r="D17" s="0" t="n">
        <v>26</v>
      </c>
      <c r="E17" s="0" t="n">
        <v>4072</v>
      </c>
    </row>
    <row r="19" customFormat="false" ht="12.8" hidden="false" customHeight="false" outlineLevel="0" collapsed="false">
      <c r="A19" s="2" t="s">
        <v>15</v>
      </c>
      <c r="B19" s="0" t="s">
        <v>5</v>
      </c>
      <c r="C19" s="0" t="n">
        <v>13.8226780891418</v>
      </c>
      <c r="D19" s="0" t="n">
        <v>23</v>
      </c>
      <c r="E19" s="0" t="n">
        <v>9499</v>
      </c>
    </row>
    <row r="20" customFormat="false" ht="12.8" hidden="false" customHeight="false" outlineLevel="0" collapsed="false">
      <c r="A20" s="3" t="s">
        <v>16</v>
      </c>
      <c r="B20" s="0" t="s">
        <v>7</v>
      </c>
      <c r="C20" s="0" t="n">
        <v>0.0115504264831543</v>
      </c>
      <c r="D20" s="0" t="n">
        <v>23</v>
      </c>
      <c r="E20" s="0" t="n">
        <v>208</v>
      </c>
    </row>
    <row r="21" customFormat="false" ht="12.8" hidden="false" customHeight="false" outlineLevel="0" collapsed="false">
      <c r="A21" s="3"/>
      <c r="B21" s="0" t="s">
        <v>8</v>
      </c>
      <c r="C21" s="0" t="n">
        <v>0.0915148258209229</v>
      </c>
      <c r="D21" s="0" t="n">
        <v>23</v>
      </c>
      <c r="E21" s="0" t="n">
        <v>680</v>
      </c>
    </row>
    <row r="23" customFormat="false" ht="12.8" hidden="false" customHeight="false" outlineLevel="0" collapsed="false">
      <c r="A23" s="2" t="s">
        <v>17</v>
      </c>
      <c r="B23" s="0" t="s">
        <v>5</v>
      </c>
      <c r="C23" s="0" t="n">
        <v>0.867814302444458</v>
      </c>
      <c r="D23" s="0" t="n">
        <v>20</v>
      </c>
      <c r="E23" s="0" t="n">
        <v>2294</v>
      </c>
    </row>
    <row r="24" customFormat="false" ht="12.8" hidden="false" customHeight="false" outlineLevel="0" collapsed="false">
      <c r="A24" s="3" t="s">
        <v>18</v>
      </c>
      <c r="B24" s="0" t="s">
        <v>7</v>
      </c>
      <c r="C24" s="0" t="n">
        <v>0.00887727737426758</v>
      </c>
      <c r="D24" s="0" t="n">
        <v>20</v>
      </c>
      <c r="E24" s="0" t="n">
        <v>185</v>
      </c>
    </row>
    <row r="25" customFormat="false" ht="12.8" hidden="false" customHeight="false" outlineLevel="0" collapsed="false">
      <c r="A25" s="3"/>
      <c r="B25" s="0" t="s">
        <v>8</v>
      </c>
      <c r="C25" s="0" t="n">
        <v>0.0371162891387939</v>
      </c>
      <c r="D25" s="0" t="n">
        <v>20</v>
      </c>
      <c r="E25" s="0" t="n">
        <v>406</v>
      </c>
    </row>
    <row r="27" customFormat="false" ht="12.8" hidden="false" customHeight="false" outlineLevel="0" collapsed="false">
      <c r="A27" s="2" t="s">
        <v>19</v>
      </c>
      <c r="B27" s="0" t="s">
        <v>5</v>
      </c>
      <c r="C27" s="0" t="n">
        <v>0.525632858276367</v>
      </c>
      <c r="D27" s="0" t="n">
        <v>19</v>
      </c>
      <c r="E27" s="0" t="n">
        <v>1763</v>
      </c>
    </row>
    <row r="28" customFormat="false" ht="12.8" hidden="false" customHeight="false" outlineLevel="0" collapsed="false">
      <c r="A28" s="3" t="s">
        <v>20</v>
      </c>
      <c r="B28" s="0" t="s">
        <v>7</v>
      </c>
      <c r="C28" s="0" t="n">
        <v>0.0135469436645508</v>
      </c>
      <c r="D28" s="0" t="n">
        <v>19</v>
      </c>
      <c r="E28" s="0" t="n">
        <v>226</v>
      </c>
    </row>
    <row r="29" customFormat="false" ht="12.8" hidden="false" customHeight="false" outlineLevel="0" collapsed="false">
      <c r="A29" s="3"/>
      <c r="B29" s="0" t="s">
        <v>8</v>
      </c>
      <c r="C29" s="0" t="n">
        <v>0.0421292781829834</v>
      </c>
      <c r="D29" s="0" t="n">
        <v>19</v>
      </c>
      <c r="E29" s="0" t="n">
        <v>427</v>
      </c>
    </row>
    <row r="31" customFormat="false" ht="12.8" hidden="false" customHeight="false" outlineLevel="0" collapsed="false">
      <c r="A31" s="2" t="s">
        <v>21</v>
      </c>
      <c r="B31" s="0" t="s">
        <v>5</v>
      </c>
      <c r="C31" s="0" t="n">
        <v>0.800065279006958</v>
      </c>
      <c r="D31" s="0" t="n">
        <v>20</v>
      </c>
      <c r="E31" s="0" t="n">
        <v>2201</v>
      </c>
    </row>
    <row r="32" customFormat="false" ht="12.8" hidden="false" customHeight="false" outlineLevel="0" collapsed="false">
      <c r="A32" s="3" t="s">
        <v>22</v>
      </c>
      <c r="B32" s="0" t="s">
        <v>7</v>
      </c>
      <c r="C32" s="0" t="n">
        <v>0.0107364654541016</v>
      </c>
      <c r="D32" s="0" t="n">
        <v>20</v>
      </c>
      <c r="E32" s="0" t="n">
        <v>205</v>
      </c>
    </row>
    <row r="33" customFormat="false" ht="12.8" hidden="false" customHeight="false" outlineLevel="0" collapsed="false">
      <c r="A33" s="3"/>
      <c r="B33" s="0" t="s">
        <v>8</v>
      </c>
      <c r="C33" s="0" t="n">
        <v>0.0392301082611084</v>
      </c>
      <c r="D33" s="0" t="n">
        <v>20</v>
      </c>
      <c r="E33" s="0" t="n">
        <v>412</v>
      </c>
    </row>
    <row r="35" customFormat="false" ht="12.8" hidden="false" customHeight="false" outlineLevel="0" collapsed="false">
      <c r="A35" s="2" t="s">
        <v>23</v>
      </c>
      <c r="B35" s="0" t="s">
        <v>5</v>
      </c>
      <c r="C35" s="0" t="n">
        <v>72.4937922954559</v>
      </c>
      <c r="D35" s="0" t="n">
        <v>25</v>
      </c>
      <c r="E35" s="0" t="n">
        <v>22192</v>
      </c>
    </row>
    <row r="36" customFormat="false" ht="12.8" hidden="false" customHeight="false" outlineLevel="0" collapsed="false">
      <c r="A36" s="3" t="s">
        <v>24</v>
      </c>
      <c r="B36" s="0" t="s">
        <v>7</v>
      </c>
      <c r="C36" s="0" t="n">
        <v>0.606769323348999</v>
      </c>
      <c r="D36" s="0" t="n">
        <v>25</v>
      </c>
      <c r="E36" s="0" t="n">
        <v>1879</v>
      </c>
    </row>
    <row r="37" customFormat="false" ht="12.8" hidden="false" customHeight="false" outlineLevel="0" collapsed="false">
      <c r="A37" s="3"/>
      <c r="B37" s="0" t="s">
        <v>8</v>
      </c>
      <c r="C37" s="0" t="n">
        <v>1.25853109359741</v>
      </c>
      <c r="D37" s="0" t="n">
        <v>25</v>
      </c>
      <c r="E37" s="0" t="n">
        <v>2771</v>
      </c>
    </row>
    <row r="39" customFormat="false" ht="12.8" hidden="false" customHeight="false" outlineLevel="0" collapsed="false">
      <c r="A39" s="2" t="s">
        <v>25</v>
      </c>
      <c r="B39" s="0" t="s">
        <v>5</v>
      </c>
      <c r="C39" s="0" t="n">
        <v>34.3847944736481</v>
      </c>
      <c r="D39" s="0" t="n">
        <v>24</v>
      </c>
      <c r="E39" s="0" t="n">
        <v>15254</v>
      </c>
    </row>
    <row r="40" customFormat="false" ht="12.8" hidden="false" customHeight="false" outlineLevel="0" collapsed="false">
      <c r="A40" s="3" t="s">
        <v>26</v>
      </c>
      <c r="B40" s="0" t="s">
        <v>7</v>
      </c>
      <c r="C40" s="0" t="n">
        <v>0.0494740009307861</v>
      </c>
      <c r="D40" s="0" t="n">
        <v>24</v>
      </c>
      <c r="E40" s="0" t="n">
        <v>501</v>
      </c>
    </row>
    <row r="41" customFormat="false" ht="12.8" hidden="false" customHeight="false" outlineLevel="0" collapsed="false">
      <c r="A41" s="3"/>
      <c r="B41" s="0" t="s">
        <v>8</v>
      </c>
      <c r="C41" s="0" t="n">
        <v>0.181457996368408</v>
      </c>
      <c r="D41" s="0" t="n">
        <v>24</v>
      </c>
      <c r="E41" s="0" t="n">
        <v>984</v>
      </c>
    </row>
    <row r="42" customFormat="false" ht="12.8" hidden="false" customHeight="false" outlineLevel="0" collapsed="false">
      <c r="A42" s="2"/>
    </row>
    <row r="43" customFormat="false" ht="15" hidden="false" customHeight="false" outlineLevel="0" collapsed="false">
      <c r="A43" s="1" t="s">
        <v>27</v>
      </c>
      <c r="B43" s="1"/>
      <c r="C43" s="1"/>
      <c r="D43" s="1"/>
      <c r="E43" s="1"/>
      <c r="F43" s="1"/>
    </row>
    <row r="44" customFormat="false" ht="12.8" hidden="false" customHeight="false" outlineLevel="0" collapsed="false">
      <c r="B44" s="2"/>
      <c r="C44" s="0" t="s">
        <v>28</v>
      </c>
      <c r="D44" s="0" t="s">
        <v>29</v>
      </c>
      <c r="E44" s="0" t="s">
        <v>30</v>
      </c>
      <c r="F44" s="0" t="s">
        <v>31</v>
      </c>
    </row>
    <row r="45" customFormat="false" ht="12.8" hidden="false" customHeight="false" outlineLevel="0" collapsed="false">
      <c r="A45" s="3" t="s">
        <v>1</v>
      </c>
      <c r="B45" s="4" t="s">
        <v>5</v>
      </c>
      <c r="C45" s="4" t="n">
        <f aca="false">MIN(C3,C7,C11,C15,C19,C23,C27,C31,C35,C39)</f>
        <v>0.0320272445678711</v>
      </c>
      <c r="D45" s="4" t="n">
        <f aca="false">MAX(C3,C7,C11,C15,C19,C23,C27,C31,C35,C39)</f>
        <v>121.221724748611</v>
      </c>
      <c r="E45" s="4" t="n">
        <f aca="false">AVERAGE(C3,C7,C11,C15,C19,C23,C27,C31,C35,C39)</f>
        <v>28.4218496322631</v>
      </c>
      <c r="F45" s="4" t="n">
        <f aca="false">MEDIAN(C3,C7,C11,C15,C19,C23,C27,C31,C35,C39)</f>
        <v>13.6659351587296</v>
      </c>
    </row>
    <row r="46" customFormat="false" ht="12.8" hidden="false" customHeight="false" outlineLevel="0" collapsed="false">
      <c r="A46" s="3"/>
      <c r="B46" s="4" t="s">
        <v>7</v>
      </c>
      <c r="C46" s="4" t="n">
        <f aca="false">MIN(C4,C8,C12,C16,C20,C24,C28,C32,C36,C40)</f>
        <v>0.00164628028869629</v>
      </c>
      <c r="D46" s="4" t="n">
        <f aca="false">MAX(C4,C8,C12,C16,C20,C24,C28,C32,C36,C40)</f>
        <v>0.606769323348999</v>
      </c>
      <c r="E46" s="4" t="n">
        <f aca="false">AVERAGE(C4,C8,C12,C16,C20,C24,C28,C32,C36,C40)</f>
        <v>0.12888011932373</v>
      </c>
      <c r="F46" s="4" t="n">
        <f aca="false">MEDIAN(C4,C8,C12,C16,C20,C24,C28,C32,C36,C40)</f>
        <v>0.0252352952957153</v>
      </c>
    </row>
    <row r="47" customFormat="false" ht="12.8" hidden="false" customHeight="false" outlineLevel="0" collapsed="false">
      <c r="A47" s="3"/>
      <c r="B47" s="4" t="s">
        <v>8</v>
      </c>
      <c r="C47" s="4" t="n">
        <f aca="false">MIN(C5,C9,C13,C17,C21,C25,C29,C33,C37,C41)</f>
        <v>0.00452399253845215</v>
      </c>
      <c r="D47" s="4" t="n">
        <f aca="false">MAX(C5,C9,C13,C17,C21,C25,C29,C33,C37,C41)</f>
        <v>2.74042344093323</v>
      </c>
      <c r="E47" s="4" t="n">
        <f aca="false">AVERAGE(C5,C9,C13,C17,C21,C25,C29,C33,C37,C41)</f>
        <v>0.500116467475891</v>
      </c>
      <c r="F47" s="4" t="n">
        <f aca="false">MEDIAN(C5,C9,C13,C17,C21,C25,C29,C33,C37,C41)</f>
        <v>0.136486411094665</v>
      </c>
    </row>
    <row r="48" customFormat="false" ht="12.8" hidden="false" customHeight="false" outlineLevel="0" collapsed="false">
      <c r="A48" s="3" t="s">
        <v>2</v>
      </c>
      <c r="B48" s="4" t="s">
        <v>5</v>
      </c>
      <c r="C48" s="4" t="n">
        <f aca="false">MIN(D3,D7,D11,D15,D19,D23,D27,D31,D35,D39)</f>
        <v>16</v>
      </c>
      <c r="D48" s="4" t="n">
        <f aca="false">MAX(D3,D7,D11,D15,D19,D23,D27,D31,D35,D39)</f>
        <v>26</v>
      </c>
      <c r="E48" s="4" t="n">
        <f aca="false">AVERAGE(D3,D7,D11,D15,D19,D23,D27,D31,D35,D39)</f>
        <v>22</v>
      </c>
      <c r="F48" s="4" t="n">
        <f aca="false">MEDIAN(D3,D7,D11,D15,D19,D23,D27,D31,D35,D39)</f>
        <v>23</v>
      </c>
    </row>
    <row r="49" customFormat="false" ht="12.8" hidden="false" customHeight="false" outlineLevel="0" collapsed="false">
      <c r="A49" s="3"/>
      <c r="B49" s="4" t="s">
        <v>7</v>
      </c>
      <c r="C49" s="4" t="n">
        <f aca="false">MIN(D4,D8,D12,D16,D20,D24,D28,D32,D36,D40)</f>
        <v>16</v>
      </c>
      <c r="D49" s="4" t="n">
        <f aca="false">MAX(D4,D8,D12,D16,D20,D24,D28,D32,D36,D40)</f>
        <v>26</v>
      </c>
      <c r="E49" s="4" t="n">
        <f aca="false">AVERAGE(D4,D8,D12,D16,D20,D24,D28,D32,D36,D40)</f>
        <v>22</v>
      </c>
      <c r="F49" s="4" t="n">
        <f aca="false">MEDIAN(D4,D8,D12,D16,D20,D24,D28,D32,D36,D40)</f>
        <v>23</v>
      </c>
    </row>
    <row r="50" customFormat="false" ht="12.8" hidden="false" customHeight="false" outlineLevel="0" collapsed="false">
      <c r="A50" s="3"/>
      <c r="B50" s="4" t="s">
        <v>8</v>
      </c>
      <c r="C50" s="4" t="n">
        <f aca="false">MIN(D5,D9,D13,D17,D21,D25,D29,D33,D37,D41)</f>
        <v>16</v>
      </c>
      <c r="D50" s="4" t="n">
        <f aca="false">MAX(D5,D9,D13,D17,D21,D25,D29,D33,D37,D41)</f>
        <v>26</v>
      </c>
      <c r="E50" s="4" t="n">
        <f aca="false">AVERAGE(D5,D9,D13,D17,D21,D25,D29,D33,D37,D41)</f>
        <v>22</v>
      </c>
      <c r="F50" s="4" t="n">
        <f aca="false">MEDIAN(D5,D9,D13,D17,D21,D25,D29,D33,D37,D41)</f>
        <v>23</v>
      </c>
    </row>
    <row r="51" customFormat="false" ht="12.8" hidden="false" customHeight="false" outlineLevel="0" collapsed="false">
      <c r="A51" s="3" t="s">
        <v>32</v>
      </c>
      <c r="B51" s="4" t="s">
        <v>5</v>
      </c>
      <c r="C51" s="4" t="n">
        <f aca="false">MIN(E3,E7,E11,E15,E19,E23,E27,E31,E35,E39)</f>
        <v>411</v>
      </c>
      <c r="D51" s="4" t="n">
        <f aca="false">MAX(E3,E7,E11,E15,E19,E23,E27,E31,E35,E39)</f>
        <v>28744</v>
      </c>
      <c r="E51" s="4" t="n">
        <f aca="false">AVERAGE(E3,E7,E11,E15,E19,E23,E27,E31,E35,E39)</f>
        <v>10488.4</v>
      </c>
      <c r="F51" s="4" t="n">
        <f aca="false">MEDIAN(E3,E7,E11,E15,E19,E23,E27,E31,E35,E39)</f>
        <v>9413</v>
      </c>
    </row>
    <row r="52" customFormat="false" ht="12.8" hidden="false" customHeight="false" outlineLevel="0" collapsed="false">
      <c r="A52" s="3"/>
      <c r="B52" s="4" t="s">
        <v>7</v>
      </c>
      <c r="C52" s="4" t="n">
        <f aca="false">MIN(E4,E8,E12,E16,E20,E24,E28,E32,E36,E40)</f>
        <v>56</v>
      </c>
      <c r="D52" s="4" t="n">
        <f aca="false">MAX(E4,E8,E12,E16,E20,E24,E28,E32,E36,E40)</f>
        <v>1879</v>
      </c>
      <c r="E52" s="4" t="n">
        <f aca="false">AVERAGE(E4,E8,E12,E16,E20,E24,E28,E32,E36,E40)</f>
        <v>591.5</v>
      </c>
      <c r="F52" s="4" t="n">
        <f aca="false">MEDIAN(E4,E8,E12,E16,E20,E24,E28,E32,E36,E40)</f>
        <v>331.5</v>
      </c>
    </row>
    <row r="53" customFormat="false" ht="12.8" hidden="false" customHeight="false" outlineLevel="0" collapsed="false">
      <c r="A53" s="3"/>
      <c r="B53" s="4" t="s">
        <v>8</v>
      </c>
      <c r="C53" s="4" t="n">
        <f aca="false">MIN(E5,E9,E13,E17,E21,E25,E29,E33,E37,E41)</f>
        <v>104</v>
      </c>
      <c r="D53" s="4" t="n">
        <f aca="false">MAX(E5,E9,E13,E17,E21,E25,E29,E33,E37,E41)</f>
        <v>4072</v>
      </c>
      <c r="E53" s="4" t="n">
        <f aca="false">AVERAGE(E5,E9,E13,E17,E21,E25,E29,E33,E37,E41)</f>
        <v>1240.2</v>
      </c>
      <c r="F53" s="4" t="n">
        <f aca="false">MEDIAN(E5,E9,E13,E17,E21,E25,E29,E33,E37,E41)</f>
        <v>832</v>
      </c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4"/>
    </row>
    <row r="56" customFormat="false" ht="12.8" hidden="false" customHeight="false" outlineLevel="0" collapsed="false">
      <c r="A56" s="4"/>
    </row>
    <row r="57" customFormat="false" ht="15" hidden="false" customHeight="false" outlineLevel="0" collapsed="false">
      <c r="A57" s="1" t="s">
        <v>33</v>
      </c>
      <c r="B57" s="1"/>
      <c r="C57" s="1"/>
      <c r="D57" s="1"/>
      <c r="E57" s="1"/>
    </row>
    <row r="58" customFormat="false" ht="12.8" hidden="false" customHeight="false" outlineLevel="0" collapsed="false">
      <c r="C58" s="0" t="s">
        <v>1</v>
      </c>
      <c r="D58" s="0" t="s">
        <v>2</v>
      </c>
      <c r="E58" s="0" t="s">
        <v>3</v>
      </c>
    </row>
    <row r="59" customFormat="false" ht="12.8" hidden="false" customHeight="false" outlineLevel="0" collapsed="false">
      <c r="A59" s="2" t="s">
        <v>4</v>
      </c>
      <c r="B59" s="0" t="s">
        <v>5</v>
      </c>
      <c r="C59" s="0" t="n">
        <v>3.52298951148987</v>
      </c>
      <c r="D59" s="0" t="n">
        <v>27</v>
      </c>
      <c r="E59" s="0" t="n">
        <v>6337</v>
      </c>
    </row>
    <row r="60" customFormat="false" ht="12.8" hidden="false" customHeight="false" outlineLevel="0" collapsed="false">
      <c r="A60" s="3" t="s">
        <v>34</v>
      </c>
      <c r="B60" s="0" t="s">
        <v>7</v>
      </c>
      <c r="C60" s="0" t="n">
        <v>0.293785333633423</v>
      </c>
      <c r="D60" s="0" t="n">
        <v>27</v>
      </c>
      <c r="E60" s="0" t="n">
        <v>1562</v>
      </c>
    </row>
    <row r="61" customFormat="false" ht="12.8" hidden="false" customHeight="false" outlineLevel="0" collapsed="false">
      <c r="A61" s="3"/>
      <c r="B61" s="0" t="s">
        <v>8</v>
      </c>
      <c r="C61" s="0" t="n">
        <v>0.527035713195801</v>
      </c>
      <c r="D61" s="0" t="n">
        <v>27</v>
      </c>
      <c r="E61" s="0" t="n">
        <v>2087</v>
      </c>
    </row>
    <row r="63" customFormat="false" ht="12.8" hidden="false" customHeight="false" outlineLevel="0" collapsed="false">
      <c r="A63" s="2" t="s">
        <v>9</v>
      </c>
      <c r="B63" s="0" t="s">
        <v>5</v>
      </c>
      <c r="C63" s="0" t="n">
        <v>0.383134126663208</v>
      </c>
      <c r="D63" s="0" t="n">
        <v>22</v>
      </c>
      <c r="E63" s="0" t="n">
        <v>1965</v>
      </c>
    </row>
    <row r="64" customFormat="false" ht="12.8" hidden="false" customHeight="false" outlineLevel="0" collapsed="false">
      <c r="A64" s="3" t="s">
        <v>35</v>
      </c>
      <c r="B64" s="0" t="s">
        <v>7</v>
      </c>
      <c r="C64" s="0" t="n">
        <v>0.0534262657165527</v>
      </c>
      <c r="D64" s="0" t="n">
        <v>22</v>
      </c>
      <c r="E64" s="0" t="n">
        <v>636</v>
      </c>
    </row>
    <row r="65" customFormat="false" ht="12.8" hidden="false" customHeight="false" outlineLevel="0" collapsed="false">
      <c r="A65" s="3"/>
      <c r="B65" s="0" t="s">
        <v>8</v>
      </c>
      <c r="C65" s="0" t="n">
        <v>0.0637595653533936</v>
      </c>
      <c r="D65" s="0" t="n">
        <v>22</v>
      </c>
      <c r="E65" s="0" t="n">
        <v>688</v>
      </c>
    </row>
    <row r="67" customFormat="false" ht="12.8" hidden="false" customHeight="false" outlineLevel="0" collapsed="false">
      <c r="A67" s="2" t="s">
        <v>11</v>
      </c>
      <c r="B67" s="0" t="s">
        <v>5</v>
      </c>
      <c r="C67" s="0" t="n">
        <v>2.63100910186768</v>
      </c>
      <c r="D67" s="0" t="n">
        <v>26</v>
      </c>
      <c r="E67" s="0" t="n">
        <v>5594</v>
      </c>
    </row>
    <row r="68" customFormat="false" ht="12.8" hidden="false" customHeight="false" outlineLevel="0" collapsed="false">
      <c r="A68" s="3" t="s">
        <v>36</v>
      </c>
      <c r="B68" s="0" t="s">
        <v>7</v>
      </c>
      <c r="C68" s="0" t="n">
        <v>0.20545506477356</v>
      </c>
      <c r="D68" s="0" t="n">
        <v>26</v>
      </c>
      <c r="E68" s="0" t="n">
        <v>1371</v>
      </c>
    </row>
    <row r="69" customFormat="false" ht="12.8" hidden="false" customHeight="false" outlineLevel="0" collapsed="false">
      <c r="A69" s="3"/>
      <c r="B69" s="0" t="s">
        <v>8</v>
      </c>
      <c r="C69" s="0" t="n">
        <v>0.335489273071289</v>
      </c>
      <c r="D69" s="0" t="n">
        <v>26</v>
      </c>
      <c r="E69" s="0" t="n">
        <v>1720</v>
      </c>
    </row>
    <row r="71" customFormat="false" ht="12.8" hidden="false" customHeight="false" outlineLevel="0" collapsed="false">
      <c r="A71" s="2" t="s">
        <v>13</v>
      </c>
      <c r="B71" s="0" t="s">
        <v>5</v>
      </c>
      <c r="C71" s="0" t="n">
        <v>0.785321712493897</v>
      </c>
      <c r="D71" s="0" t="n">
        <v>24</v>
      </c>
      <c r="E71" s="0" t="n">
        <v>2874</v>
      </c>
    </row>
    <row r="72" customFormat="false" ht="12.8" hidden="false" customHeight="false" outlineLevel="0" collapsed="false">
      <c r="A72" s="3" t="s">
        <v>37</v>
      </c>
      <c r="B72" s="0" t="s">
        <v>7</v>
      </c>
      <c r="C72" s="0" t="n">
        <v>0.0298593044281006</v>
      </c>
      <c r="D72" s="0" t="n">
        <v>24</v>
      </c>
      <c r="E72" s="0" t="n">
        <v>459</v>
      </c>
    </row>
    <row r="73" customFormat="false" ht="12.8" hidden="false" customHeight="false" outlineLevel="0" collapsed="false">
      <c r="A73" s="3"/>
      <c r="B73" s="0" t="s">
        <v>8</v>
      </c>
      <c r="C73" s="0" t="n">
        <v>0.0803501605987549</v>
      </c>
      <c r="D73" s="0" t="n">
        <v>24</v>
      </c>
      <c r="E73" s="0" t="n">
        <v>738</v>
      </c>
    </row>
    <row r="75" customFormat="false" ht="12.8" hidden="false" customHeight="false" outlineLevel="0" collapsed="false">
      <c r="A75" s="2" t="s">
        <v>15</v>
      </c>
      <c r="B75" s="0" t="s">
        <v>5</v>
      </c>
      <c r="C75" s="0" t="n">
        <v>2.2400689125061</v>
      </c>
      <c r="D75" s="0" t="n">
        <v>26</v>
      </c>
      <c r="E75" s="0" t="n">
        <v>5125</v>
      </c>
    </row>
    <row r="76" customFormat="false" ht="12.8" hidden="false" customHeight="false" outlineLevel="0" collapsed="false">
      <c r="A76" s="3" t="s">
        <v>38</v>
      </c>
      <c r="B76" s="0" t="s">
        <v>7</v>
      </c>
      <c r="C76" s="0" t="n">
        <v>0.294382095336914</v>
      </c>
      <c r="D76" s="0" t="n">
        <v>26</v>
      </c>
      <c r="E76" s="0" t="n">
        <v>1687</v>
      </c>
    </row>
    <row r="77" customFormat="false" ht="12.8" hidden="false" customHeight="false" outlineLevel="0" collapsed="false">
      <c r="A77" s="3"/>
      <c r="B77" s="0" t="s">
        <v>8</v>
      </c>
      <c r="C77" s="0" t="n">
        <v>0.433372497558594</v>
      </c>
      <c r="D77" s="0" t="n">
        <v>26</v>
      </c>
      <c r="E77" s="0" t="n">
        <v>2056</v>
      </c>
    </row>
    <row r="79" customFormat="false" ht="12.8" hidden="false" customHeight="false" outlineLevel="0" collapsed="false">
      <c r="A79" s="2" t="s">
        <v>17</v>
      </c>
      <c r="B79" s="0" t="s">
        <v>5</v>
      </c>
      <c r="C79" s="0" t="n">
        <v>3.91665029525757</v>
      </c>
      <c r="D79" s="0" t="n">
        <v>27</v>
      </c>
      <c r="E79" s="0" t="n">
        <v>6998</v>
      </c>
    </row>
    <row r="80" customFormat="false" ht="12.8" hidden="false" customHeight="false" outlineLevel="0" collapsed="false">
      <c r="A80" s="3" t="s">
        <v>39</v>
      </c>
      <c r="B80" s="0" t="s">
        <v>7</v>
      </c>
      <c r="C80" s="0" t="n">
        <v>0.283861637115479</v>
      </c>
      <c r="D80" s="0" t="n">
        <v>27</v>
      </c>
      <c r="E80" s="0" t="n">
        <v>1599</v>
      </c>
    </row>
    <row r="81" customFormat="false" ht="12.8" hidden="false" customHeight="false" outlineLevel="0" collapsed="false">
      <c r="A81" s="3"/>
      <c r="B81" s="0" t="s">
        <v>8</v>
      </c>
      <c r="C81" s="0" t="n">
        <v>0.478391885757446</v>
      </c>
      <c r="D81" s="0" t="n">
        <v>27</v>
      </c>
      <c r="E81" s="0" t="n">
        <v>2035</v>
      </c>
    </row>
    <row r="83" customFormat="false" ht="12.8" hidden="false" customHeight="false" outlineLevel="0" collapsed="false">
      <c r="A83" s="2" t="s">
        <v>19</v>
      </c>
      <c r="B83" s="0" t="s">
        <v>5</v>
      </c>
      <c r="C83" s="0" t="n">
        <v>0.000648736953735352</v>
      </c>
      <c r="D83" s="0" t="n">
        <v>12</v>
      </c>
      <c r="E83" s="0" t="n">
        <v>39</v>
      </c>
    </row>
    <row r="84" customFormat="false" ht="12.8" hidden="false" customHeight="false" outlineLevel="0" collapsed="false">
      <c r="A84" s="3" t="s">
        <v>40</v>
      </c>
      <c r="B84" s="0" t="s">
        <v>7</v>
      </c>
      <c r="C84" s="0" t="n">
        <v>0.000265598297119141</v>
      </c>
      <c r="D84" s="0" t="n">
        <v>12</v>
      </c>
      <c r="E84" s="0" t="n">
        <v>13</v>
      </c>
    </row>
    <row r="85" customFormat="false" ht="12.8" hidden="false" customHeight="false" outlineLevel="0" collapsed="false">
      <c r="A85" s="3"/>
      <c r="B85" s="0" t="s">
        <v>8</v>
      </c>
      <c r="C85" s="0" t="n">
        <v>0.000460147857666016</v>
      </c>
      <c r="D85" s="0" t="n">
        <v>12</v>
      </c>
      <c r="E85" s="0" t="n">
        <v>19</v>
      </c>
    </row>
    <row r="87" customFormat="false" ht="12.8" hidden="false" customHeight="false" outlineLevel="0" collapsed="false">
      <c r="A87" s="2" t="s">
        <v>21</v>
      </c>
      <c r="B87" s="0" t="s">
        <v>5</v>
      </c>
      <c r="C87" s="0" t="n">
        <v>13.3059384822845</v>
      </c>
      <c r="D87" s="0" t="n">
        <v>31</v>
      </c>
      <c r="E87" s="0" t="n">
        <v>14118</v>
      </c>
    </row>
    <row r="88" customFormat="false" ht="12.8" hidden="false" customHeight="false" outlineLevel="0" collapsed="false">
      <c r="A88" s="3" t="s">
        <v>41</v>
      </c>
      <c r="B88" s="0" t="s">
        <v>7</v>
      </c>
      <c r="C88" s="0" t="n">
        <v>0.99089527130127</v>
      </c>
      <c r="D88" s="0" t="n">
        <v>31</v>
      </c>
      <c r="E88" s="0" t="n">
        <v>3190</v>
      </c>
    </row>
    <row r="89" customFormat="false" ht="12.8" hidden="false" customHeight="false" outlineLevel="0" collapsed="false">
      <c r="A89" s="3"/>
      <c r="B89" s="0" t="s">
        <v>8</v>
      </c>
      <c r="C89" s="0" t="n">
        <v>2.76512789726257</v>
      </c>
      <c r="D89" s="0" t="n">
        <v>31</v>
      </c>
      <c r="E89" s="0" t="n">
        <v>5301</v>
      </c>
    </row>
    <row r="91" customFormat="false" ht="12.8" hidden="false" customHeight="false" outlineLevel="0" collapsed="false">
      <c r="A91" s="2" t="s">
        <v>23</v>
      </c>
      <c r="B91" s="0" t="s">
        <v>5</v>
      </c>
      <c r="C91" s="0" t="n">
        <v>0.030864953994751</v>
      </c>
      <c r="D91" s="0" t="n">
        <v>18</v>
      </c>
      <c r="E91" s="0" t="n">
        <v>475</v>
      </c>
    </row>
    <row r="92" customFormat="false" ht="12.8" hidden="false" customHeight="false" outlineLevel="0" collapsed="false">
      <c r="A92" s="3" t="s">
        <v>42</v>
      </c>
      <c r="B92" s="0" t="s">
        <v>7</v>
      </c>
      <c r="C92" s="0" t="n">
        <v>0.00236868858337402</v>
      </c>
      <c r="D92" s="0" t="n">
        <v>18</v>
      </c>
      <c r="E92" s="0" t="n">
        <v>83</v>
      </c>
    </row>
    <row r="93" customFormat="false" ht="12.8" hidden="false" customHeight="false" outlineLevel="0" collapsed="false">
      <c r="A93" s="3"/>
      <c r="B93" s="0" t="s">
        <v>8</v>
      </c>
      <c r="C93" s="0" t="n">
        <v>0.00358104705810547</v>
      </c>
      <c r="D93" s="0" t="n">
        <v>18</v>
      </c>
      <c r="E93" s="0" t="n">
        <v>101</v>
      </c>
    </row>
    <row r="95" customFormat="false" ht="12.8" hidden="false" customHeight="false" outlineLevel="0" collapsed="false">
      <c r="A95" s="2" t="s">
        <v>25</v>
      </c>
      <c r="B95" s="0" t="s">
        <v>5</v>
      </c>
      <c r="C95" s="0" t="n">
        <v>2.76658535003662</v>
      </c>
      <c r="D95" s="0" t="n">
        <v>26</v>
      </c>
      <c r="E95" s="0" t="n">
        <v>5742</v>
      </c>
    </row>
    <row r="96" customFormat="false" ht="12.8" hidden="false" customHeight="false" outlineLevel="0" collapsed="false">
      <c r="A96" s="3" t="s">
        <v>43</v>
      </c>
      <c r="B96" s="0" t="s">
        <v>7</v>
      </c>
      <c r="C96" s="0" t="n">
        <v>0.233975887298584</v>
      </c>
      <c r="D96" s="0" t="n">
        <v>26</v>
      </c>
      <c r="E96" s="0" t="n">
        <v>1446</v>
      </c>
    </row>
    <row r="97" customFormat="false" ht="12.8" hidden="false" customHeight="false" outlineLevel="0" collapsed="false">
      <c r="A97" s="3"/>
      <c r="B97" s="0" t="s">
        <v>8</v>
      </c>
      <c r="C97" s="0" t="n">
        <v>0.394157409667969</v>
      </c>
      <c r="D97" s="0" t="n">
        <v>26</v>
      </c>
      <c r="E97" s="0" t="n">
        <v>1841</v>
      </c>
    </row>
    <row r="99" customFormat="false" ht="15" hidden="false" customHeight="false" outlineLevel="0" collapsed="false">
      <c r="A99" s="1" t="s">
        <v>44</v>
      </c>
      <c r="B99" s="1"/>
      <c r="C99" s="1"/>
      <c r="D99" s="1"/>
      <c r="E99" s="1"/>
      <c r="F99" s="1"/>
    </row>
    <row r="100" customFormat="false" ht="12.8" hidden="false" customHeight="false" outlineLevel="0" collapsed="false">
      <c r="B100" s="2"/>
      <c r="C100" s="0" t="s">
        <v>28</v>
      </c>
      <c r="D100" s="0" t="s">
        <v>29</v>
      </c>
      <c r="E100" s="0" t="s">
        <v>30</v>
      </c>
      <c r="F100" s="0" t="s">
        <v>31</v>
      </c>
    </row>
    <row r="101" customFormat="false" ht="12.8" hidden="false" customHeight="false" outlineLevel="0" collapsed="false">
      <c r="A101" s="3" t="s">
        <v>1</v>
      </c>
      <c r="B101" s="4" t="s">
        <v>5</v>
      </c>
      <c r="C101" s="4" t="n">
        <f aca="false">MIN(C59,C63,C67,C71,C75,C79,C83,C87,C91,C95)</f>
        <v>0.000648736953735352</v>
      </c>
      <c r="D101" s="4" t="n">
        <f aca="false">MAX(C59,C63,C67,C71,C75,C79,C83,C87,C91,C95)</f>
        <v>13.3059384822845</v>
      </c>
      <c r="E101" s="4" t="n">
        <f aca="false">AVERAGE(C59,C63,C67,C71,C75,C79,C83,C87,C91,C95)</f>
        <v>2.9583211183548</v>
      </c>
      <c r="F101" s="4" t="n">
        <f aca="false">MEDIAN(C59,C63,C67,C71,C75,C79,C83,C87,C91,C95)</f>
        <v>2.43553900718689</v>
      </c>
    </row>
    <row r="102" customFormat="false" ht="12.8" hidden="false" customHeight="false" outlineLevel="0" collapsed="false">
      <c r="A102" s="3"/>
      <c r="B102" s="4" t="s">
        <v>7</v>
      </c>
      <c r="C102" s="4" t="n">
        <f aca="false">MIN(C60,C64,C68,C72,C76,C80,C84,C88,C92,C96)</f>
        <v>0.000265598297119141</v>
      </c>
      <c r="D102" s="4" t="n">
        <f aca="false">MAX(C60,C64,C68,C72,C76,C80,C84,C88,C92,C96)</f>
        <v>0.99089527130127</v>
      </c>
      <c r="E102" s="4" t="n">
        <f aca="false">AVERAGE(C60,C64,C68,C72,C76,C80,C84,C88,C92,C96)</f>
        <v>0.238827514648437</v>
      </c>
      <c r="F102" s="4" t="n">
        <f aca="false">MEDIAN(C60,C64,C68,C72,C76,C80,C84,C88,C92,C96)</f>
        <v>0.219715476036072</v>
      </c>
    </row>
    <row r="103" customFormat="false" ht="12.8" hidden="false" customHeight="false" outlineLevel="0" collapsed="false">
      <c r="A103" s="3"/>
      <c r="B103" s="4" t="s">
        <v>8</v>
      </c>
      <c r="C103" s="4" t="n">
        <f aca="false">MIN(C61,C65,C69,C73,C77,C81,C85,C89,C93,C97)</f>
        <v>0.000460147857666016</v>
      </c>
      <c r="D103" s="4" t="n">
        <f aca="false">MAX(C61,C65,C69,C73,C77,C81,C85,C89,C93,C97)</f>
        <v>2.76512789726257</v>
      </c>
      <c r="E103" s="4" t="n">
        <f aca="false">AVERAGE(C61,C65,C69,C73,C77,C81,C85,C89,C93,C97)</f>
        <v>0.508172559738159</v>
      </c>
      <c r="F103" s="4" t="n">
        <f aca="false">MEDIAN(C61,C65,C69,C73,C77,C81,C85,C89,C93,C97)</f>
        <v>0.364823341369629</v>
      </c>
    </row>
    <row r="104" customFormat="false" ht="12.8" hidden="false" customHeight="false" outlineLevel="0" collapsed="false">
      <c r="A104" s="3" t="s">
        <v>2</v>
      </c>
      <c r="B104" s="4" t="s">
        <v>5</v>
      </c>
      <c r="C104" s="4" t="n">
        <f aca="false">MIN(D59,D63,D67,D71,D75,D79,D83,D87,D91,D95)</f>
        <v>12</v>
      </c>
      <c r="D104" s="4" t="n">
        <f aca="false">MAX(D59,D63,D67,D71,D75,D79,D83,D87,D91,D95)</f>
        <v>31</v>
      </c>
      <c r="E104" s="4" t="n">
        <f aca="false">AVERAGE(D59,D63,D67,D71,D75,D79,D83,D87,D91,D95)</f>
        <v>23.9</v>
      </c>
      <c r="F104" s="4" t="n">
        <f aca="false">MEDIAN(D59,D63,D67,D71,D75,D79,D83,D87,D91,D95)</f>
        <v>26</v>
      </c>
    </row>
    <row r="105" customFormat="false" ht="12.8" hidden="false" customHeight="false" outlineLevel="0" collapsed="false">
      <c r="A105" s="3"/>
      <c r="B105" s="4" t="s">
        <v>7</v>
      </c>
      <c r="C105" s="4" t="n">
        <f aca="false">MIN(D60,D64,D68,D72,D76,D80,D84,D88,D92,D96)</f>
        <v>12</v>
      </c>
      <c r="D105" s="4" t="n">
        <f aca="false">MAX(D60,D64,D68,D72,D76,D80,D84,D88,D92,D96)</f>
        <v>31</v>
      </c>
      <c r="E105" s="4" t="n">
        <f aca="false">AVERAGE(D60,D64,D68,D72,D76,D80,D84,D88,D92,D96)</f>
        <v>23.9</v>
      </c>
      <c r="F105" s="4" t="n">
        <f aca="false">MEDIAN(D60,D64,D68,D72,D76,D80,D84,D88,D92,D96)</f>
        <v>26</v>
      </c>
    </row>
    <row r="106" customFormat="false" ht="12.8" hidden="false" customHeight="false" outlineLevel="0" collapsed="false">
      <c r="A106" s="3"/>
      <c r="B106" s="4" t="s">
        <v>8</v>
      </c>
      <c r="C106" s="4" t="n">
        <f aca="false">MIN(D61,D65,D69,D73,D77,D81,D85,D89,D93,D97)</f>
        <v>12</v>
      </c>
      <c r="D106" s="4" t="n">
        <f aca="false">MAX(D61,D65,D69,D73,D77,D81,D85,D89,D93,D97)</f>
        <v>31</v>
      </c>
      <c r="E106" s="4" t="n">
        <f aca="false">AVERAGE(D61,D65,D69,D73,D77,D81,D85,D89,D93,D97)</f>
        <v>23.9</v>
      </c>
      <c r="F106" s="4" t="n">
        <f aca="false">MEDIAN(D61,D65,D69,D73,D77,D81,D85,D89,D93,D97)</f>
        <v>26</v>
      </c>
    </row>
    <row r="107" customFormat="false" ht="12.8" hidden="false" customHeight="false" outlineLevel="0" collapsed="false">
      <c r="A107" s="3" t="s">
        <v>32</v>
      </c>
      <c r="B107" s="4" t="s">
        <v>5</v>
      </c>
      <c r="C107" s="4" t="n">
        <f aca="false">MIN(E59,E63,E67,E71,E75,E79,E83,E87,E91,E95)</f>
        <v>39</v>
      </c>
      <c r="D107" s="4" t="n">
        <f aca="false">MAX(E59,E63,E67,E71,E75,E79,E83,E87,E91,E95)</f>
        <v>14118</v>
      </c>
      <c r="E107" s="4" t="n">
        <f aca="false">AVERAGE(E59,E63,E67,E71,E75,E79,E83,E87,E91,E95)</f>
        <v>4926.7</v>
      </c>
      <c r="F107" s="4" t="n">
        <f aca="false">MEDIAN(E59,E63,E67,E71,E75,E79,E83,E87,E91,E95)</f>
        <v>5359.5</v>
      </c>
    </row>
    <row r="108" customFormat="false" ht="12.8" hidden="false" customHeight="false" outlineLevel="0" collapsed="false">
      <c r="A108" s="3"/>
      <c r="B108" s="4" t="s">
        <v>7</v>
      </c>
      <c r="C108" s="4" t="n">
        <f aca="false">MIN(E60,E64,E68,E72,E76,E80,E84,E88,E92,E96)</f>
        <v>13</v>
      </c>
      <c r="D108" s="4" t="n">
        <f aca="false">MAX(E60,E64,E68,E72,E76,E80,E84,E88,E92,E96)</f>
        <v>3190</v>
      </c>
      <c r="E108" s="4" t="n">
        <f aca="false">AVERAGE(E60,E64,E68,E72,E76,E80,E84,E88,E92,E96)</f>
        <v>1204.6</v>
      </c>
      <c r="F108" s="4" t="n">
        <f aca="false">MEDIAN(E60,E64,E68,E72,E76,E80,E84,E88,E92,E96)</f>
        <v>1408.5</v>
      </c>
    </row>
    <row r="109" customFormat="false" ht="12.8" hidden="false" customHeight="false" outlineLevel="0" collapsed="false">
      <c r="A109" s="3"/>
      <c r="B109" s="4" t="s">
        <v>8</v>
      </c>
      <c r="C109" s="4" t="n">
        <f aca="false">MIN(E61,E65,E69,E73,E77,E81,E85,E89,E93,E97)</f>
        <v>19</v>
      </c>
      <c r="D109" s="4" t="n">
        <f aca="false">MAX(E61,E65,E69,E73,E77,E81,E85,E89,E93,E97)</f>
        <v>5301</v>
      </c>
      <c r="E109" s="4" t="n">
        <f aca="false">AVERAGE(E61,E65,E69,E73,E77,E81,E85,E89,E93,E97)</f>
        <v>1658.6</v>
      </c>
      <c r="F109" s="4" t="n">
        <f aca="false">MEDIAN(E61,E65,E69,E73,E77,E81,E85,E89,E93,E97)</f>
        <v>1780.5</v>
      </c>
    </row>
  </sheetData>
  <mergeCells count="30">
    <mergeCell ref="A1:E1"/>
    <mergeCell ref="A4:A5"/>
    <mergeCell ref="A8:A9"/>
    <mergeCell ref="A12:A13"/>
    <mergeCell ref="A16:A17"/>
    <mergeCell ref="A20:A21"/>
    <mergeCell ref="A24:A25"/>
    <mergeCell ref="A28:A29"/>
    <mergeCell ref="A32:A33"/>
    <mergeCell ref="A36:A37"/>
    <mergeCell ref="A40:A41"/>
    <mergeCell ref="A43:F43"/>
    <mergeCell ref="A45:A47"/>
    <mergeCell ref="A48:A50"/>
    <mergeCell ref="A51:A53"/>
    <mergeCell ref="A57:E57"/>
    <mergeCell ref="A60:A61"/>
    <mergeCell ref="A64:A65"/>
    <mergeCell ref="A68:A69"/>
    <mergeCell ref="A72:A73"/>
    <mergeCell ref="A76:A77"/>
    <mergeCell ref="A80:A81"/>
    <mergeCell ref="A84:A85"/>
    <mergeCell ref="A88:A89"/>
    <mergeCell ref="A92:A93"/>
    <mergeCell ref="A96:A97"/>
    <mergeCell ref="A99:F99"/>
    <mergeCell ref="A101:A103"/>
    <mergeCell ref="A104:A106"/>
    <mergeCell ref="A107:A10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2020-01-24T14:28:00Z</dcterms:created>
  <dc:creator/>
  <dc:description/>
  <dc:language>en-CA</dc:language>
  <cp:lastModifiedBy/>
  <dcterms:modified xsi:type="dcterms:W3CDTF">2020-01-24T18:14:35Z</dcterms:modified>
  <cp:revision>7</cp:revision>
  <dc:subject/>
  <dc:title/>
</cp:coreProperties>
</file>