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WEN422\Assignment 2\raw-data\"/>
    </mc:Choice>
  </mc:AlternateContent>
  <xr:revisionPtr revIDLastSave="0" documentId="13_ncr:1_{1E865C27-2438-4D28-B698-A900967635A2}" xr6:coauthVersionLast="47" xr6:coauthVersionMax="47" xr10:uidLastSave="{00000000-0000-0000-0000-000000000000}"/>
  <bookViews>
    <workbookView xWindow="-110" yWindow="-110" windowWidth="19420" windowHeight="10420" activeTab="5" xr2:uid="{4171A902-E64E-4850-9DBA-950A43CCA5FB}"/>
  </bookViews>
  <sheets>
    <sheet name="Country-Codes" sheetId="5" r:id="rId1"/>
    <sheet name="Cum-Cases" sheetId="6" r:id="rId2"/>
    <sheet name="Cum-Deaths" sheetId="7" r:id="rId3"/>
    <sheet name="Cum-Vaccines" sheetId="8" r:id="rId4"/>
    <sheet name="Rawdata-vaccine" sheetId="9" r:id="rId5"/>
    <sheet name="RawData" sheetId="2" r:id="rId6"/>
  </sheets>
  <definedNames>
    <definedName name="_xlnm._FilterDatabase" localSheetId="0" hidden="1">'Country-Codes'!$A$1:$B$1</definedName>
    <definedName name="_xlnm._FilterDatabase" localSheetId="1" hidden="1">'Cum-Cases'!$A$1:$C$1</definedName>
    <definedName name="_xlnm._FilterDatabase" localSheetId="2" hidden="1">'Cum-Deaths'!$A$1:$C$1</definedName>
    <definedName name="_xlnm._FilterDatabase" localSheetId="3" hidden="1">'Cum-Vaccines'!#REF!</definedName>
    <definedName name="_xlnm._FilterDatabase" localSheetId="5" hidden="1">RawData!$A$1:$M$1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6" i="8" l="1"/>
  <c r="C147" i="8"/>
  <c r="D147" i="8" s="1"/>
  <c r="C148" i="8"/>
  <c r="D148" i="8" s="1"/>
  <c r="C149" i="8"/>
  <c r="C150" i="8"/>
  <c r="C151" i="8"/>
  <c r="D151" i="8" s="1"/>
  <c r="C152" i="8"/>
  <c r="C153" i="8"/>
  <c r="D153" i="8" s="1"/>
  <c r="C154" i="8"/>
  <c r="C155" i="8"/>
  <c r="D155" i="8" s="1"/>
  <c r="C156" i="8"/>
  <c r="C157" i="8"/>
  <c r="C158" i="8"/>
  <c r="C159" i="8"/>
  <c r="D159" i="8" s="1"/>
  <c r="C160" i="8"/>
  <c r="C161" i="8"/>
  <c r="D161" i="8" s="1"/>
  <c r="C162" i="8"/>
  <c r="C163" i="8"/>
  <c r="C164" i="8"/>
  <c r="C165" i="8"/>
  <c r="C166" i="8"/>
  <c r="D166" i="8" s="1"/>
  <c r="C167" i="8"/>
  <c r="C168" i="8"/>
  <c r="D168" i="8" s="1"/>
  <c r="C169" i="8"/>
  <c r="D169" i="8" s="1"/>
  <c r="C170" i="8"/>
  <c r="D170" i="8" s="1"/>
  <c r="C171" i="8"/>
  <c r="D171" i="8" s="1"/>
  <c r="C172" i="8"/>
  <c r="C173" i="8"/>
  <c r="C174" i="8"/>
  <c r="D174" i="8" s="1"/>
  <c r="C175" i="8"/>
  <c r="D175" i="8" s="1"/>
  <c r="C176" i="8"/>
  <c r="D176" i="8" s="1"/>
  <c r="C177" i="8"/>
  <c r="D177" i="8" s="1"/>
  <c r="C178" i="8"/>
  <c r="C106" i="8"/>
  <c r="C107" i="8"/>
  <c r="C108" i="8"/>
  <c r="C109" i="8"/>
  <c r="C110" i="8"/>
  <c r="D110" i="8" s="1"/>
  <c r="C111" i="8"/>
  <c r="D111" i="8" s="1"/>
  <c r="C112" i="8"/>
  <c r="D112" i="8" s="1"/>
  <c r="C113" i="8"/>
  <c r="D113" i="8" s="1"/>
  <c r="C114" i="8"/>
  <c r="C115" i="8"/>
  <c r="C116" i="8"/>
  <c r="C117" i="8"/>
  <c r="C118" i="8"/>
  <c r="D118" i="8" s="1"/>
  <c r="C119" i="8"/>
  <c r="D119" i="8" s="1"/>
  <c r="C120" i="8"/>
  <c r="D120" i="8" s="1"/>
  <c r="C121" i="8"/>
  <c r="D121" i="8" s="1"/>
  <c r="C122" i="8"/>
  <c r="C123" i="8"/>
  <c r="C124" i="8"/>
  <c r="C125" i="8"/>
  <c r="C126" i="8"/>
  <c r="D126" i="8" s="1"/>
  <c r="C127" i="8"/>
  <c r="D127" i="8" s="1"/>
  <c r="C128" i="8"/>
  <c r="D128" i="8" s="1"/>
  <c r="C129" i="8"/>
  <c r="D129" i="8" s="1"/>
  <c r="C130" i="8"/>
  <c r="C131" i="8"/>
  <c r="C132" i="8"/>
  <c r="C133" i="8"/>
  <c r="C134" i="8"/>
  <c r="D134" i="8" s="1"/>
  <c r="C135" i="8"/>
  <c r="D135" i="8" s="1"/>
  <c r="C136" i="8"/>
  <c r="D136" i="8" s="1"/>
  <c r="C137" i="8"/>
  <c r="D137" i="8" s="1"/>
  <c r="C138" i="8"/>
  <c r="C139" i="8"/>
  <c r="C140" i="8"/>
  <c r="C141" i="8"/>
  <c r="C142" i="8"/>
  <c r="D142" i="8" s="1"/>
  <c r="C143" i="8"/>
  <c r="D143" i="8" s="1"/>
  <c r="C144" i="8"/>
  <c r="D144" i="8" s="1"/>
  <c r="C145" i="8"/>
  <c r="D145" i="8" s="1"/>
  <c r="D150" i="8"/>
  <c r="D152" i="8"/>
  <c r="C63" i="8"/>
  <c r="C64" i="8"/>
  <c r="C65" i="8"/>
  <c r="C66" i="8"/>
  <c r="C67" i="8"/>
  <c r="D67" i="8" s="1"/>
  <c r="C68" i="8"/>
  <c r="C69" i="8"/>
  <c r="D69" i="8" s="1"/>
  <c r="C70" i="8"/>
  <c r="D70" i="8" s="1"/>
  <c r="C71" i="8"/>
  <c r="D71" i="8" s="1"/>
  <c r="C72" i="8"/>
  <c r="C73" i="8"/>
  <c r="D73" i="8" s="1"/>
  <c r="C74" i="8"/>
  <c r="C75" i="8"/>
  <c r="D75" i="8" s="1"/>
  <c r="C76" i="8"/>
  <c r="C77" i="8"/>
  <c r="D77" i="8" s="1"/>
  <c r="C78" i="8"/>
  <c r="D78" i="8" s="1"/>
  <c r="C79" i="8"/>
  <c r="D79" i="8" s="1"/>
  <c r="C80" i="8"/>
  <c r="C81" i="8"/>
  <c r="D81" i="8" s="1"/>
  <c r="C82" i="8"/>
  <c r="C83" i="8"/>
  <c r="D83" i="8" s="1"/>
  <c r="C84" i="8"/>
  <c r="C85" i="8"/>
  <c r="D85" i="8" s="1"/>
  <c r="C86" i="8"/>
  <c r="D86" i="8" s="1"/>
  <c r="C87" i="8"/>
  <c r="D87" i="8" s="1"/>
  <c r="C88" i="8"/>
  <c r="C89" i="8"/>
  <c r="D89" i="8" s="1"/>
  <c r="C90" i="8"/>
  <c r="C91" i="8"/>
  <c r="D91" i="8" s="1"/>
  <c r="C92" i="8"/>
  <c r="C93" i="8"/>
  <c r="D93" i="8" s="1"/>
  <c r="C94" i="8"/>
  <c r="D94" i="8" s="1"/>
  <c r="C95" i="8"/>
  <c r="D95" i="8" s="1"/>
  <c r="C96" i="8"/>
  <c r="C97" i="8"/>
  <c r="D97" i="8" s="1"/>
  <c r="C98" i="8"/>
  <c r="C99" i="8"/>
  <c r="D99" i="8" s="1"/>
  <c r="C100" i="8"/>
  <c r="C101" i="8"/>
  <c r="D101" i="8" s="1"/>
  <c r="C102" i="8"/>
  <c r="D102" i="8" s="1"/>
  <c r="C103" i="8"/>
  <c r="D103" i="8" s="1"/>
  <c r="C104" i="8"/>
  <c r="C105" i="8"/>
  <c r="D105" i="8" s="1"/>
  <c r="D116" i="8"/>
  <c r="D117" i="8"/>
  <c r="D124" i="8"/>
  <c r="D125" i="8"/>
  <c r="D132" i="8"/>
  <c r="D133" i="8"/>
  <c r="D141" i="8"/>
  <c r="D149" i="8"/>
  <c r="D156" i="8"/>
  <c r="D157" i="8"/>
  <c r="D163" i="8"/>
  <c r="D164" i="8"/>
  <c r="D172" i="8"/>
  <c r="D178" i="8"/>
  <c r="C179" i="8"/>
  <c r="D179" i="8" s="1"/>
  <c r="C180" i="8"/>
  <c r="D180" i="8" s="1"/>
  <c r="C181" i="8"/>
  <c r="C182" i="8"/>
  <c r="D182" i="8" s="1"/>
  <c r="C184" i="8"/>
  <c r="D184" i="8" s="1"/>
  <c r="C185" i="8"/>
  <c r="C186" i="8"/>
  <c r="D186" i="8" s="1"/>
  <c r="C187" i="8"/>
  <c r="D187" i="8" s="1"/>
  <c r="C188" i="8"/>
  <c r="D188" i="8" s="1"/>
  <c r="C189" i="8"/>
  <c r="C190" i="8"/>
  <c r="C191" i="8"/>
  <c r="C192" i="8"/>
  <c r="D192" i="8" s="1"/>
  <c r="C193" i="8"/>
  <c r="C194" i="8"/>
  <c r="D194" i="8" s="1"/>
  <c r="C195" i="8"/>
  <c r="D195" i="8" s="1"/>
  <c r="C196" i="8"/>
  <c r="D196" i="8" s="1"/>
  <c r="C197" i="8"/>
  <c r="C198" i="8"/>
  <c r="D198" i="8" s="1"/>
  <c r="C199" i="8"/>
  <c r="C200" i="8"/>
  <c r="D200" i="8" s="1"/>
  <c r="C201" i="8"/>
  <c r="C202" i="8"/>
  <c r="D202" i="8" s="1"/>
  <c r="C203" i="8"/>
  <c r="D203" i="8" s="1"/>
  <c r="C204" i="8"/>
  <c r="D204" i="8" s="1"/>
  <c r="C205" i="8"/>
  <c r="C206" i="8"/>
  <c r="C207" i="8"/>
  <c r="C208" i="8"/>
  <c r="D208" i="8" s="1"/>
  <c r="C209" i="8"/>
  <c r="C210" i="8"/>
  <c r="D210" i="8" s="1"/>
  <c r="C211" i="8"/>
  <c r="D211" i="8" s="1"/>
  <c r="C212" i="8"/>
  <c r="D212" i="8" s="1"/>
  <c r="C213" i="8"/>
  <c r="C214" i="8"/>
  <c r="D214" i="8" s="1"/>
  <c r="C215" i="8"/>
  <c r="C216" i="8"/>
  <c r="D216" i="8" s="1"/>
  <c r="C217" i="8"/>
  <c r="C62" i="8"/>
  <c r="D62" i="8" s="1"/>
  <c r="C51" i="8"/>
  <c r="D51" i="8" s="1"/>
  <c r="C52" i="8"/>
  <c r="D52" i="8" s="1"/>
  <c r="C53" i="8"/>
  <c r="D53" i="8" s="1"/>
  <c r="C54" i="8"/>
  <c r="D54" i="8" s="1"/>
  <c r="C55" i="8"/>
  <c r="C56" i="8"/>
  <c r="D56" i="8" s="1"/>
  <c r="C57" i="8"/>
  <c r="C58" i="8"/>
  <c r="D58" i="8" s="1"/>
  <c r="C59" i="8"/>
  <c r="C60" i="8"/>
  <c r="D60" i="8" s="1"/>
  <c r="C61" i="8"/>
  <c r="D76" i="8"/>
  <c r="D84" i="8"/>
  <c r="D100" i="8"/>
  <c r="D107" i="8"/>
  <c r="D114" i="8"/>
  <c r="C3" i="8"/>
  <c r="D3" i="8" s="1"/>
  <c r="C4" i="8"/>
  <c r="D4" i="8" s="1"/>
  <c r="C5" i="8"/>
  <c r="D5" i="8" s="1"/>
  <c r="C6" i="8"/>
  <c r="C7" i="8"/>
  <c r="D7" i="8" s="1"/>
  <c r="C8" i="8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D57" i="8"/>
  <c r="D64" i="8"/>
  <c r="D72" i="8"/>
  <c r="D80" i="8"/>
  <c r="D88" i="8"/>
  <c r="D96" i="8"/>
  <c r="D104" i="8"/>
  <c r="D115" i="8"/>
  <c r="D122" i="8"/>
  <c r="D123" i="8"/>
  <c r="D130" i="8"/>
  <c r="D131" i="8"/>
  <c r="D140" i="8"/>
  <c r="D146" i="8"/>
  <c r="D154" i="8"/>
  <c r="D158" i="8"/>
  <c r="D160" i="8"/>
  <c r="D162" i="8"/>
  <c r="D165" i="8"/>
  <c r="D167" i="8"/>
  <c r="D173" i="8"/>
  <c r="D181" i="8"/>
  <c r="D183" i="8"/>
  <c r="D185" i="8"/>
  <c r="D189" i="8"/>
  <c r="D190" i="8"/>
  <c r="D191" i="8"/>
  <c r="D197" i="8"/>
  <c r="D199" i="8"/>
  <c r="D201" i="8"/>
  <c r="D205" i="8"/>
  <c r="D206" i="8"/>
  <c r="D207" i="8"/>
  <c r="D209" i="8"/>
  <c r="D213" i="8"/>
  <c r="D215" i="8"/>
  <c r="D217" i="8"/>
  <c r="D6" i="8"/>
  <c r="D8" i="8"/>
  <c r="D31" i="8"/>
  <c r="D40" i="8"/>
  <c r="D55" i="8"/>
  <c r="D59" i="8"/>
  <c r="D61" i="8"/>
  <c r="D63" i="8"/>
  <c r="D65" i="8"/>
  <c r="D66" i="8"/>
  <c r="D68" i="8"/>
  <c r="D74" i="8"/>
  <c r="D82" i="8"/>
  <c r="D90" i="8"/>
  <c r="D92" i="8"/>
  <c r="D98" i="8"/>
  <c r="D106" i="8"/>
  <c r="D108" i="8"/>
  <c r="D109" i="8"/>
  <c r="D138" i="8"/>
  <c r="D139" i="8"/>
  <c r="D193" i="8"/>
  <c r="C2" i="8"/>
  <c r="D2" i="8" s="1"/>
</calcChain>
</file>

<file path=xl/sharedStrings.xml><?xml version="1.0" encoding="utf-8"?>
<sst xmlns="http://schemas.openxmlformats.org/spreadsheetml/2006/main" count="4779" uniqueCount="625">
  <si>
    <t>American Samoa</t>
  </si>
  <si>
    <t>ASM</t>
  </si>
  <si>
    <t>Cook Islands</t>
  </si>
  <si>
    <t>COK</t>
  </si>
  <si>
    <t>Kiribati</t>
  </si>
  <si>
    <t>KIR</t>
  </si>
  <si>
    <t>Democratic People's Republic of Korea</t>
  </si>
  <si>
    <t>Micronesia (Federated States of)</t>
  </si>
  <si>
    <t>Nauru</t>
  </si>
  <si>
    <t>NRU</t>
  </si>
  <si>
    <t>Niue</t>
  </si>
  <si>
    <t>NIU</t>
  </si>
  <si>
    <t>Palau</t>
  </si>
  <si>
    <t>PLW</t>
  </si>
  <si>
    <t>Pitcairn Islands</t>
  </si>
  <si>
    <t>PCN</t>
  </si>
  <si>
    <t>Saint Helena</t>
  </si>
  <si>
    <t>SHN</t>
  </si>
  <si>
    <t>Tokelau</t>
  </si>
  <si>
    <t>TKL</t>
  </si>
  <si>
    <t>Tonga</t>
  </si>
  <si>
    <t>TON</t>
  </si>
  <si>
    <t>Turkmenistan</t>
  </si>
  <si>
    <t>TKM</t>
  </si>
  <si>
    <t>Tuvalu</t>
  </si>
  <si>
    <t>TUV</t>
  </si>
  <si>
    <t>Samoa</t>
  </si>
  <si>
    <t>WSM</t>
  </si>
  <si>
    <t>Vanuatu</t>
  </si>
  <si>
    <t>VUT</t>
  </si>
  <si>
    <t>United Republic of Tanzania</t>
  </si>
  <si>
    <t>TZA</t>
  </si>
  <si>
    <t>Solomon Islands</t>
  </si>
  <si>
    <t>SLB</t>
  </si>
  <si>
    <t>Marshall Islands</t>
  </si>
  <si>
    <t>MHL</t>
  </si>
  <si>
    <t>China</t>
  </si>
  <si>
    <t>CHN</t>
  </si>
  <si>
    <t>Niger</t>
  </si>
  <si>
    <t>NER</t>
  </si>
  <si>
    <t>Yemen</t>
  </si>
  <si>
    <t>YEM</t>
  </si>
  <si>
    <t>Chad</t>
  </si>
  <si>
    <t>TCD</t>
  </si>
  <si>
    <t>New Caledonia</t>
  </si>
  <si>
    <t>NCL</t>
  </si>
  <si>
    <t>New Zealand</t>
  </si>
  <si>
    <t>NZL</t>
  </si>
  <si>
    <t>Democratic Republic of the Congo</t>
  </si>
  <si>
    <t>COD</t>
  </si>
  <si>
    <t>Burkina Faso</t>
  </si>
  <si>
    <t>BFA</t>
  </si>
  <si>
    <t>Mali</t>
  </si>
  <si>
    <t>MLI</t>
  </si>
  <si>
    <t>Burundi</t>
  </si>
  <si>
    <t>BDI</t>
  </si>
  <si>
    <t>Benin</t>
  </si>
  <si>
    <t>BEN</t>
  </si>
  <si>
    <t>Sierra Leone</t>
  </si>
  <si>
    <t>SLE</t>
  </si>
  <si>
    <t>Sudan</t>
  </si>
  <si>
    <t>SDN</t>
  </si>
  <si>
    <t>Nigeria</t>
  </si>
  <si>
    <t>NGA</t>
  </si>
  <si>
    <t>Brunei Darussalam</t>
  </si>
  <si>
    <t>BRN</t>
  </si>
  <si>
    <t>South Sudan</t>
  </si>
  <si>
    <t>Somalia</t>
  </si>
  <si>
    <t>SOM</t>
  </si>
  <si>
    <t>Liberia</t>
  </si>
  <si>
    <t>LBR</t>
  </si>
  <si>
    <t>Lao People's Democratic Republic</t>
  </si>
  <si>
    <t>LAO</t>
  </si>
  <si>
    <t>Nicaragua</t>
  </si>
  <si>
    <t>NIC</t>
  </si>
  <si>
    <t>Angola</t>
  </si>
  <si>
    <t>AGO</t>
  </si>
  <si>
    <t>Australia</t>
  </si>
  <si>
    <t>AUS</t>
  </si>
  <si>
    <t>Syrian Arab Republic</t>
  </si>
  <si>
    <t>SYR</t>
  </si>
  <si>
    <t>Madagascar</t>
  </si>
  <si>
    <t>MDG</t>
  </si>
  <si>
    <t>Grenada</t>
  </si>
  <si>
    <t>GRD</t>
  </si>
  <si>
    <t>Tajikistan</t>
  </si>
  <si>
    <t>TJK</t>
  </si>
  <si>
    <t>Haiti</t>
  </si>
  <si>
    <t>HTI</t>
  </si>
  <si>
    <t>Eritrea</t>
  </si>
  <si>
    <t>ERI</t>
  </si>
  <si>
    <t>Côte d’Ivoire</t>
  </si>
  <si>
    <t>CIV</t>
  </si>
  <si>
    <t>Papua New Guinea</t>
  </si>
  <si>
    <t>PNG</t>
  </si>
  <si>
    <t>Togo</t>
  </si>
  <si>
    <t>TGO</t>
  </si>
  <si>
    <t>Guinea</t>
  </si>
  <si>
    <t>GIN</t>
  </si>
  <si>
    <t>Uganda</t>
  </si>
  <si>
    <t>UGA</t>
  </si>
  <si>
    <t>Viet Nam</t>
  </si>
  <si>
    <t>VNM</t>
  </si>
  <si>
    <t>Central African Republic</t>
  </si>
  <si>
    <t>CAF</t>
  </si>
  <si>
    <t>Congo</t>
  </si>
  <si>
    <t>COG</t>
  </si>
  <si>
    <t>Guinea-Bissau</t>
  </si>
  <si>
    <t>GNB</t>
  </si>
  <si>
    <t>Ethiopia</t>
  </si>
  <si>
    <t>ETH</t>
  </si>
  <si>
    <t>Egypt</t>
  </si>
  <si>
    <t>EGY</t>
  </si>
  <si>
    <t>Malawi</t>
  </si>
  <si>
    <t>MWI</t>
  </si>
  <si>
    <t>Cameroon</t>
  </si>
  <si>
    <t>CMR</t>
  </si>
  <si>
    <t>Greenland</t>
  </si>
  <si>
    <t>GRL</t>
  </si>
  <si>
    <t>Bhutan</t>
  </si>
  <si>
    <t>BTN</t>
  </si>
  <si>
    <t>Ghana</t>
  </si>
  <si>
    <t>GHA</t>
  </si>
  <si>
    <t>Gambia</t>
  </si>
  <si>
    <t>GMB</t>
  </si>
  <si>
    <t>Northern Mariana Islands (Commonwealth of the)</t>
  </si>
  <si>
    <t>MNP</t>
  </si>
  <si>
    <t>Afghanistan</t>
  </si>
  <si>
    <t>AFG</t>
  </si>
  <si>
    <t>Kenya</t>
  </si>
  <si>
    <t>KEN</t>
  </si>
  <si>
    <t>Senegal</t>
  </si>
  <si>
    <t>SEN</t>
  </si>
  <si>
    <t>Mauritius</t>
  </si>
  <si>
    <t>MUS</t>
  </si>
  <si>
    <t>Uzbekistan</t>
  </si>
  <si>
    <t>UZB</t>
  </si>
  <si>
    <t>Algeria</t>
  </si>
  <si>
    <t>DZA</t>
  </si>
  <si>
    <t>Republic of Korea</t>
  </si>
  <si>
    <t>Mozambique</t>
  </si>
  <si>
    <t>MOZ</t>
  </si>
  <si>
    <t>Montserrat</t>
  </si>
  <si>
    <t>MSR</t>
  </si>
  <si>
    <t>Comoros</t>
  </si>
  <si>
    <t>COM</t>
  </si>
  <si>
    <t>Pakistan</t>
  </si>
  <si>
    <t>PAK</t>
  </si>
  <si>
    <t>Cambodia</t>
  </si>
  <si>
    <t>KHM</t>
  </si>
  <si>
    <t>Saint Pierre and Miquelon</t>
  </si>
  <si>
    <t>SPM</t>
  </si>
  <si>
    <t>Dominica</t>
  </si>
  <si>
    <t>DMA</t>
  </si>
  <si>
    <t>Rwanda</t>
  </si>
  <si>
    <t>RWA</t>
  </si>
  <si>
    <t>Mauritania</t>
  </si>
  <si>
    <t>MRT</t>
  </si>
  <si>
    <t>Myanmar</t>
  </si>
  <si>
    <t>MMR</t>
  </si>
  <si>
    <t>Equatorial Guinea</t>
  </si>
  <si>
    <t>GNQ</t>
  </si>
  <si>
    <t>Lesotho</t>
  </si>
  <si>
    <t>LSO</t>
  </si>
  <si>
    <t>Anguilla</t>
  </si>
  <si>
    <t>AIA</t>
  </si>
  <si>
    <t>Zimbabwe</t>
  </si>
  <si>
    <t>ZWE</t>
  </si>
  <si>
    <t>Japan</t>
  </si>
  <si>
    <t>JPN</t>
  </si>
  <si>
    <t>Bangladesh</t>
  </si>
  <si>
    <t>BGD</t>
  </si>
  <si>
    <t>Timor-Leste</t>
  </si>
  <si>
    <t>TLS</t>
  </si>
  <si>
    <t>Cayman Islands</t>
  </si>
  <si>
    <t>CYM</t>
  </si>
  <si>
    <t>Zambia</t>
  </si>
  <si>
    <t>ZMB</t>
  </si>
  <si>
    <t>Venezuela (Bolivarian Republic of)</t>
  </si>
  <si>
    <t>VEN</t>
  </si>
  <si>
    <t>Singapore</t>
  </si>
  <si>
    <t>SGP</t>
  </si>
  <si>
    <t>Sao Tome and Principe</t>
  </si>
  <si>
    <t>STP</t>
  </si>
  <si>
    <t>Thailand</t>
  </si>
  <si>
    <t>THA</t>
  </si>
  <si>
    <t>Gabon</t>
  </si>
  <si>
    <t>GAB</t>
  </si>
  <si>
    <t>Saint Kitts and Nevis</t>
  </si>
  <si>
    <t>KNA</t>
  </si>
  <si>
    <t>Djibouti</t>
  </si>
  <si>
    <t>DJI</t>
  </si>
  <si>
    <t>Indonesia</t>
  </si>
  <si>
    <t>IDN</t>
  </si>
  <si>
    <t>El Salvador</t>
  </si>
  <si>
    <t>SLV</t>
  </si>
  <si>
    <t>Antigua and Barbuda</t>
  </si>
  <si>
    <t>ATG</t>
  </si>
  <si>
    <t>Philippines</t>
  </si>
  <si>
    <t>PHL</t>
  </si>
  <si>
    <t>Saudi Arabia</t>
  </si>
  <si>
    <t>SAU</t>
  </si>
  <si>
    <t>Sri Lanka</t>
  </si>
  <si>
    <t>LKA</t>
  </si>
  <si>
    <t>Barbados</t>
  </si>
  <si>
    <t>BRB</t>
  </si>
  <si>
    <t>Guernsey</t>
  </si>
  <si>
    <t>GGY</t>
  </si>
  <si>
    <t>Falkland Islands (Malvinas)</t>
  </si>
  <si>
    <t>FLK</t>
  </si>
  <si>
    <t>Jamaica</t>
  </si>
  <si>
    <t>JAM</t>
  </si>
  <si>
    <t>Morocco</t>
  </si>
  <si>
    <t>MAR</t>
  </si>
  <si>
    <t>Faroe Islands</t>
  </si>
  <si>
    <t>FRO</t>
  </si>
  <si>
    <t>Finland</t>
  </si>
  <si>
    <t>FIN</t>
  </si>
  <si>
    <t>Saint Vincent and the Grenadines</t>
  </si>
  <si>
    <t>VCT</t>
  </si>
  <si>
    <t>Guatemala</t>
  </si>
  <si>
    <t>GTM</t>
  </si>
  <si>
    <t>Mexico</t>
  </si>
  <si>
    <t>MEX</t>
  </si>
  <si>
    <t>India</t>
  </si>
  <si>
    <t>IND</t>
  </si>
  <si>
    <t>Iceland</t>
  </si>
  <si>
    <t>ISL</t>
  </si>
  <si>
    <t>Nepal</t>
  </si>
  <si>
    <t>NPL</t>
  </si>
  <si>
    <t>Kyrgyzstan</t>
  </si>
  <si>
    <t>KGZ</t>
  </si>
  <si>
    <t>Norway</t>
  </si>
  <si>
    <t>NOR</t>
  </si>
  <si>
    <t>Ecuador</t>
  </si>
  <si>
    <t>ECU</t>
  </si>
  <si>
    <t>Trinidad and Tobago</t>
  </si>
  <si>
    <t>TTO</t>
  </si>
  <si>
    <t>Guyana</t>
  </si>
  <si>
    <t>GUY</t>
  </si>
  <si>
    <t>Honduras</t>
  </si>
  <si>
    <t>HND</t>
  </si>
  <si>
    <t>Dominican Republic</t>
  </si>
  <si>
    <t>DOM</t>
  </si>
  <si>
    <t>Saint Lucia</t>
  </si>
  <si>
    <t>LCA</t>
  </si>
  <si>
    <t>Holy See</t>
  </si>
  <si>
    <t>VAT</t>
  </si>
  <si>
    <t>Azerbaijan</t>
  </si>
  <si>
    <t>AZE</t>
  </si>
  <si>
    <t>Belize</t>
  </si>
  <si>
    <t>BLZ</t>
  </si>
  <si>
    <t>Kazakhstan</t>
  </si>
  <si>
    <t>KAZ</t>
  </si>
  <si>
    <t>Canada</t>
  </si>
  <si>
    <t>CAN</t>
  </si>
  <si>
    <t>Libya</t>
  </si>
  <si>
    <t>LBY</t>
  </si>
  <si>
    <t>Malaysia</t>
  </si>
  <si>
    <t>MYS</t>
  </si>
  <si>
    <t>Bahamas</t>
  </si>
  <si>
    <t>BHS</t>
  </si>
  <si>
    <t>Wallis and Futuna</t>
  </si>
  <si>
    <t>WLF</t>
  </si>
  <si>
    <t>BOL</t>
  </si>
  <si>
    <t>Cuba</t>
  </si>
  <si>
    <t>CUB</t>
  </si>
  <si>
    <t>Fiji</t>
  </si>
  <si>
    <t>FJI</t>
  </si>
  <si>
    <t>Bermuda</t>
  </si>
  <si>
    <t>BMU</t>
  </si>
  <si>
    <t>Iraq</t>
  </si>
  <si>
    <t>IRQ</t>
  </si>
  <si>
    <t>South Africa</t>
  </si>
  <si>
    <t>ZAF</t>
  </si>
  <si>
    <t>Suriname</t>
  </si>
  <si>
    <t>SUR</t>
  </si>
  <si>
    <t>Russian Federation</t>
  </si>
  <si>
    <t>RUS</t>
  </si>
  <si>
    <t>Réunion</t>
  </si>
  <si>
    <t>REU</t>
  </si>
  <si>
    <t>Germany</t>
  </si>
  <si>
    <t>DEU</t>
  </si>
  <si>
    <t>Albania</t>
  </si>
  <si>
    <t>ALB</t>
  </si>
  <si>
    <t>Namibia</t>
  </si>
  <si>
    <t>NAM</t>
  </si>
  <si>
    <t>Belarus</t>
  </si>
  <si>
    <t>BLR</t>
  </si>
  <si>
    <t>United States Virgin Islands</t>
  </si>
  <si>
    <t>VIR</t>
  </si>
  <si>
    <t>Greece</t>
  </si>
  <si>
    <t>GRC</t>
  </si>
  <si>
    <t>Iran (Islamic Republic of)</t>
  </si>
  <si>
    <t>IRN</t>
  </si>
  <si>
    <t>Guam</t>
  </si>
  <si>
    <t>GUM</t>
  </si>
  <si>
    <t>Ukraine</t>
  </si>
  <si>
    <t>UKR</t>
  </si>
  <si>
    <t>Tunisia</t>
  </si>
  <si>
    <t>TUN</t>
  </si>
  <si>
    <t>Puerto Rico</t>
  </si>
  <si>
    <t>PRI</t>
  </si>
  <si>
    <t>Mongolia</t>
  </si>
  <si>
    <t>MNG</t>
  </si>
  <si>
    <t>Botswana</t>
  </si>
  <si>
    <t>BWA</t>
  </si>
  <si>
    <t>Denmark</t>
  </si>
  <si>
    <t>DNK</t>
  </si>
  <si>
    <t>Romania</t>
  </si>
  <si>
    <t>ROU</t>
  </si>
  <si>
    <t>Oman</t>
  </si>
  <si>
    <t>OMN</t>
  </si>
  <si>
    <t>Bulgaria</t>
  </si>
  <si>
    <t>BGR</t>
  </si>
  <si>
    <t>Bosnia and Herzegovina</t>
  </si>
  <si>
    <t>BIH</t>
  </si>
  <si>
    <t>Ireland</t>
  </si>
  <si>
    <t>IRL</t>
  </si>
  <si>
    <t>Paraguay</t>
  </si>
  <si>
    <t>PRY</t>
  </si>
  <si>
    <t>Peru</t>
  </si>
  <si>
    <t>PER</t>
  </si>
  <si>
    <t>Republic of Moldova</t>
  </si>
  <si>
    <t>MDA</t>
  </si>
  <si>
    <t>Isle of Man</t>
  </si>
  <si>
    <t>IMN</t>
  </si>
  <si>
    <t>Turks and Caicos Islands</t>
  </si>
  <si>
    <t>TCA</t>
  </si>
  <si>
    <t>Guadeloupe</t>
  </si>
  <si>
    <t>GLP</t>
  </si>
  <si>
    <t>Malta</t>
  </si>
  <si>
    <t>MLT</t>
  </si>
  <si>
    <t>United Arab Emirates</t>
  </si>
  <si>
    <t>ARE</t>
  </si>
  <si>
    <t>Turkey</t>
  </si>
  <si>
    <t>TUR</t>
  </si>
  <si>
    <t>Mayotte</t>
  </si>
  <si>
    <t>MYT</t>
  </si>
  <si>
    <t>Slovakia</t>
  </si>
  <si>
    <t>SVK</t>
  </si>
  <si>
    <t>Martinique</t>
  </si>
  <si>
    <t>MTQ</t>
  </si>
  <si>
    <t>Latvia</t>
  </si>
  <si>
    <t>LVA</t>
  </si>
  <si>
    <t>Italy</t>
  </si>
  <si>
    <t>ITA</t>
  </si>
  <si>
    <t>Austria</t>
  </si>
  <si>
    <t>AUT</t>
  </si>
  <si>
    <t>Saint Martin</t>
  </si>
  <si>
    <t>MAF</t>
  </si>
  <si>
    <t>Poland</t>
  </si>
  <si>
    <t>POL</t>
  </si>
  <si>
    <t>Monaco</t>
  </si>
  <si>
    <t>MCO</t>
  </si>
  <si>
    <t>Jordan</t>
  </si>
  <si>
    <t>JOR</t>
  </si>
  <si>
    <t>Armenia</t>
  </si>
  <si>
    <t>ARM</t>
  </si>
  <si>
    <t>Qatar</t>
  </si>
  <si>
    <t>QAT</t>
  </si>
  <si>
    <t>Jersey</t>
  </si>
  <si>
    <t>JEY</t>
  </si>
  <si>
    <t>Costa Rica</t>
  </si>
  <si>
    <t>CRI</t>
  </si>
  <si>
    <t>British Virgin Islands</t>
  </si>
  <si>
    <t>VGB</t>
  </si>
  <si>
    <t>Liechtenstein</t>
  </si>
  <si>
    <t>LIE</t>
  </si>
  <si>
    <t>Hungary</t>
  </si>
  <si>
    <t>HUN</t>
  </si>
  <si>
    <t>Switzerland</t>
  </si>
  <si>
    <t>CHE</t>
  </si>
  <si>
    <t>Lebanon</t>
  </si>
  <si>
    <t>LBN</t>
  </si>
  <si>
    <t>Chile</t>
  </si>
  <si>
    <t>CHL</t>
  </si>
  <si>
    <t>French Polynesia</t>
  </si>
  <si>
    <t>PYF</t>
  </si>
  <si>
    <t>The United Kingdom</t>
  </si>
  <si>
    <t>GBR</t>
  </si>
  <si>
    <t>Croatia</t>
  </si>
  <si>
    <t>HRV</t>
  </si>
  <si>
    <t>Kuwait</t>
  </si>
  <si>
    <t>KWT</t>
  </si>
  <si>
    <t>France</t>
  </si>
  <si>
    <t>FRA</t>
  </si>
  <si>
    <t>Brazil</t>
  </si>
  <si>
    <t>BRA</t>
  </si>
  <si>
    <t>Colombia</t>
  </si>
  <si>
    <t>COL</t>
  </si>
  <si>
    <t>Portugal</t>
  </si>
  <si>
    <t>PRT</t>
  </si>
  <si>
    <t>Spain</t>
  </si>
  <si>
    <t>ESP</t>
  </si>
  <si>
    <t>Belgium</t>
  </si>
  <si>
    <t>BEL</t>
  </si>
  <si>
    <t>Estonia</t>
  </si>
  <si>
    <t>EST</t>
  </si>
  <si>
    <t>Panama</t>
  </si>
  <si>
    <t>PAN</t>
  </si>
  <si>
    <t>Lithuania</t>
  </si>
  <si>
    <t>LTU</t>
  </si>
  <si>
    <t>French Guiana</t>
  </si>
  <si>
    <t>GUF</t>
  </si>
  <si>
    <t>Serbia</t>
  </si>
  <si>
    <t>SRB</t>
  </si>
  <si>
    <t>Israel</t>
  </si>
  <si>
    <t>ISR</t>
  </si>
  <si>
    <t>Sweden</t>
  </si>
  <si>
    <t>SWE</t>
  </si>
  <si>
    <t>United States of America</t>
  </si>
  <si>
    <t>USA</t>
  </si>
  <si>
    <t>Netherlands</t>
  </si>
  <si>
    <t>NLD</t>
  </si>
  <si>
    <t>Uruguay</t>
  </si>
  <si>
    <t>URY</t>
  </si>
  <si>
    <t>Argentina</t>
  </si>
  <si>
    <t>ARG</t>
  </si>
  <si>
    <t>Georgia</t>
  </si>
  <si>
    <t>GEO</t>
  </si>
  <si>
    <t>Aruba</t>
  </si>
  <si>
    <t>ABW</t>
  </si>
  <si>
    <t>Luxembourg</t>
  </si>
  <si>
    <t>LUX</t>
  </si>
  <si>
    <t>Cyprus</t>
  </si>
  <si>
    <t>CYP</t>
  </si>
  <si>
    <t>Slovenia</t>
  </si>
  <si>
    <t>SVN</t>
  </si>
  <si>
    <t>Maldives</t>
  </si>
  <si>
    <t>MDV</t>
  </si>
  <si>
    <t>Saint Barthélemy</t>
  </si>
  <si>
    <t>BLM</t>
  </si>
  <si>
    <t>Gibraltar</t>
  </si>
  <si>
    <t>GIB</t>
  </si>
  <si>
    <t>San Marino</t>
  </si>
  <si>
    <t>SMR</t>
  </si>
  <si>
    <t>Czechia</t>
  </si>
  <si>
    <t>CZE</t>
  </si>
  <si>
    <t>Bahrain</t>
  </si>
  <si>
    <t>BHR</t>
  </si>
  <si>
    <t>Montenegro</t>
  </si>
  <si>
    <t>MNE</t>
  </si>
  <si>
    <t>Seychelles</t>
  </si>
  <si>
    <t>SYC</t>
  </si>
  <si>
    <t>Andorra</t>
  </si>
  <si>
    <t>AND</t>
  </si>
  <si>
    <t>Name</t>
  </si>
  <si>
    <t>WHO Region</t>
  </si>
  <si>
    <t>Cases - cumulative total</t>
  </si>
  <si>
    <t>Cases - cumulative total per 100000 population</t>
  </si>
  <si>
    <t>Cases - newly reported in last 7 days</t>
  </si>
  <si>
    <t>Cases - newly reported in last 7 days per 100000 population</t>
  </si>
  <si>
    <t>Cases - newly reported in last 24 hours</t>
  </si>
  <si>
    <t>Deaths - cumulative total</t>
  </si>
  <si>
    <t>Deaths - cumulative total per 100000 population</t>
  </si>
  <si>
    <t>Deaths - newly reported in last 7 days</t>
  </si>
  <si>
    <t>Deaths - newly reported in last 7 days per 100000 population</t>
  </si>
  <si>
    <t>Deaths - newly reported in last 24 hours</t>
  </si>
  <si>
    <t>Americas</t>
  </si>
  <si>
    <t>South-East Asia</t>
  </si>
  <si>
    <t>Europe</t>
  </si>
  <si>
    <t>Eastern Mediterranean</t>
  </si>
  <si>
    <t>Africa</t>
  </si>
  <si>
    <t>Western Pacific</t>
  </si>
  <si>
    <t>Bolivia (Plurinational State of)</t>
  </si>
  <si>
    <t>occupied Palestinian territory, including east Jerusalem</t>
  </si>
  <si>
    <t>North Macedonia</t>
  </si>
  <si>
    <t>Kosovo[1]</t>
  </si>
  <si>
    <t>Eswatini</t>
  </si>
  <si>
    <t>Cabo Verde</t>
  </si>
  <si>
    <t>Curaçao</t>
  </si>
  <si>
    <t>Sint Maarten</t>
  </si>
  <si>
    <t>Bonaire</t>
  </si>
  <si>
    <t>Other</t>
  </si>
  <si>
    <t>Sint Eustatius</t>
  </si>
  <si>
    <t>Saba</t>
  </si>
  <si>
    <t>Code</t>
  </si>
  <si>
    <t>No Map Data</t>
  </si>
  <si>
    <t>COUNTRY</t>
  </si>
  <si>
    <t>ISO3</t>
  </si>
  <si>
    <t>WHO_REGION</t>
  </si>
  <si>
    <t>DATA_SOURCE</t>
  </si>
  <si>
    <t>DATE_UPDATED</t>
  </si>
  <si>
    <t>TOTAL_VACCINATIONS</t>
  </si>
  <si>
    <t>PERSONS_VACCINATED_1PLUS_DOSE</t>
  </si>
  <si>
    <t>TOTAL_VACCINATIONS_PER100</t>
  </si>
  <si>
    <t>PERSONS_VACCINATED_1PLUS_DOSE_PER100</t>
  </si>
  <si>
    <t>PERSONS_FULLY_VACCINATED</t>
  </si>
  <si>
    <t>PERSONS_FULLY_VACCINATED_PER100</t>
  </si>
  <si>
    <t>VACCINES_USED</t>
  </si>
  <si>
    <t>FIRST_VACCINE_DATE</t>
  </si>
  <si>
    <t>NUMBER_VACCINES_TYPES_USED</t>
  </si>
  <si>
    <t>EMRO</t>
  </si>
  <si>
    <t>REPORTING</t>
  </si>
  <si>
    <t>Beijing CNBG - BBIBP-CorV,Janssen - Ad26.COV 2.5,Pfizer BioNTech - Comirnaty,SII - Covishield</t>
  </si>
  <si>
    <t>EURO</t>
  </si>
  <si>
    <t>OWID</t>
  </si>
  <si>
    <t>AstraZeneca - AZD1222, Pfizer BioNTech - Comirnaty, Sinovac - CoronaVac, Gamaleya - Sputnik V</t>
  </si>
  <si>
    <t>AFRO</t>
  </si>
  <si>
    <t>Beijing CNBG - BBIBP-CorV,Gamaleya - Sputnik V,SII - Covishield</t>
  </si>
  <si>
    <t>WPRO</t>
  </si>
  <si>
    <t>Janssen - Ad26.COV 2.5,Moderna - mRNA-1273,Pfizer BioNTech - Comirnaty</t>
  </si>
  <si>
    <t>AstraZeneca - AZD1222, Pfizer BioNTech - Comirnaty</t>
  </si>
  <si>
    <t>SII - Covishield</t>
  </si>
  <si>
    <t>AMRO</t>
  </si>
  <si>
    <t>AstraZeneca - Vaxzevria</t>
  </si>
  <si>
    <t>AstraZeneca - Vaxzevria,Beijing CNBG - BBIBP-CorV,Gamaleya - Sputnik V,SII - Covishield</t>
  </si>
  <si>
    <t>AstraZeneca - Vaxzevria,Beijing CNBG - BBIBP-CorV,Gamaleya - Sputnik V,Moderna - mRNA-1273,SII - Covishield</t>
  </si>
  <si>
    <t>AstraZeneca - AZD1222, Sinovac - CoronaVac, Gamaleya - Sputnik V</t>
  </si>
  <si>
    <t>Janssen - Ad26.COV 2.5,Pfizer BioNTech - Comirnaty</t>
  </si>
  <si>
    <t>AstraZeneca - Vaxzevria,Novavax - Covavax,Pfizer BioNTech - Comirnaty</t>
  </si>
  <si>
    <t>Janssen - Ad26.COV 2.5, Moderna - mRNA-1273, AstraZeneca - AZD1222, Pfizer BioNTech - Comirnaty</t>
  </si>
  <si>
    <t>AstraZeneca - Vaxzevria,SII - Covishield</t>
  </si>
  <si>
    <t>AstraZeneca - Vaxzevria,Beijing CNBG - BBIBP-CorV,Gamaleya - Sputnik V,Janssen - Ad26.COV 2.5,Moderna - mRNA-1273,Pfizer BioNTech - Comirnaty,SII - Covishield</t>
  </si>
  <si>
    <t>SEARO</t>
  </si>
  <si>
    <t>AstraZeneca - Vaxzevria,Beijing CNBG - BBIBP-CorV,Gamaleya - Sputnik V,Janssen - Ad26.COV 2.5,Moderna - mRNA-1273,Pfizer BioNTech - Comirnaty,SII - Covishield,Sinovac - CoronaVac</t>
  </si>
  <si>
    <t>AstraZeneca - Vaxzevria,Beijing CNBG - BBIBP-CorV,SII - Covishield</t>
  </si>
  <si>
    <t>Beijing CNBG - Inactivated, Gamaleya - Sputnik V</t>
  </si>
  <si>
    <t>SII - Covishield,Sinovac - CoronaVac</t>
  </si>
  <si>
    <t>AstraZeneca - Vaxzevria,Pfizer BioNTech - Comirnaty</t>
  </si>
  <si>
    <t>AstraZeneca - Vaxzevria,Moderna - mRNA-1273,Pfizer BioNTech - Comirnaty,SII - Covishield</t>
  </si>
  <si>
    <t>Beijing CNBG - BBIBP-CorV,Gamaleya - Sputnik V,Janssen - Ad26.COV 2.5,Pfizer BioNTech - Comirnaty,SII - Covishield</t>
  </si>
  <si>
    <t>XAA</t>
  </si>
  <si>
    <t>Bonaire, Sint Eustatius and Saba</t>
  </si>
  <si>
    <t>BES</t>
  </si>
  <si>
    <t>Moderna - mRNA-1273,Pfizer BioNTech - Comirnaty</t>
  </si>
  <si>
    <t>Moderna - mRNA-1273,Pfizer BioNTech - Comirnaty,SII - Covishield,Sinovac - CoronaVac</t>
  </si>
  <si>
    <t>AstraZeneca - Vaxzevria,Janssen - Ad26.COV 2.5,Pfizer BioNTech - Comirnaty,SII - Covishield,Sinovac - CoronaVac</t>
  </si>
  <si>
    <t>AstraZeneca - Vaxzevria,Janssen - Ad26.COV 2.5</t>
  </si>
  <si>
    <t>AstraZeneca - Vaxzevria,Beijing CNBG - BBIBP-CorV,Janssen - Ad26.COV 2.5,Moderna - mRNA-1273,Pfizer BioNTech - Comirnaty</t>
  </si>
  <si>
    <t>CPV</t>
  </si>
  <si>
    <t>Pfizer BioNTech - Comirnaty,SII - Covishield</t>
  </si>
  <si>
    <t>AstraZeneca - Vaxzevria,Beijing CNBG - BBIBP-CorV,Janssen - Ad26.COV 2.5,SII - Covishield,Sinovac - CoronaVac</t>
  </si>
  <si>
    <t>Beijing CNBG - BBIBP-CorV,SII - Covishield</t>
  </si>
  <si>
    <t>Moderna - mRNA-1273,Pfizer BioNTech - Comirnaty,SII - Covishield</t>
  </si>
  <si>
    <t>Pfizer BioNTech - Comirnaty</t>
  </si>
  <si>
    <t>Bharat - Covaxin,SII - Covishield</t>
  </si>
  <si>
    <t>Beijing CNBG - BBIBP-CorV</t>
  </si>
  <si>
    <t>AstraZeneca - Vaxzevria,CanSino - Ad5-nCOV,Pfizer BioNTech - Comirnaty,Sinovac - CoronaVac</t>
  </si>
  <si>
    <t>Anhui ZL - Recombinant,Beijing CNBG - BBIBP-CorV,CanSino - Ad5-nCOV,Pfizer BioNTech - Comirnaty,Sinovac - CoronaVac,Wuhan CNBG - Inactivated</t>
  </si>
  <si>
    <t>AstraZeneca - Vaxzevria,Janssen - Ad26.COV 2.5,Moderna - mRNA-1273,Pfizer BioNTech - Comirnaty,Sinovac - CoronaVac</t>
  </si>
  <si>
    <t>Beijing CNBG - BBIBP-CorV,Bharat - Covaxin,SII - Covishield</t>
  </si>
  <si>
    <t>Beijing CNBG - BBIBP-CorV,Gamaleya - Sputnik V,Moderna - mRNA-1273,SII - Covishield</t>
  </si>
  <si>
    <t>CÃ´te dâ€™Ivoire</t>
  </si>
  <si>
    <t>Moderna - mRNA-1273, AstraZeneca - AZD1222, Pfizer BioNTech - Comirnaty</t>
  </si>
  <si>
    <t>Abdala, Soberana02</t>
  </si>
  <si>
    <t>CuraÃ§ao</t>
  </si>
  <si>
    <t>CUW</t>
  </si>
  <si>
    <t>AstraZeneca - Vaxzevria,Moderna - mRNA-1273,Pfizer BioNTech - Comirnaty</t>
  </si>
  <si>
    <t>Janssen - Ad26.COV 2.5, Moderna - mRNA-1273, Pfizer BioNTech - Comirnaty</t>
  </si>
  <si>
    <t>Beijing CNBG - BBIBP-CorV,Gamaleya - Sputnik V,Janssen - Ad26.COV 2.5,SII - Covishield,Sinovac - CoronaVac</t>
  </si>
  <si>
    <t>AstraZeneca - Vaxzevria,SII - Covishield,Sinovac - CoronaVac</t>
  </si>
  <si>
    <t>AstraZeneca - Vaxzevria,Beijing CNBG - BBIBP-CorV,Gamaleya - Sputnik V,Janssen - Ad26.COV 2.5,Pfizer BioNTech - Comirnaty,Sinovac - CoronaVac</t>
  </si>
  <si>
    <t>AstraZeneca - Vaxzevria,Moderna - mRNA-1273,Pfizer BioNTech - Comirnaty,SII - Covishield,Sinovac - CoronaVac</t>
  </si>
  <si>
    <t>Beijing CNBG - BBIBP-CorV,Sinovac - CoronaVac</t>
  </si>
  <si>
    <t>SWZ</t>
  </si>
  <si>
    <t>AstraZeneca - AZD1222</t>
  </si>
  <si>
    <t>Moderna - mRNA-1273, Pfizer BioNTech - Comirnaty</t>
  </si>
  <si>
    <t>AstraZeneca - Vaxzevria,Moderna - mRNA-1273,SII - Covishield</t>
  </si>
  <si>
    <t>Gamaleya - Sputnik V,SII - Covishield</t>
  </si>
  <si>
    <t>Moderna - mRNA-1273</t>
  </si>
  <si>
    <t>AstraZeneca - Vaxzevria,Gamaleya - Sputnik V,Moderna - mRNA-1273,SII - Covishield</t>
  </si>
  <si>
    <t>Beijing CNBG - BBIBP-CorV,Gamaleya - Sputnik V,Janssen - Ad26.COV 2.5,Pfizer BioNTech - Comirnaty,SII - Covishield,Sinovac - CoronaVac</t>
  </si>
  <si>
    <t>Janssen - Ad26.COV 2.5,Moderna - mRNA-1273</t>
  </si>
  <si>
    <t>AstraZeneca - Vaxzevria,Gamaleya - Sputnik V,Janssen - Ad26.COV 2.5,Moderna - mRNA-1273,Pfizer BioNTech - Comirnaty,SII - Covishield</t>
  </si>
  <si>
    <t>Janssen - Ad26.COV 2.5, Moderna - mRNA-1273, AstraZeneca - AZD1222, Pfizer BioNTech - Comirnaty, Beijing CNBG - Inactivated, Gamaleya - Sputnik V</t>
  </si>
  <si>
    <t>Bharat - Covaxin,Gamaleya - Sputnik V,Janssen - Ad26.COV 2.5,Moderna - mRNA-1273,SII - Covishield</t>
  </si>
  <si>
    <t>AstraZeneca - Vaxzevria,Beijing CNBG - BBIBP-CorV,Moderna - mRNA-1273,Pfizer BioNTech - Comirnaty,Sinovac - CoronaVac</t>
  </si>
  <si>
    <t>AstraZeneca - Vaxzevria,Beijing CNBG - BBIBP-CorV,Bharat - Covaxin,Gamaleya - Sputnik V</t>
  </si>
  <si>
    <t>AstraZeneca - Vaxzevria,Beijing CNBG - BBIBP-CorV,Gamaleya - Sputnik V,Pfizer BioNTech - Comirnaty</t>
  </si>
  <si>
    <t>AstraZeneca - Vaxzevria,Janssen - Ad26.COV 2.5,SII - Covishield</t>
  </si>
  <si>
    <t>AstraZeneca - Vaxzevria,Moderna - mRNA-1273,Novavax - Covavax,Pfizer BioNTech - Comirnaty</t>
  </si>
  <si>
    <t>AstraZeneca - Vaxzevria,Beijing CNBG - BBIBP-CorV,Gamaleya - Sputnik V,Janssen - Ad26.COV 2.5,Moderna - mRNA-1273,Pfizer BioNTech - Comirnaty</t>
  </si>
  <si>
    <t>QazVac, Sinopharm/HayatVax, Gamaleya - Sputnik V</t>
  </si>
  <si>
    <t>Kosovo</t>
  </si>
  <si>
    <t>XKX</t>
  </si>
  <si>
    <t>AstraZeneca - Vaxzevria,Beijing CNBG - BBIBP-CorV,Gamaleya - Sputnik V,Janssen - Ad26.COV 2.5,Pfizer BioNTech - Comirnaty,SII - Covishield,Sinovac - CoronaVac</t>
  </si>
  <si>
    <t>AstraZeneca - Vaxzevria,Beijing CNBG - BBIBP-CorV,Gamaleya - Sputnik V,Janssen - Ad26.COV 2.5,Moderna - mRNA-1273,Pfizer BioNTech - Comirnaty,Sinovac - CoronaVac</t>
  </si>
  <si>
    <t>OTHER</t>
  </si>
  <si>
    <t>AstraZeneca - Vaxzevria,CanSino - Ad5-nCOV,Gamaleya - Sputnik V,Pfizer BioNTech - Comirnaty,Sinovac - CoronaVac</t>
  </si>
  <si>
    <t>AstraZeneca - Vaxzevria,CanSino - Ad5-nCOV,Gamaleya - Sputnik V,Janssen - Ad26.COV 2.5,Pfizer BioNTech - Comirnaty,Sinovac - CoronaVac</t>
  </si>
  <si>
    <t>FSM</t>
  </si>
  <si>
    <t>AstraZeneca - Vaxzevria,Janssen - Ad26.COV 2.5,Moderna - mRNA-1273,Pfizer BioNTech - Comirnaty</t>
  </si>
  <si>
    <t>AstraZeneca - Vaxzevria,Beijing CNBG - BBIBP-CorV,Gamaleya - Sputnik V,Moderna - mRNA-1273,Pfizer BioNTech - Comirnaty,SII - Covishield</t>
  </si>
  <si>
    <t>AstraZeneca - AZD1222, Pfizer BioNTech - Comirnaty, Beijing CNBG - Inactivated, Gamaleya - Sputnik V</t>
  </si>
  <si>
    <t>AstraZeneca - Vaxzevria,Beijing CNBG - BBIBP-CorV,Gamaleya - Sputnik V,Janssen - Ad26.COV 2.5</t>
  </si>
  <si>
    <t>AstraZeneca - Vaxzevria,Beijing CNBG - BBIBP-CorV,Bharat - Covaxin,Gamaleya - Sputnik V,Janssen - Ad26.COV 2.5,SII - Covishield</t>
  </si>
  <si>
    <t>AstraZeneca - Vaxzevria,Janssen - Ad26.COV 2.5,Novavax - Covavax,Pfizer BioNTech - Comirnaty</t>
  </si>
  <si>
    <t>MKD</t>
  </si>
  <si>
    <t>AstraZeneca - AZD1222, Pfizer BioNTech - Comirnaty, Beijing CNBG - Inactivated, Sinovac - CoronaVac, Gamaleya - Sputnik V</t>
  </si>
  <si>
    <t>occupied Palestinian territory</t>
  </si>
  <si>
    <t>PSE</t>
  </si>
  <si>
    <t>AstraZeneca - Vaxzevria,Gamaleya - Sputnik V,Pfizer BioNTech - Comirnaty,SII - Covishield,Sinovac - CoronaVac</t>
  </si>
  <si>
    <t>Beijing CNBG - BBIBP-CorV,Bharat - Covaxin,CanSino - Ad5-nCOV,Gamaleya - Sputnik V,Moderna - mRNA-1273,Pfizer BioNTech - Comirnaty,SII - Covishield,Sinovac - CoronaVac</t>
  </si>
  <si>
    <t>AstraZeneca - Vaxzevria,Beijing CNBG - BBIBP-CorV,Bharat - Covaxin,Gamaleya - Sputnik V,Moderna - mRNA-1273,Pfizer BioNTech - Comirnaty,Sinovac - CoronaVac</t>
  </si>
  <si>
    <t>AstraZeneca - Vaxzevria,Beijing CNBG - BBIBP-CorV,Pfizer BioNTech - Comirnaty,Wuhan CNBG - Inactivated</t>
  </si>
  <si>
    <t>AstraZeneca - Vaxzevria,Beijing CNBG - BBIBP-CorV,Bharat - Covaxin,Gamaleya - Sputnik V,Janssen - Ad26.COV 2.5,Moderna - mRNA-1273,Novavax - Covavax,Pfizer BioNTech - Comirnaty,Sinovac - CoronaVac</t>
  </si>
  <si>
    <t>KOR</t>
  </si>
  <si>
    <t>AstraZeneca - Vaxzevria,Janssen - Ad26.COV 2.5,Moderna - mRNA-1273,Novavax - Covavax,Pfizer BioNTech - Comirnaty</t>
  </si>
  <si>
    <t>SRCVB - EpiVacCorona, Gamaleya - Sputnik V</t>
  </si>
  <si>
    <t>XCA</t>
  </si>
  <si>
    <t>AstraZeneca - Vaxzevria,Gamaleya - Sputnik V,Pfizer BioNTech - Comirnaty,SII - Covishield</t>
  </si>
  <si>
    <t>Pfizer BioNTech - Comirnaty, Gamaleya - Sputnik V</t>
  </si>
  <si>
    <t>XBA</t>
  </si>
  <si>
    <t>SXM</t>
  </si>
  <si>
    <t>Beijing CNBG - BBIBP-CorV,Janssen - Ad26.COV 2.5,SII - Covishield,Sinovac - CoronaVac</t>
  </si>
  <si>
    <t>Janssen - Ad26.COV 2.5</t>
  </si>
  <si>
    <t>SSD</t>
  </si>
  <si>
    <t>Beijing CNBG - BBIBP-CorV,Janssen - Ad26.COV 2.5,Pfizer BioNTech - Comirnaty,SII - Covishield,Sinovac - CoronaVac</t>
  </si>
  <si>
    <t>Moderna - mRNA-1273, AstraZeneca - AZD1222, Sinovac - CoronaVac</t>
  </si>
  <si>
    <t>AstraZeneca - Vaxzevria,Beijing CNBG - BBIBP-CorV,Janssen - Ad26.COV 2.5,Moderna - mRNA-1273,Pfizer BioNTech - Comirnaty,SII - Covishield,Sinovac - CoronaVac</t>
  </si>
  <si>
    <t>AstraZeneca - Vaxzevria,Beijing CNBG - BBIBP-CorV,Pfizer BioNTech - Comirnaty,SII - Covishield</t>
  </si>
  <si>
    <t>AstraZeneca - Vaxzevria,Gamaleya - Sputnik V,Janssen - Ad26.COV 2.5,Pfizer BioNTech - Comirnaty,Sinovac - CoronaVac</t>
  </si>
  <si>
    <t>Pfizer BioNTech - Comirnaty, Sinovac - CoronaVac</t>
  </si>
  <si>
    <t>SRCVB - EpiVacCorona, AstraZeneca - AZD1222, Beijing CNBG - Inactivated, Gamaleya - Sputnik V</t>
  </si>
  <si>
    <t>Moderna - mRNA-1273, AstraZeneca - AZD1222, Pfizer BioNTech - Comirnaty, Sinovac - CoronaVac</t>
  </si>
  <si>
    <t>AstraZeneca - Vaxzevria,Beijing CNBG - BBIBP-CorV,Gamaleya - Sputnik V,Pfizer BioNTech - Comirnaty,SII - Covishield</t>
  </si>
  <si>
    <t>AstraZeneca - Vaxzevria,Pfizer BioNTech - Comirnaty,Sinovac - CoronaVac</t>
  </si>
  <si>
    <t>AstraZeneca - AZD1222, RBD-Dimer, Gamaleya - Sputnik V</t>
  </si>
  <si>
    <t>AstraZeneca - Vaxzevria,Beijing CNBG - BBIBP-CorV</t>
  </si>
  <si>
    <t>Beijing CNBG - BBIBP-CorV,Gamaleya - Sputnik V,Wuhan CNBG - Inactivated</t>
  </si>
  <si>
    <t>AstraZeneca - Vaxzevria,Beijing CNBG - BBIBP-CorV,Gamaleya - Sputnik V,Moderna - mRNA-1273,Pfizer BioNTech - Comirnaty</t>
  </si>
  <si>
    <t>Beijing CNBG - BBIBP-CorV,Bharat - Covaxin,Sinovac - CoronaVac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</si>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</sst>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84F7-01E5-487E-8DCC-4735AC382D54}">
  <dimension ref="A1:E227"/>
  <sheetViews>
    <sheetView workbookViewId="0">
      <selection activeCell="D18" sqref="D18"/>
    </sheetView>
  </sheetViews>
  <sheetFormatPr defaultRowHeight="14.5" x14ac:dyDescent="0.35"/>
  <cols>
    <col min="1" max="1" width="12.7265625" customWidth="1"/>
  </cols>
  <sheetData>
    <row r="1" spans="1:5" x14ac:dyDescent="0.35">
      <c r="A1" s="1" t="s">
        <v>447</v>
      </c>
      <c r="B1" s="1" t="s">
        <v>477</v>
      </c>
      <c r="E1" s="1" t="s">
        <v>478</v>
      </c>
    </row>
    <row r="2" spans="1:5" x14ac:dyDescent="0.35">
      <c r="A2" t="s">
        <v>127</v>
      </c>
      <c r="B2" t="s">
        <v>128</v>
      </c>
      <c r="E2" t="s">
        <v>473</v>
      </c>
    </row>
    <row r="3" spans="1:5" x14ac:dyDescent="0.35">
      <c r="A3" t="s">
        <v>283</v>
      </c>
      <c r="B3" t="s">
        <v>284</v>
      </c>
      <c r="E3" t="s">
        <v>470</v>
      </c>
    </row>
    <row r="4" spans="1:5" x14ac:dyDescent="0.35">
      <c r="A4" t="s">
        <v>137</v>
      </c>
      <c r="B4" t="s">
        <v>138</v>
      </c>
      <c r="E4" t="s">
        <v>471</v>
      </c>
    </row>
    <row r="5" spans="1:5" x14ac:dyDescent="0.35">
      <c r="A5" t="s">
        <v>0</v>
      </c>
      <c r="B5" t="s">
        <v>1</v>
      </c>
      <c r="E5" t="s">
        <v>469</v>
      </c>
    </row>
    <row r="6" spans="1:5" x14ac:dyDescent="0.35">
      <c r="A6" t="s">
        <v>445</v>
      </c>
      <c r="B6" t="s">
        <v>446</v>
      </c>
      <c r="E6" t="s">
        <v>469</v>
      </c>
    </row>
    <row r="7" spans="1:5" x14ac:dyDescent="0.35">
      <c r="A7" t="s">
        <v>75</v>
      </c>
      <c r="B7" t="s">
        <v>76</v>
      </c>
      <c r="E7" t="s">
        <v>468</v>
      </c>
    </row>
    <row r="8" spans="1:5" x14ac:dyDescent="0.35">
      <c r="A8" t="s">
        <v>164</v>
      </c>
      <c r="B8" t="s">
        <v>165</v>
      </c>
      <c r="E8" t="s">
        <v>467</v>
      </c>
    </row>
    <row r="9" spans="1:5" x14ac:dyDescent="0.35">
      <c r="A9" t="s">
        <v>196</v>
      </c>
      <c r="B9" t="s">
        <v>197</v>
      </c>
      <c r="E9" t="s">
        <v>466</v>
      </c>
    </row>
    <row r="10" spans="1:5" x14ac:dyDescent="0.35">
      <c r="A10" t="s">
        <v>417</v>
      </c>
      <c r="B10" t="s">
        <v>418</v>
      </c>
      <c r="E10" t="s">
        <v>474</v>
      </c>
    </row>
    <row r="11" spans="1:5" x14ac:dyDescent="0.35">
      <c r="A11" t="s">
        <v>357</v>
      </c>
      <c r="B11" t="s">
        <v>358</v>
      </c>
      <c r="E11" t="s">
        <v>476</v>
      </c>
    </row>
    <row r="12" spans="1:5" x14ac:dyDescent="0.35">
      <c r="A12" t="s">
        <v>421</v>
      </c>
      <c r="B12" t="s">
        <v>422</v>
      </c>
      <c r="E12" t="s">
        <v>475</v>
      </c>
    </row>
    <row r="13" spans="1:5" x14ac:dyDescent="0.35">
      <c r="A13" t="s">
        <v>77</v>
      </c>
      <c r="B13" t="s">
        <v>78</v>
      </c>
      <c r="E13" t="s">
        <v>472</v>
      </c>
    </row>
    <row r="14" spans="1:5" x14ac:dyDescent="0.35">
      <c r="A14" t="s">
        <v>347</v>
      </c>
      <c r="B14" t="s">
        <v>348</v>
      </c>
    </row>
    <row r="15" spans="1:5" x14ac:dyDescent="0.35">
      <c r="A15" t="s">
        <v>248</v>
      </c>
      <c r="B15" t="s">
        <v>249</v>
      </c>
    </row>
    <row r="16" spans="1:5" x14ac:dyDescent="0.35">
      <c r="A16" t="s">
        <v>260</v>
      </c>
      <c r="B16" t="s">
        <v>261</v>
      </c>
    </row>
    <row r="17" spans="1:2" x14ac:dyDescent="0.35">
      <c r="A17" t="s">
        <v>439</v>
      </c>
      <c r="B17" t="s">
        <v>440</v>
      </c>
    </row>
    <row r="18" spans="1:2" x14ac:dyDescent="0.35">
      <c r="A18" t="s">
        <v>170</v>
      </c>
      <c r="B18" t="s">
        <v>171</v>
      </c>
    </row>
    <row r="19" spans="1:2" x14ac:dyDescent="0.35">
      <c r="A19" t="s">
        <v>204</v>
      </c>
      <c r="B19" t="s">
        <v>205</v>
      </c>
    </row>
    <row r="20" spans="1:2" x14ac:dyDescent="0.35">
      <c r="A20" t="s">
        <v>287</v>
      </c>
      <c r="B20" t="s">
        <v>288</v>
      </c>
    </row>
    <row r="21" spans="1:2" x14ac:dyDescent="0.35">
      <c r="A21" t="s">
        <v>395</v>
      </c>
      <c r="B21" t="s">
        <v>396</v>
      </c>
    </row>
    <row r="22" spans="1:2" x14ac:dyDescent="0.35">
      <c r="A22" t="s">
        <v>250</v>
      </c>
      <c r="B22" t="s">
        <v>251</v>
      </c>
    </row>
    <row r="23" spans="1:2" x14ac:dyDescent="0.35">
      <c r="A23" t="s">
        <v>56</v>
      </c>
      <c r="B23" t="s">
        <v>57</v>
      </c>
    </row>
    <row r="24" spans="1:2" x14ac:dyDescent="0.35">
      <c r="A24" t="s">
        <v>269</v>
      </c>
      <c r="B24" t="s">
        <v>270</v>
      </c>
    </row>
    <row r="25" spans="1:2" x14ac:dyDescent="0.35">
      <c r="A25" t="s">
        <v>119</v>
      </c>
      <c r="B25" t="s">
        <v>120</v>
      </c>
    </row>
    <row r="26" spans="1:2" x14ac:dyDescent="0.35">
      <c r="A26" t="s">
        <v>465</v>
      </c>
      <c r="B26" t="s">
        <v>264</v>
      </c>
    </row>
    <row r="27" spans="1:2" x14ac:dyDescent="0.35">
      <c r="A27" t="s">
        <v>315</v>
      </c>
      <c r="B27" t="s">
        <v>316</v>
      </c>
    </row>
    <row r="28" spans="1:2" x14ac:dyDescent="0.35">
      <c r="A28" t="s">
        <v>305</v>
      </c>
      <c r="B28" t="s">
        <v>306</v>
      </c>
    </row>
    <row r="29" spans="1:2" x14ac:dyDescent="0.35">
      <c r="A29" t="s">
        <v>387</v>
      </c>
      <c r="B29" t="s">
        <v>388</v>
      </c>
    </row>
    <row r="30" spans="1:2" x14ac:dyDescent="0.35">
      <c r="A30" t="s">
        <v>365</v>
      </c>
      <c r="B30" t="s">
        <v>366</v>
      </c>
    </row>
    <row r="31" spans="1:2" x14ac:dyDescent="0.35">
      <c r="A31" t="s">
        <v>64</v>
      </c>
      <c r="B31" t="s">
        <v>65</v>
      </c>
    </row>
    <row r="32" spans="1:2" x14ac:dyDescent="0.35">
      <c r="A32" t="s">
        <v>313</v>
      </c>
      <c r="B32" t="s">
        <v>314</v>
      </c>
    </row>
    <row r="33" spans="1:2" x14ac:dyDescent="0.35">
      <c r="A33" t="s">
        <v>50</v>
      </c>
      <c r="B33" t="s">
        <v>51</v>
      </c>
    </row>
    <row r="34" spans="1:2" x14ac:dyDescent="0.35">
      <c r="A34" t="s">
        <v>54</v>
      </c>
      <c r="B34" t="s">
        <v>55</v>
      </c>
    </row>
    <row r="35" spans="1:2" x14ac:dyDescent="0.35">
      <c r="A35" t="s">
        <v>148</v>
      </c>
      <c r="B35" t="s">
        <v>149</v>
      </c>
    </row>
    <row r="36" spans="1:2" x14ac:dyDescent="0.35">
      <c r="A36" t="s">
        <v>115</v>
      </c>
      <c r="B36" t="s">
        <v>116</v>
      </c>
    </row>
    <row r="37" spans="1:2" x14ac:dyDescent="0.35">
      <c r="A37" t="s">
        <v>254</v>
      </c>
      <c r="B37" t="s">
        <v>255</v>
      </c>
    </row>
    <row r="38" spans="1:2" x14ac:dyDescent="0.35">
      <c r="A38" t="s">
        <v>174</v>
      </c>
      <c r="B38" t="s">
        <v>175</v>
      </c>
    </row>
    <row r="39" spans="1:2" x14ac:dyDescent="0.35">
      <c r="A39" t="s">
        <v>103</v>
      </c>
      <c r="B39" t="s">
        <v>104</v>
      </c>
    </row>
    <row r="40" spans="1:2" x14ac:dyDescent="0.35">
      <c r="A40" t="s">
        <v>42</v>
      </c>
      <c r="B40" t="s">
        <v>43</v>
      </c>
    </row>
    <row r="41" spans="1:2" x14ac:dyDescent="0.35">
      <c r="A41" t="s">
        <v>375</v>
      </c>
      <c r="B41" t="s">
        <v>376</v>
      </c>
    </row>
    <row r="42" spans="1:2" x14ac:dyDescent="0.35">
      <c r="A42" t="s">
        <v>36</v>
      </c>
      <c r="B42" t="s">
        <v>37</v>
      </c>
    </row>
    <row r="43" spans="1:2" x14ac:dyDescent="0.35">
      <c r="A43" t="s">
        <v>389</v>
      </c>
      <c r="B43" t="s">
        <v>390</v>
      </c>
    </row>
    <row r="44" spans="1:2" x14ac:dyDescent="0.35">
      <c r="A44" t="s">
        <v>144</v>
      </c>
      <c r="B44" t="s">
        <v>145</v>
      </c>
    </row>
    <row r="45" spans="1:2" x14ac:dyDescent="0.35">
      <c r="A45" t="s">
        <v>105</v>
      </c>
      <c r="B45" t="s">
        <v>106</v>
      </c>
    </row>
    <row r="46" spans="1:2" x14ac:dyDescent="0.35">
      <c r="A46" t="s">
        <v>2</v>
      </c>
      <c r="B46" t="s">
        <v>3</v>
      </c>
    </row>
    <row r="47" spans="1:2" x14ac:dyDescent="0.35">
      <c r="A47" t="s">
        <v>363</v>
      </c>
      <c r="B47" t="s">
        <v>364</v>
      </c>
    </row>
    <row r="48" spans="1:2" x14ac:dyDescent="0.35">
      <c r="A48" t="s">
        <v>91</v>
      </c>
      <c r="B48" t="s">
        <v>92</v>
      </c>
    </row>
    <row r="49" spans="1:2" x14ac:dyDescent="0.35">
      <c r="A49" t="s">
        <v>381</v>
      </c>
      <c r="B49" t="s">
        <v>382</v>
      </c>
    </row>
    <row r="50" spans="1:2" x14ac:dyDescent="0.35">
      <c r="A50" t="s">
        <v>265</v>
      </c>
      <c r="B50" t="s">
        <v>266</v>
      </c>
    </row>
    <row r="51" spans="1:2" x14ac:dyDescent="0.35">
      <c r="A51" t="s">
        <v>425</v>
      </c>
      <c r="B51" t="s">
        <v>426</v>
      </c>
    </row>
    <row r="52" spans="1:2" x14ac:dyDescent="0.35">
      <c r="A52" t="s">
        <v>437</v>
      </c>
      <c r="B52" t="s">
        <v>438</v>
      </c>
    </row>
    <row r="53" spans="1:2" x14ac:dyDescent="0.35">
      <c r="A53" t="s">
        <v>6</v>
      </c>
      <c r="B53" t="s">
        <v>598</v>
      </c>
    </row>
    <row r="54" spans="1:2" x14ac:dyDescent="0.35">
      <c r="A54" t="s">
        <v>48</v>
      </c>
      <c r="B54" t="s">
        <v>49</v>
      </c>
    </row>
    <row r="55" spans="1:2" x14ac:dyDescent="0.35">
      <c r="A55" t="s">
        <v>307</v>
      </c>
      <c r="B55" t="s">
        <v>308</v>
      </c>
    </row>
    <row r="56" spans="1:2" x14ac:dyDescent="0.35">
      <c r="A56" t="s">
        <v>190</v>
      </c>
      <c r="B56" t="s">
        <v>191</v>
      </c>
    </row>
    <row r="57" spans="1:2" x14ac:dyDescent="0.35">
      <c r="A57" t="s">
        <v>152</v>
      </c>
      <c r="B57" t="s">
        <v>153</v>
      </c>
    </row>
    <row r="58" spans="1:2" x14ac:dyDescent="0.35">
      <c r="A58" t="s">
        <v>242</v>
      </c>
      <c r="B58" t="s">
        <v>243</v>
      </c>
    </row>
    <row r="59" spans="1:2" x14ac:dyDescent="0.35">
      <c r="A59" t="s">
        <v>234</v>
      </c>
      <c r="B59" t="s">
        <v>235</v>
      </c>
    </row>
    <row r="60" spans="1:2" x14ac:dyDescent="0.35">
      <c r="A60" t="s">
        <v>111</v>
      </c>
      <c r="B60" t="s">
        <v>112</v>
      </c>
    </row>
    <row r="61" spans="1:2" x14ac:dyDescent="0.35">
      <c r="A61" t="s">
        <v>194</v>
      </c>
      <c r="B61" t="s">
        <v>195</v>
      </c>
    </row>
    <row r="62" spans="1:2" x14ac:dyDescent="0.35">
      <c r="A62" t="s">
        <v>160</v>
      </c>
      <c r="B62" t="s">
        <v>161</v>
      </c>
    </row>
    <row r="63" spans="1:2" x14ac:dyDescent="0.35">
      <c r="A63" t="s">
        <v>89</v>
      </c>
      <c r="B63" t="s">
        <v>90</v>
      </c>
    </row>
    <row r="64" spans="1:2" x14ac:dyDescent="0.35">
      <c r="A64" t="s">
        <v>397</v>
      </c>
      <c r="B64" t="s">
        <v>398</v>
      </c>
    </row>
    <row r="65" spans="1:2" x14ac:dyDescent="0.35">
      <c r="A65" t="s">
        <v>109</v>
      </c>
      <c r="B65" t="s">
        <v>110</v>
      </c>
    </row>
    <row r="66" spans="1:2" x14ac:dyDescent="0.35">
      <c r="A66" t="s">
        <v>208</v>
      </c>
      <c r="B66" t="s">
        <v>209</v>
      </c>
    </row>
    <row r="67" spans="1:2" x14ac:dyDescent="0.35">
      <c r="A67" t="s">
        <v>214</v>
      </c>
      <c r="B67" t="s">
        <v>215</v>
      </c>
    </row>
    <row r="68" spans="1:2" x14ac:dyDescent="0.35">
      <c r="A68" t="s">
        <v>267</v>
      </c>
      <c r="B68" t="s">
        <v>268</v>
      </c>
    </row>
    <row r="69" spans="1:2" x14ac:dyDescent="0.35">
      <c r="A69" t="s">
        <v>216</v>
      </c>
      <c r="B69" t="s">
        <v>217</v>
      </c>
    </row>
    <row r="70" spans="1:2" x14ac:dyDescent="0.35">
      <c r="A70" t="s">
        <v>385</v>
      </c>
      <c r="B70" t="s">
        <v>386</v>
      </c>
    </row>
    <row r="71" spans="1:2" x14ac:dyDescent="0.35">
      <c r="A71" t="s">
        <v>403</v>
      </c>
      <c r="B71" t="s">
        <v>404</v>
      </c>
    </row>
    <row r="72" spans="1:2" x14ac:dyDescent="0.35">
      <c r="A72" t="s">
        <v>377</v>
      </c>
      <c r="B72" t="s">
        <v>378</v>
      </c>
    </row>
    <row r="73" spans="1:2" x14ac:dyDescent="0.35">
      <c r="A73" t="s">
        <v>186</v>
      </c>
      <c r="B73" t="s">
        <v>187</v>
      </c>
    </row>
    <row r="74" spans="1:2" x14ac:dyDescent="0.35">
      <c r="A74" t="s">
        <v>123</v>
      </c>
      <c r="B74" t="s">
        <v>124</v>
      </c>
    </row>
    <row r="75" spans="1:2" x14ac:dyDescent="0.35">
      <c r="A75" t="s">
        <v>419</v>
      </c>
      <c r="B75" t="s">
        <v>420</v>
      </c>
    </row>
    <row r="76" spans="1:2" x14ac:dyDescent="0.35">
      <c r="A76" t="s">
        <v>281</v>
      </c>
      <c r="B76" t="s">
        <v>282</v>
      </c>
    </row>
    <row r="77" spans="1:2" x14ac:dyDescent="0.35">
      <c r="A77" t="s">
        <v>121</v>
      </c>
      <c r="B77" t="s">
        <v>122</v>
      </c>
    </row>
    <row r="78" spans="1:2" x14ac:dyDescent="0.35">
      <c r="A78" t="s">
        <v>433</v>
      </c>
      <c r="B78" t="s">
        <v>434</v>
      </c>
    </row>
    <row r="79" spans="1:2" x14ac:dyDescent="0.35">
      <c r="A79" t="s">
        <v>291</v>
      </c>
      <c r="B79" t="s">
        <v>292</v>
      </c>
    </row>
    <row r="80" spans="1:2" x14ac:dyDescent="0.35">
      <c r="A80" t="s">
        <v>117</v>
      </c>
      <c r="B80" t="s">
        <v>118</v>
      </c>
    </row>
    <row r="81" spans="1:2" x14ac:dyDescent="0.35">
      <c r="A81" t="s">
        <v>83</v>
      </c>
      <c r="B81" t="s">
        <v>84</v>
      </c>
    </row>
    <row r="82" spans="1:2" x14ac:dyDescent="0.35">
      <c r="A82" t="s">
        <v>329</v>
      </c>
      <c r="B82" t="s">
        <v>330</v>
      </c>
    </row>
    <row r="83" spans="1:2" x14ac:dyDescent="0.35">
      <c r="A83" t="s">
        <v>295</v>
      </c>
      <c r="B83" t="s">
        <v>296</v>
      </c>
    </row>
    <row r="84" spans="1:2" x14ac:dyDescent="0.35">
      <c r="A84" t="s">
        <v>220</v>
      </c>
      <c r="B84" t="s">
        <v>221</v>
      </c>
    </row>
    <row r="85" spans="1:2" x14ac:dyDescent="0.35">
      <c r="A85" t="s">
        <v>206</v>
      </c>
      <c r="B85" t="s">
        <v>207</v>
      </c>
    </row>
    <row r="86" spans="1:2" x14ac:dyDescent="0.35">
      <c r="A86" t="s">
        <v>97</v>
      </c>
      <c r="B86" t="s">
        <v>98</v>
      </c>
    </row>
    <row r="87" spans="1:2" x14ac:dyDescent="0.35">
      <c r="A87" t="s">
        <v>107</v>
      </c>
      <c r="B87" t="s">
        <v>108</v>
      </c>
    </row>
    <row r="88" spans="1:2" x14ac:dyDescent="0.35">
      <c r="A88" t="s">
        <v>238</v>
      </c>
      <c r="B88" t="s">
        <v>239</v>
      </c>
    </row>
    <row r="89" spans="1:2" x14ac:dyDescent="0.35">
      <c r="A89" t="s">
        <v>87</v>
      </c>
      <c r="B89" t="s">
        <v>88</v>
      </c>
    </row>
    <row r="90" spans="1:2" x14ac:dyDescent="0.35">
      <c r="A90" t="s">
        <v>246</v>
      </c>
      <c r="B90" t="s">
        <v>247</v>
      </c>
    </row>
    <row r="91" spans="1:2" x14ac:dyDescent="0.35">
      <c r="A91" t="s">
        <v>240</v>
      </c>
      <c r="B91" t="s">
        <v>241</v>
      </c>
    </row>
    <row r="92" spans="1:2" x14ac:dyDescent="0.35">
      <c r="A92" t="s">
        <v>369</v>
      </c>
      <c r="B92" t="s">
        <v>370</v>
      </c>
    </row>
    <row r="93" spans="1:2" x14ac:dyDescent="0.35">
      <c r="A93" t="s">
        <v>226</v>
      </c>
      <c r="B93" t="s">
        <v>227</v>
      </c>
    </row>
    <row r="94" spans="1:2" x14ac:dyDescent="0.35">
      <c r="A94" t="s">
        <v>224</v>
      </c>
      <c r="B94" t="s">
        <v>225</v>
      </c>
    </row>
    <row r="95" spans="1:2" x14ac:dyDescent="0.35">
      <c r="A95" t="s">
        <v>192</v>
      </c>
      <c r="B95" t="s">
        <v>193</v>
      </c>
    </row>
    <row r="96" spans="1:2" x14ac:dyDescent="0.35">
      <c r="A96" t="s">
        <v>293</v>
      </c>
      <c r="B96" t="s">
        <v>294</v>
      </c>
    </row>
    <row r="97" spans="1:2" x14ac:dyDescent="0.35">
      <c r="A97" t="s">
        <v>271</v>
      </c>
      <c r="B97" t="s">
        <v>272</v>
      </c>
    </row>
    <row r="98" spans="1:2" x14ac:dyDescent="0.35">
      <c r="A98" t="s">
        <v>317</v>
      </c>
      <c r="B98" t="s">
        <v>318</v>
      </c>
    </row>
    <row r="99" spans="1:2" x14ac:dyDescent="0.35">
      <c r="A99" t="s">
        <v>325</v>
      </c>
      <c r="B99" t="s">
        <v>326</v>
      </c>
    </row>
    <row r="100" spans="1:2" x14ac:dyDescent="0.35">
      <c r="A100" t="s">
        <v>407</v>
      </c>
      <c r="B100" t="s">
        <v>408</v>
      </c>
    </row>
    <row r="101" spans="1:2" x14ac:dyDescent="0.35">
      <c r="A101" t="s">
        <v>345</v>
      </c>
      <c r="B101" t="s">
        <v>346</v>
      </c>
    </row>
    <row r="102" spans="1:2" x14ac:dyDescent="0.35">
      <c r="A102" t="s">
        <v>210</v>
      </c>
      <c r="B102" t="s">
        <v>211</v>
      </c>
    </row>
    <row r="103" spans="1:2" x14ac:dyDescent="0.35">
      <c r="A103" t="s">
        <v>168</v>
      </c>
      <c r="B103" t="s">
        <v>169</v>
      </c>
    </row>
    <row r="104" spans="1:2" x14ac:dyDescent="0.35">
      <c r="A104" t="s">
        <v>361</v>
      </c>
      <c r="B104" t="s">
        <v>362</v>
      </c>
    </row>
    <row r="105" spans="1:2" x14ac:dyDescent="0.35">
      <c r="A105" t="s">
        <v>355</v>
      </c>
      <c r="B105" t="s">
        <v>356</v>
      </c>
    </row>
    <row r="106" spans="1:2" x14ac:dyDescent="0.35">
      <c r="A106" t="s">
        <v>252</v>
      </c>
      <c r="B106" t="s">
        <v>253</v>
      </c>
    </row>
    <row r="107" spans="1:2" x14ac:dyDescent="0.35">
      <c r="A107" t="s">
        <v>129</v>
      </c>
      <c r="B107" t="s">
        <v>130</v>
      </c>
    </row>
    <row r="108" spans="1:2" x14ac:dyDescent="0.35">
      <c r="A108" t="s">
        <v>4</v>
      </c>
      <c r="B108" t="s">
        <v>5</v>
      </c>
    </row>
    <row r="109" spans="1:2" x14ac:dyDescent="0.35">
      <c r="A109" t="s">
        <v>383</v>
      </c>
      <c r="B109" t="s">
        <v>384</v>
      </c>
    </row>
    <row r="110" spans="1:2" x14ac:dyDescent="0.35">
      <c r="A110" t="s">
        <v>230</v>
      </c>
      <c r="B110" t="s">
        <v>231</v>
      </c>
    </row>
    <row r="111" spans="1:2" x14ac:dyDescent="0.35">
      <c r="A111" t="s">
        <v>71</v>
      </c>
      <c r="B111" t="s">
        <v>72</v>
      </c>
    </row>
    <row r="112" spans="1:2" x14ac:dyDescent="0.35">
      <c r="A112" t="s">
        <v>343</v>
      </c>
      <c r="B112" t="s">
        <v>344</v>
      </c>
    </row>
    <row r="113" spans="1:2" x14ac:dyDescent="0.35">
      <c r="A113" t="s">
        <v>373</v>
      </c>
      <c r="B113" t="s">
        <v>374</v>
      </c>
    </row>
    <row r="114" spans="1:2" x14ac:dyDescent="0.35">
      <c r="A114" t="s">
        <v>162</v>
      </c>
      <c r="B114" t="s">
        <v>163</v>
      </c>
    </row>
    <row r="115" spans="1:2" x14ac:dyDescent="0.35">
      <c r="A115" t="s">
        <v>69</v>
      </c>
      <c r="B115" t="s">
        <v>70</v>
      </c>
    </row>
    <row r="116" spans="1:2" x14ac:dyDescent="0.35">
      <c r="A116" t="s">
        <v>256</v>
      </c>
      <c r="B116" t="s">
        <v>257</v>
      </c>
    </row>
    <row r="117" spans="1:2" x14ac:dyDescent="0.35">
      <c r="A117" t="s">
        <v>367</v>
      </c>
      <c r="B117" t="s">
        <v>368</v>
      </c>
    </row>
    <row r="118" spans="1:2" x14ac:dyDescent="0.35">
      <c r="A118" t="s">
        <v>401</v>
      </c>
      <c r="B118" t="s">
        <v>402</v>
      </c>
    </row>
    <row r="119" spans="1:2" x14ac:dyDescent="0.35">
      <c r="A119" t="s">
        <v>423</v>
      </c>
      <c r="B119" t="s">
        <v>424</v>
      </c>
    </row>
    <row r="120" spans="1:2" x14ac:dyDescent="0.35">
      <c r="A120" t="s">
        <v>81</v>
      </c>
      <c r="B120" t="s">
        <v>82</v>
      </c>
    </row>
    <row r="121" spans="1:2" x14ac:dyDescent="0.35">
      <c r="A121" t="s">
        <v>113</v>
      </c>
      <c r="B121" t="s">
        <v>114</v>
      </c>
    </row>
    <row r="122" spans="1:2" x14ac:dyDescent="0.35">
      <c r="A122" t="s">
        <v>258</v>
      </c>
      <c r="B122" t="s">
        <v>259</v>
      </c>
    </row>
    <row r="123" spans="1:2" x14ac:dyDescent="0.35">
      <c r="A123" t="s">
        <v>429</v>
      </c>
      <c r="B123" t="s">
        <v>430</v>
      </c>
    </row>
    <row r="124" spans="1:2" x14ac:dyDescent="0.35">
      <c r="A124" t="s">
        <v>52</v>
      </c>
      <c r="B124" t="s">
        <v>53</v>
      </c>
    </row>
    <row r="125" spans="1:2" x14ac:dyDescent="0.35">
      <c r="A125" t="s">
        <v>331</v>
      </c>
      <c r="B125" t="s">
        <v>332</v>
      </c>
    </row>
    <row r="126" spans="1:2" x14ac:dyDescent="0.35">
      <c r="A126" t="s">
        <v>34</v>
      </c>
      <c r="B126" t="s">
        <v>35</v>
      </c>
    </row>
    <row r="127" spans="1:2" x14ac:dyDescent="0.35">
      <c r="A127" t="s">
        <v>341</v>
      </c>
      <c r="B127" t="s">
        <v>342</v>
      </c>
    </row>
    <row r="128" spans="1:2" x14ac:dyDescent="0.35">
      <c r="A128" t="s">
        <v>156</v>
      </c>
      <c r="B128" t="s">
        <v>157</v>
      </c>
    </row>
    <row r="129" spans="1:2" x14ac:dyDescent="0.35">
      <c r="A129" t="s">
        <v>133</v>
      </c>
      <c r="B129" t="s">
        <v>134</v>
      </c>
    </row>
    <row r="130" spans="1:2" x14ac:dyDescent="0.35">
      <c r="A130" t="s">
        <v>337</v>
      </c>
      <c r="B130" t="s">
        <v>338</v>
      </c>
    </row>
    <row r="131" spans="1:2" x14ac:dyDescent="0.35">
      <c r="A131" t="s">
        <v>222</v>
      </c>
      <c r="B131" t="s">
        <v>223</v>
      </c>
    </row>
    <row r="132" spans="1:2" x14ac:dyDescent="0.35">
      <c r="A132" t="s">
        <v>7</v>
      </c>
      <c r="B132" t="s">
        <v>582</v>
      </c>
    </row>
    <row r="133" spans="1:2" x14ac:dyDescent="0.35">
      <c r="A133" t="s">
        <v>353</v>
      </c>
      <c r="B133" t="s">
        <v>354</v>
      </c>
    </row>
    <row r="134" spans="1:2" x14ac:dyDescent="0.35">
      <c r="A134" t="s">
        <v>303</v>
      </c>
      <c r="B134" t="s">
        <v>304</v>
      </c>
    </row>
    <row r="135" spans="1:2" x14ac:dyDescent="0.35">
      <c r="A135" t="s">
        <v>441</v>
      </c>
      <c r="B135" t="s">
        <v>442</v>
      </c>
    </row>
    <row r="136" spans="1:2" x14ac:dyDescent="0.35">
      <c r="A136" t="s">
        <v>142</v>
      </c>
      <c r="B136" t="s">
        <v>143</v>
      </c>
    </row>
    <row r="137" spans="1:2" x14ac:dyDescent="0.35">
      <c r="A137" t="s">
        <v>212</v>
      </c>
      <c r="B137" t="s">
        <v>213</v>
      </c>
    </row>
    <row r="138" spans="1:2" x14ac:dyDescent="0.35">
      <c r="A138" t="s">
        <v>140</v>
      </c>
      <c r="B138" t="s">
        <v>141</v>
      </c>
    </row>
    <row r="139" spans="1:2" x14ac:dyDescent="0.35">
      <c r="A139" t="s">
        <v>158</v>
      </c>
      <c r="B139" t="s">
        <v>159</v>
      </c>
    </row>
    <row r="140" spans="1:2" x14ac:dyDescent="0.35">
      <c r="A140" t="s">
        <v>285</v>
      </c>
      <c r="B140" t="s">
        <v>286</v>
      </c>
    </row>
    <row r="141" spans="1:2" x14ac:dyDescent="0.35">
      <c r="A141" t="s">
        <v>8</v>
      </c>
      <c r="B141" t="s">
        <v>9</v>
      </c>
    </row>
    <row r="142" spans="1:2" x14ac:dyDescent="0.35">
      <c r="A142" t="s">
        <v>228</v>
      </c>
      <c r="B142" t="s">
        <v>229</v>
      </c>
    </row>
    <row r="143" spans="1:2" x14ac:dyDescent="0.35">
      <c r="A143" t="s">
        <v>413</v>
      </c>
      <c r="B143" t="s">
        <v>414</v>
      </c>
    </row>
    <row r="144" spans="1:2" x14ac:dyDescent="0.35">
      <c r="A144" t="s">
        <v>44</v>
      </c>
      <c r="B144" t="s">
        <v>45</v>
      </c>
    </row>
    <row r="145" spans="1:2" x14ac:dyDescent="0.35">
      <c r="A145" t="s">
        <v>46</v>
      </c>
      <c r="B145" t="s">
        <v>47</v>
      </c>
    </row>
    <row r="146" spans="1:2" x14ac:dyDescent="0.35">
      <c r="A146" t="s">
        <v>73</v>
      </c>
      <c r="B146" t="s">
        <v>74</v>
      </c>
    </row>
    <row r="147" spans="1:2" x14ac:dyDescent="0.35">
      <c r="A147" t="s">
        <v>38</v>
      </c>
      <c r="B147" t="s">
        <v>39</v>
      </c>
    </row>
    <row r="148" spans="1:2" x14ac:dyDescent="0.35">
      <c r="A148" t="s">
        <v>62</v>
      </c>
      <c r="B148" t="s">
        <v>63</v>
      </c>
    </row>
    <row r="149" spans="1:2" x14ac:dyDescent="0.35">
      <c r="A149" t="s">
        <v>10</v>
      </c>
      <c r="B149" t="s">
        <v>11</v>
      </c>
    </row>
    <row r="150" spans="1:2" x14ac:dyDescent="0.35">
      <c r="A150" t="s">
        <v>125</v>
      </c>
      <c r="B150" t="s">
        <v>126</v>
      </c>
    </row>
    <row r="151" spans="1:2" x14ac:dyDescent="0.35">
      <c r="A151" t="s">
        <v>232</v>
      </c>
      <c r="B151" t="s">
        <v>233</v>
      </c>
    </row>
    <row r="152" spans="1:2" x14ac:dyDescent="0.35">
      <c r="A152" t="s">
        <v>311</v>
      </c>
      <c r="B152" t="s">
        <v>312</v>
      </c>
    </row>
    <row r="153" spans="1:2" x14ac:dyDescent="0.35">
      <c r="A153" t="s">
        <v>146</v>
      </c>
      <c r="B153" t="s">
        <v>147</v>
      </c>
    </row>
    <row r="154" spans="1:2" x14ac:dyDescent="0.35">
      <c r="A154" t="s">
        <v>12</v>
      </c>
      <c r="B154" t="s">
        <v>13</v>
      </c>
    </row>
    <row r="155" spans="1:2" x14ac:dyDescent="0.35">
      <c r="A155" t="s">
        <v>399</v>
      </c>
      <c r="B155" t="s">
        <v>400</v>
      </c>
    </row>
    <row r="156" spans="1:2" x14ac:dyDescent="0.35">
      <c r="A156" t="s">
        <v>93</v>
      </c>
      <c r="B156" t="s">
        <v>94</v>
      </c>
    </row>
    <row r="157" spans="1:2" x14ac:dyDescent="0.35">
      <c r="A157" t="s">
        <v>319</v>
      </c>
      <c r="B157" t="s">
        <v>320</v>
      </c>
    </row>
    <row r="158" spans="1:2" x14ac:dyDescent="0.35">
      <c r="A158" t="s">
        <v>321</v>
      </c>
      <c r="B158" t="s">
        <v>322</v>
      </c>
    </row>
    <row r="159" spans="1:2" x14ac:dyDescent="0.35">
      <c r="A159" t="s">
        <v>198</v>
      </c>
      <c r="B159" t="s">
        <v>199</v>
      </c>
    </row>
    <row r="160" spans="1:2" x14ac:dyDescent="0.35">
      <c r="A160" t="s">
        <v>14</v>
      </c>
      <c r="B160" t="s">
        <v>15</v>
      </c>
    </row>
    <row r="161" spans="1:2" x14ac:dyDescent="0.35">
      <c r="A161" t="s">
        <v>351</v>
      </c>
      <c r="B161" t="s">
        <v>352</v>
      </c>
    </row>
    <row r="162" spans="1:2" x14ac:dyDescent="0.35">
      <c r="A162" t="s">
        <v>391</v>
      </c>
      <c r="B162" t="s">
        <v>392</v>
      </c>
    </row>
    <row r="163" spans="1:2" x14ac:dyDescent="0.35">
      <c r="A163" t="s">
        <v>301</v>
      </c>
      <c r="B163" t="s">
        <v>302</v>
      </c>
    </row>
    <row r="164" spans="1:2" x14ac:dyDescent="0.35">
      <c r="A164" t="s">
        <v>359</v>
      </c>
      <c r="B164" t="s">
        <v>360</v>
      </c>
    </row>
    <row r="165" spans="1:2" x14ac:dyDescent="0.35">
      <c r="A165" t="s">
        <v>139</v>
      </c>
      <c r="B165" t="s">
        <v>598</v>
      </c>
    </row>
    <row r="166" spans="1:2" x14ac:dyDescent="0.35">
      <c r="A166" t="s">
        <v>323</v>
      </c>
      <c r="B166" t="s">
        <v>324</v>
      </c>
    </row>
    <row r="167" spans="1:2" x14ac:dyDescent="0.35">
      <c r="A167" t="s">
        <v>279</v>
      </c>
      <c r="B167" t="s">
        <v>280</v>
      </c>
    </row>
    <row r="168" spans="1:2" x14ac:dyDescent="0.35">
      <c r="A168" t="s">
        <v>309</v>
      </c>
      <c r="B168" t="s">
        <v>310</v>
      </c>
    </row>
    <row r="169" spans="1:2" x14ac:dyDescent="0.35">
      <c r="A169" t="s">
        <v>277</v>
      </c>
      <c r="B169" t="s">
        <v>278</v>
      </c>
    </row>
    <row r="170" spans="1:2" x14ac:dyDescent="0.35">
      <c r="A170" t="s">
        <v>154</v>
      </c>
      <c r="B170" t="s">
        <v>155</v>
      </c>
    </row>
    <row r="171" spans="1:2" x14ac:dyDescent="0.35">
      <c r="A171" t="s">
        <v>431</v>
      </c>
      <c r="B171" t="s">
        <v>432</v>
      </c>
    </row>
    <row r="172" spans="1:2" x14ac:dyDescent="0.35">
      <c r="A172" t="s">
        <v>16</v>
      </c>
      <c r="B172" t="s">
        <v>17</v>
      </c>
    </row>
    <row r="173" spans="1:2" x14ac:dyDescent="0.35">
      <c r="A173" t="s">
        <v>188</v>
      </c>
      <c r="B173" t="s">
        <v>189</v>
      </c>
    </row>
    <row r="174" spans="1:2" x14ac:dyDescent="0.35">
      <c r="A174" t="s">
        <v>244</v>
      </c>
      <c r="B174" t="s">
        <v>245</v>
      </c>
    </row>
    <row r="175" spans="1:2" x14ac:dyDescent="0.35">
      <c r="A175" t="s">
        <v>349</v>
      </c>
      <c r="B175" t="s">
        <v>350</v>
      </c>
    </row>
    <row r="176" spans="1:2" x14ac:dyDescent="0.35">
      <c r="A176" t="s">
        <v>150</v>
      </c>
      <c r="B176" t="s">
        <v>151</v>
      </c>
    </row>
    <row r="177" spans="1:2" x14ac:dyDescent="0.35">
      <c r="A177" t="s">
        <v>218</v>
      </c>
      <c r="B177" t="s">
        <v>219</v>
      </c>
    </row>
    <row r="178" spans="1:2" x14ac:dyDescent="0.35">
      <c r="A178" t="s">
        <v>26</v>
      </c>
      <c r="B178" t="s">
        <v>27</v>
      </c>
    </row>
    <row r="179" spans="1:2" x14ac:dyDescent="0.35">
      <c r="A179" t="s">
        <v>435</v>
      </c>
      <c r="B179" t="s">
        <v>436</v>
      </c>
    </row>
    <row r="180" spans="1:2" x14ac:dyDescent="0.35">
      <c r="A180" t="s">
        <v>182</v>
      </c>
      <c r="B180" t="s">
        <v>183</v>
      </c>
    </row>
    <row r="181" spans="1:2" x14ac:dyDescent="0.35">
      <c r="A181" t="s">
        <v>200</v>
      </c>
      <c r="B181" t="s">
        <v>201</v>
      </c>
    </row>
    <row r="182" spans="1:2" x14ac:dyDescent="0.35">
      <c r="A182" t="s">
        <v>131</v>
      </c>
      <c r="B182" t="s">
        <v>132</v>
      </c>
    </row>
    <row r="183" spans="1:2" x14ac:dyDescent="0.35">
      <c r="A183" t="s">
        <v>405</v>
      </c>
      <c r="B183" t="s">
        <v>406</v>
      </c>
    </row>
    <row r="184" spans="1:2" x14ac:dyDescent="0.35">
      <c r="A184" t="s">
        <v>443</v>
      </c>
      <c r="B184" t="s">
        <v>444</v>
      </c>
    </row>
    <row r="185" spans="1:2" x14ac:dyDescent="0.35">
      <c r="A185" t="s">
        <v>58</v>
      </c>
      <c r="B185" t="s">
        <v>59</v>
      </c>
    </row>
    <row r="186" spans="1:2" x14ac:dyDescent="0.35">
      <c r="A186" t="s">
        <v>180</v>
      </c>
      <c r="B186" t="s">
        <v>181</v>
      </c>
    </row>
    <row r="187" spans="1:2" x14ac:dyDescent="0.35">
      <c r="A187" t="s">
        <v>339</v>
      </c>
      <c r="B187" t="s">
        <v>340</v>
      </c>
    </row>
    <row r="188" spans="1:2" x14ac:dyDescent="0.35">
      <c r="A188" t="s">
        <v>427</v>
      </c>
      <c r="B188" t="s">
        <v>428</v>
      </c>
    </row>
    <row r="189" spans="1:2" x14ac:dyDescent="0.35">
      <c r="A189" t="s">
        <v>32</v>
      </c>
      <c r="B189" t="s">
        <v>33</v>
      </c>
    </row>
    <row r="190" spans="1:2" x14ac:dyDescent="0.35">
      <c r="A190" t="s">
        <v>67</v>
      </c>
      <c r="B190" t="s">
        <v>68</v>
      </c>
    </row>
    <row r="191" spans="1:2" x14ac:dyDescent="0.35">
      <c r="A191" t="s">
        <v>273</v>
      </c>
      <c r="B191" t="s">
        <v>274</v>
      </c>
    </row>
    <row r="192" spans="1:2" x14ac:dyDescent="0.35">
      <c r="A192" t="s">
        <v>66</v>
      </c>
      <c r="B192" t="s">
        <v>624</v>
      </c>
    </row>
    <row r="193" spans="1:2" x14ac:dyDescent="0.35">
      <c r="A193" t="s">
        <v>393</v>
      </c>
      <c r="B193" t="s">
        <v>394</v>
      </c>
    </row>
    <row r="194" spans="1:2" x14ac:dyDescent="0.35">
      <c r="A194" t="s">
        <v>202</v>
      </c>
      <c r="B194" t="s">
        <v>203</v>
      </c>
    </row>
    <row r="195" spans="1:2" x14ac:dyDescent="0.35">
      <c r="A195" t="s">
        <v>60</v>
      </c>
      <c r="B195" t="s">
        <v>61</v>
      </c>
    </row>
    <row r="196" spans="1:2" x14ac:dyDescent="0.35">
      <c r="A196" t="s">
        <v>275</v>
      </c>
      <c r="B196" t="s">
        <v>276</v>
      </c>
    </row>
    <row r="197" spans="1:2" x14ac:dyDescent="0.35">
      <c r="A197" t="s">
        <v>409</v>
      </c>
      <c r="B197" t="s">
        <v>410</v>
      </c>
    </row>
    <row r="198" spans="1:2" x14ac:dyDescent="0.35">
      <c r="A198" t="s">
        <v>371</v>
      </c>
      <c r="B198" t="s">
        <v>372</v>
      </c>
    </row>
    <row r="199" spans="1:2" x14ac:dyDescent="0.35">
      <c r="A199" t="s">
        <v>79</v>
      </c>
      <c r="B199" t="s">
        <v>80</v>
      </c>
    </row>
    <row r="200" spans="1:2" x14ac:dyDescent="0.35">
      <c r="A200" t="s">
        <v>85</v>
      </c>
      <c r="B200" t="s">
        <v>86</v>
      </c>
    </row>
    <row r="201" spans="1:2" x14ac:dyDescent="0.35">
      <c r="A201" t="s">
        <v>184</v>
      </c>
      <c r="B201" t="s">
        <v>185</v>
      </c>
    </row>
    <row r="202" spans="1:2" x14ac:dyDescent="0.35">
      <c r="A202" t="s">
        <v>379</v>
      </c>
      <c r="B202" t="s">
        <v>380</v>
      </c>
    </row>
    <row r="203" spans="1:2" x14ac:dyDescent="0.35">
      <c r="A203" t="s">
        <v>172</v>
      </c>
      <c r="B203" t="s">
        <v>173</v>
      </c>
    </row>
    <row r="204" spans="1:2" x14ac:dyDescent="0.35">
      <c r="A204" t="s">
        <v>95</v>
      </c>
      <c r="B204" t="s">
        <v>96</v>
      </c>
    </row>
    <row r="205" spans="1:2" x14ac:dyDescent="0.35">
      <c r="A205" t="s">
        <v>18</v>
      </c>
      <c r="B205" t="s">
        <v>19</v>
      </c>
    </row>
    <row r="206" spans="1:2" x14ac:dyDescent="0.35">
      <c r="A206" t="s">
        <v>20</v>
      </c>
      <c r="B206" t="s">
        <v>21</v>
      </c>
    </row>
    <row r="207" spans="1:2" x14ac:dyDescent="0.35">
      <c r="A207" t="s">
        <v>236</v>
      </c>
      <c r="B207" t="s">
        <v>237</v>
      </c>
    </row>
    <row r="208" spans="1:2" x14ac:dyDescent="0.35">
      <c r="A208" t="s">
        <v>299</v>
      </c>
      <c r="B208" t="s">
        <v>300</v>
      </c>
    </row>
    <row r="209" spans="1:2" x14ac:dyDescent="0.35">
      <c r="A209" t="s">
        <v>335</v>
      </c>
      <c r="B209" t="s">
        <v>336</v>
      </c>
    </row>
    <row r="210" spans="1:2" x14ac:dyDescent="0.35">
      <c r="A210" t="s">
        <v>22</v>
      </c>
      <c r="B210" t="s">
        <v>23</v>
      </c>
    </row>
    <row r="211" spans="1:2" x14ac:dyDescent="0.35">
      <c r="A211" t="s">
        <v>327</v>
      </c>
      <c r="B211" t="s">
        <v>328</v>
      </c>
    </row>
    <row r="212" spans="1:2" x14ac:dyDescent="0.35">
      <c r="A212" t="s">
        <v>24</v>
      </c>
      <c r="B212" t="s">
        <v>25</v>
      </c>
    </row>
    <row r="213" spans="1:2" x14ac:dyDescent="0.35">
      <c r="A213" t="s">
        <v>99</v>
      </c>
      <c r="B213" t="s">
        <v>100</v>
      </c>
    </row>
    <row r="214" spans="1:2" x14ac:dyDescent="0.35">
      <c r="A214" t="s">
        <v>297</v>
      </c>
      <c r="B214" t="s">
        <v>298</v>
      </c>
    </row>
    <row r="215" spans="1:2" x14ac:dyDescent="0.35">
      <c r="A215" t="s">
        <v>333</v>
      </c>
      <c r="B215" t="s">
        <v>334</v>
      </c>
    </row>
    <row r="216" spans="1:2" x14ac:dyDescent="0.35">
      <c r="A216" t="s">
        <v>30</v>
      </c>
      <c r="B216" t="s">
        <v>31</v>
      </c>
    </row>
    <row r="217" spans="1:2" x14ac:dyDescent="0.35">
      <c r="A217" t="s">
        <v>411</v>
      </c>
      <c r="B217" t="s">
        <v>412</v>
      </c>
    </row>
    <row r="218" spans="1:2" x14ac:dyDescent="0.35">
      <c r="A218" t="s">
        <v>289</v>
      </c>
      <c r="B218" t="s">
        <v>290</v>
      </c>
    </row>
    <row r="219" spans="1:2" x14ac:dyDescent="0.35">
      <c r="A219" t="s">
        <v>415</v>
      </c>
      <c r="B219" t="s">
        <v>416</v>
      </c>
    </row>
    <row r="220" spans="1:2" x14ac:dyDescent="0.35">
      <c r="A220" t="s">
        <v>135</v>
      </c>
      <c r="B220" t="s">
        <v>136</v>
      </c>
    </row>
    <row r="221" spans="1:2" x14ac:dyDescent="0.35">
      <c r="A221" t="s">
        <v>28</v>
      </c>
      <c r="B221" t="s">
        <v>29</v>
      </c>
    </row>
    <row r="222" spans="1:2" x14ac:dyDescent="0.35">
      <c r="A222" t="s">
        <v>178</v>
      </c>
      <c r="B222" t="s">
        <v>179</v>
      </c>
    </row>
    <row r="223" spans="1:2" x14ac:dyDescent="0.35">
      <c r="A223" t="s">
        <v>101</v>
      </c>
      <c r="B223" t="s">
        <v>102</v>
      </c>
    </row>
    <row r="224" spans="1:2" x14ac:dyDescent="0.35">
      <c r="A224" t="s">
        <v>262</v>
      </c>
      <c r="B224" t="s">
        <v>263</v>
      </c>
    </row>
    <row r="225" spans="1:2" x14ac:dyDescent="0.35">
      <c r="A225" t="s">
        <v>40</v>
      </c>
      <c r="B225" t="s">
        <v>41</v>
      </c>
    </row>
    <row r="226" spans="1:2" x14ac:dyDescent="0.35">
      <c r="A226" t="s">
        <v>176</v>
      </c>
      <c r="B226" t="s">
        <v>177</v>
      </c>
    </row>
    <row r="227" spans="1:2" x14ac:dyDescent="0.35">
      <c r="A227" t="s">
        <v>166</v>
      </c>
      <c r="B227" t="s">
        <v>167</v>
      </c>
    </row>
  </sheetData>
  <autoFilter ref="A1:B1" xr:uid="{0E6A84F7-01E5-487E-8DCC-4735AC382D5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AE4C-02D1-4058-9771-ED88A04DA092}">
  <dimension ref="A1:M227"/>
  <sheetViews>
    <sheetView workbookViewId="0">
      <pane ySplit="1" topLeftCell="A2" activePane="bottomLeft" state="frozen"/>
      <selection pane="bottomLeft" activeCell="E1" sqref="E1:E1048576"/>
    </sheetView>
  </sheetViews>
  <sheetFormatPr defaultRowHeight="14.5" x14ac:dyDescent="0.35"/>
  <cols>
    <col min="1" max="1" width="14.36328125" customWidth="1"/>
    <col min="4" max="4" width="16.26953125" customWidth="1"/>
  </cols>
  <sheetData>
    <row r="1" spans="1:13" x14ac:dyDescent="0.35">
      <c r="A1" t="s">
        <v>447</v>
      </c>
      <c r="B1" s="1" t="s">
        <v>477</v>
      </c>
      <c r="C1" t="s">
        <v>448</v>
      </c>
      <c r="D1" s="3" t="s">
        <v>449</v>
      </c>
      <c r="E1" s="5" t="s">
        <v>450</v>
      </c>
      <c r="F1" s="3" t="s">
        <v>451</v>
      </c>
      <c r="G1" s="3" t="s">
        <v>452</v>
      </c>
      <c r="H1" s="3" t="s">
        <v>453</v>
      </c>
      <c r="I1" s="3" t="s">
        <v>454</v>
      </c>
      <c r="J1" s="5" t="s">
        <v>455</v>
      </c>
      <c r="K1" t="s">
        <v>456</v>
      </c>
      <c r="L1" t="s">
        <v>457</v>
      </c>
      <c r="M1" t="s">
        <v>458</v>
      </c>
    </row>
    <row r="2" spans="1:13" x14ac:dyDescent="0.35">
      <c r="A2" t="s">
        <v>127</v>
      </c>
      <c r="B2" t="s">
        <v>128</v>
      </c>
      <c r="C2" t="s">
        <v>462</v>
      </c>
      <c r="D2">
        <v>152363</v>
      </c>
      <c r="E2">
        <v>391.39</v>
      </c>
      <c r="F2">
        <v>1072</v>
      </c>
      <c r="G2">
        <v>2.75</v>
      </c>
      <c r="H2">
        <v>120</v>
      </c>
      <c r="I2">
        <v>7043</v>
      </c>
      <c r="J2">
        <v>18.09</v>
      </c>
      <c r="K2">
        <v>65</v>
      </c>
      <c r="L2">
        <v>0.17</v>
      </c>
      <c r="M2">
        <v>12</v>
      </c>
    </row>
    <row r="3" spans="1:13" x14ac:dyDescent="0.35">
      <c r="A3" t="s">
        <v>283</v>
      </c>
      <c r="B3" t="s">
        <v>284</v>
      </c>
      <c r="C3" t="s">
        <v>461</v>
      </c>
      <c r="D3">
        <v>136598</v>
      </c>
      <c r="E3">
        <v>4746.6099999999997</v>
      </c>
      <c r="F3">
        <v>2397</v>
      </c>
      <c r="G3">
        <v>83.29</v>
      </c>
      <c r="H3">
        <v>451</v>
      </c>
      <c r="I3">
        <v>2468</v>
      </c>
      <c r="J3">
        <v>85.76</v>
      </c>
      <c r="K3">
        <v>8</v>
      </c>
      <c r="L3">
        <v>0.28000000000000003</v>
      </c>
      <c r="M3">
        <v>2</v>
      </c>
    </row>
    <row r="4" spans="1:13" x14ac:dyDescent="0.35">
      <c r="A4" t="s">
        <v>137</v>
      </c>
      <c r="B4" t="s">
        <v>138</v>
      </c>
      <c r="C4" t="s">
        <v>463</v>
      </c>
      <c r="D4">
        <v>187968</v>
      </c>
      <c r="E4">
        <v>428.65</v>
      </c>
      <c r="F4">
        <v>4621</v>
      </c>
      <c r="G4">
        <v>10.54</v>
      </c>
      <c r="H4">
        <v>0</v>
      </c>
      <c r="I4">
        <v>4830</v>
      </c>
      <c r="J4">
        <v>11.01</v>
      </c>
      <c r="K4">
        <v>212</v>
      </c>
      <c r="L4">
        <v>0.48</v>
      </c>
      <c r="M4">
        <v>0</v>
      </c>
    </row>
    <row r="5" spans="1:13" x14ac:dyDescent="0.35">
      <c r="A5" t="s">
        <v>0</v>
      </c>
      <c r="B5" t="s">
        <v>1</v>
      </c>
      <c r="C5" t="s">
        <v>464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445</v>
      </c>
      <c r="B6" t="s">
        <v>446</v>
      </c>
      <c r="C6" t="s">
        <v>461</v>
      </c>
      <c r="D6">
        <v>14960</v>
      </c>
      <c r="E6">
        <v>19361.939999999999</v>
      </c>
      <c r="F6">
        <v>87</v>
      </c>
      <c r="G6">
        <v>112.6</v>
      </c>
      <c r="H6">
        <v>6</v>
      </c>
      <c r="I6">
        <v>129</v>
      </c>
      <c r="J6">
        <v>166.96</v>
      </c>
      <c r="K6">
        <v>0</v>
      </c>
      <c r="L6">
        <v>0</v>
      </c>
      <c r="M6">
        <v>0</v>
      </c>
    </row>
    <row r="7" spans="1:13" x14ac:dyDescent="0.35">
      <c r="A7" t="s">
        <v>75</v>
      </c>
      <c r="B7" t="s">
        <v>76</v>
      </c>
      <c r="C7" t="s">
        <v>463</v>
      </c>
      <c r="D7">
        <v>44964</v>
      </c>
      <c r="E7">
        <v>136.81</v>
      </c>
      <c r="F7">
        <v>1074</v>
      </c>
      <c r="G7">
        <v>3.27</v>
      </c>
      <c r="H7">
        <v>233</v>
      </c>
      <c r="I7">
        <v>1118</v>
      </c>
      <c r="J7">
        <v>3.4</v>
      </c>
      <c r="K7">
        <v>61</v>
      </c>
      <c r="L7">
        <v>0.19</v>
      </c>
      <c r="M7">
        <v>15</v>
      </c>
    </row>
    <row r="8" spans="1:13" x14ac:dyDescent="0.35">
      <c r="A8" t="s">
        <v>164</v>
      </c>
      <c r="B8" t="s">
        <v>165</v>
      </c>
      <c r="C8" t="s">
        <v>459</v>
      </c>
      <c r="D8">
        <v>137</v>
      </c>
      <c r="E8">
        <v>913.21</v>
      </c>
      <c r="F8">
        <v>23</v>
      </c>
      <c r="G8">
        <v>153.31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196</v>
      </c>
      <c r="B9" t="s">
        <v>197</v>
      </c>
      <c r="C9" t="s">
        <v>459</v>
      </c>
      <c r="D9">
        <v>1397</v>
      </c>
      <c r="E9">
        <v>1426.54</v>
      </c>
      <c r="F9">
        <v>49</v>
      </c>
      <c r="G9">
        <v>50.04</v>
      </c>
      <c r="H9">
        <v>0</v>
      </c>
      <c r="I9">
        <v>43</v>
      </c>
      <c r="J9">
        <v>43.91</v>
      </c>
      <c r="K9">
        <v>0</v>
      </c>
      <c r="L9">
        <v>0</v>
      </c>
      <c r="M9">
        <v>0</v>
      </c>
    </row>
    <row r="10" spans="1:13" x14ac:dyDescent="0.35">
      <c r="A10" t="s">
        <v>417</v>
      </c>
      <c r="B10" t="s">
        <v>418</v>
      </c>
      <c r="C10" t="s">
        <v>459</v>
      </c>
      <c r="D10">
        <v>5088271</v>
      </c>
      <c r="E10">
        <v>11258.29</v>
      </c>
      <c r="F10">
        <v>59196</v>
      </c>
      <c r="G10">
        <v>130.97999999999999</v>
      </c>
      <c r="H10">
        <v>3636</v>
      </c>
      <c r="I10">
        <v>109105</v>
      </c>
      <c r="J10">
        <v>241.41</v>
      </c>
      <c r="K10">
        <v>1144</v>
      </c>
      <c r="L10">
        <v>2.5299999999999998</v>
      </c>
      <c r="M10">
        <v>64</v>
      </c>
    </row>
    <row r="11" spans="1:13" x14ac:dyDescent="0.35">
      <c r="A11" t="s">
        <v>357</v>
      </c>
      <c r="B11" t="s">
        <v>358</v>
      </c>
      <c r="C11" t="s">
        <v>461</v>
      </c>
      <c r="D11">
        <v>235675</v>
      </c>
      <c r="E11">
        <v>7953.3</v>
      </c>
      <c r="F11">
        <v>2674</v>
      </c>
      <c r="G11">
        <v>90.24</v>
      </c>
      <c r="H11">
        <v>504</v>
      </c>
      <c r="I11">
        <v>4716</v>
      </c>
      <c r="J11">
        <v>159.15</v>
      </c>
      <c r="K11">
        <v>52</v>
      </c>
      <c r="L11">
        <v>1.75</v>
      </c>
      <c r="M11">
        <v>3</v>
      </c>
    </row>
    <row r="12" spans="1:13" x14ac:dyDescent="0.35">
      <c r="A12" t="s">
        <v>421</v>
      </c>
      <c r="B12" t="s">
        <v>422</v>
      </c>
      <c r="C12" t="s">
        <v>459</v>
      </c>
      <c r="D12">
        <v>13406</v>
      </c>
      <c r="E12">
        <v>12556.43</v>
      </c>
      <c r="F12">
        <v>877</v>
      </c>
      <c r="G12">
        <v>821.42</v>
      </c>
      <c r="H12">
        <v>56</v>
      </c>
      <c r="I12">
        <v>121</v>
      </c>
      <c r="J12">
        <v>113.33</v>
      </c>
      <c r="K12">
        <v>10</v>
      </c>
      <c r="L12">
        <v>9.3699999999999992</v>
      </c>
      <c r="M12">
        <v>2</v>
      </c>
    </row>
    <row r="13" spans="1:13" x14ac:dyDescent="0.35">
      <c r="A13" t="s">
        <v>77</v>
      </c>
      <c r="B13" t="s">
        <v>78</v>
      </c>
      <c r="C13" t="s">
        <v>464</v>
      </c>
      <c r="D13">
        <v>40097</v>
      </c>
      <c r="E13">
        <v>157.24</v>
      </c>
      <c r="F13">
        <v>3093</v>
      </c>
      <c r="G13">
        <v>12.13</v>
      </c>
      <c r="H13">
        <v>498</v>
      </c>
      <c r="I13">
        <v>967</v>
      </c>
      <c r="J13">
        <v>3.79</v>
      </c>
      <c r="K13">
        <v>26</v>
      </c>
      <c r="L13">
        <v>0.1</v>
      </c>
      <c r="M13">
        <v>2</v>
      </c>
    </row>
    <row r="14" spans="1:13" x14ac:dyDescent="0.35">
      <c r="A14" t="s">
        <v>347</v>
      </c>
      <c r="B14" t="s">
        <v>348</v>
      </c>
      <c r="C14" t="s">
        <v>461</v>
      </c>
      <c r="D14">
        <v>665862</v>
      </c>
      <c r="E14">
        <v>7480.7</v>
      </c>
      <c r="F14">
        <v>6187</v>
      </c>
      <c r="G14">
        <v>69.510000000000005</v>
      </c>
      <c r="H14">
        <v>864</v>
      </c>
      <c r="I14">
        <v>10558</v>
      </c>
      <c r="J14">
        <v>118.62</v>
      </c>
      <c r="K14">
        <v>8</v>
      </c>
      <c r="L14">
        <v>0.09</v>
      </c>
      <c r="M14">
        <v>0</v>
      </c>
    </row>
    <row r="15" spans="1:13" x14ac:dyDescent="0.35">
      <c r="A15" t="s">
        <v>248</v>
      </c>
      <c r="B15" t="s">
        <v>249</v>
      </c>
      <c r="C15" t="s">
        <v>461</v>
      </c>
      <c r="D15">
        <v>373175</v>
      </c>
      <c r="E15">
        <v>3680.53</v>
      </c>
      <c r="F15">
        <v>18513</v>
      </c>
      <c r="G15">
        <v>182.59</v>
      </c>
      <c r="H15">
        <v>3322</v>
      </c>
      <c r="I15">
        <v>5188</v>
      </c>
      <c r="J15">
        <v>51.17</v>
      </c>
      <c r="K15">
        <v>104</v>
      </c>
      <c r="L15">
        <v>1.03</v>
      </c>
      <c r="M15">
        <v>18</v>
      </c>
    </row>
    <row r="16" spans="1:13" x14ac:dyDescent="0.35">
      <c r="A16" t="s">
        <v>260</v>
      </c>
      <c r="B16" t="s">
        <v>261</v>
      </c>
      <c r="C16" t="s">
        <v>459</v>
      </c>
      <c r="D16">
        <v>16668</v>
      </c>
      <c r="E16">
        <v>4238.59</v>
      </c>
      <c r="F16">
        <v>753</v>
      </c>
      <c r="G16">
        <v>191.48</v>
      </c>
      <c r="H16">
        <v>0</v>
      </c>
      <c r="I16">
        <v>313</v>
      </c>
      <c r="J16">
        <v>79.59</v>
      </c>
      <c r="K16">
        <v>5</v>
      </c>
      <c r="L16">
        <v>1.27</v>
      </c>
      <c r="M16">
        <v>0</v>
      </c>
    </row>
    <row r="17" spans="1:13" x14ac:dyDescent="0.35">
      <c r="A17" t="s">
        <v>439</v>
      </c>
      <c r="B17" t="s">
        <v>440</v>
      </c>
      <c r="C17" t="s">
        <v>462</v>
      </c>
      <c r="D17">
        <v>271130</v>
      </c>
      <c r="E17">
        <v>15934.06</v>
      </c>
      <c r="F17">
        <v>840</v>
      </c>
      <c r="G17">
        <v>49.37</v>
      </c>
      <c r="H17">
        <v>105</v>
      </c>
      <c r="I17">
        <v>1384</v>
      </c>
      <c r="J17">
        <v>81.34</v>
      </c>
      <c r="K17">
        <v>0</v>
      </c>
      <c r="L17">
        <v>0</v>
      </c>
      <c r="M17">
        <v>0</v>
      </c>
    </row>
    <row r="18" spans="1:13" x14ac:dyDescent="0.35">
      <c r="A18" t="s">
        <v>170</v>
      </c>
      <c r="B18" t="s">
        <v>171</v>
      </c>
      <c r="C18" t="s">
        <v>460</v>
      </c>
      <c r="D18">
        <v>1433396</v>
      </c>
      <c r="E18">
        <v>870.36</v>
      </c>
      <c r="F18">
        <v>46654</v>
      </c>
      <c r="G18">
        <v>28.33</v>
      </c>
      <c r="H18">
        <v>0</v>
      </c>
      <c r="I18">
        <v>24547</v>
      </c>
      <c r="J18">
        <v>14.91</v>
      </c>
      <c r="K18">
        <v>1149</v>
      </c>
      <c r="L18">
        <v>0.7</v>
      </c>
      <c r="M18">
        <v>0</v>
      </c>
    </row>
    <row r="19" spans="1:13" x14ac:dyDescent="0.35">
      <c r="A19" t="s">
        <v>204</v>
      </c>
      <c r="B19" t="s">
        <v>205</v>
      </c>
      <c r="C19" t="s">
        <v>459</v>
      </c>
      <c r="D19">
        <v>4581</v>
      </c>
      <c r="E19">
        <v>1594.08</v>
      </c>
      <c r="F19">
        <v>101</v>
      </c>
      <c r="G19">
        <v>35.15</v>
      </c>
      <c r="H19">
        <v>33</v>
      </c>
      <c r="I19">
        <v>48</v>
      </c>
      <c r="J19">
        <v>16.7</v>
      </c>
      <c r="K19">
        <v>0</v>
      </c>
      <c r="L19">
        <v>0</v>
      </c>
      <c r="M19">
        <v>0</v>
      </c>
    </row>
    <row r="20" spans="1:13" x14ac:dyDescent="0.35">
      <c r="A20" t="s">
        <v>287</v>
      </c>
      <c r="B20" t="s">
        <v>288</v>
      </c>
      <c r="C20" t="s">
        <v>461</v>
      </c>
      <c r="D20">
        <v>462794</v>
      </c>
      <c r="E20">
        <v>4897.6400000000003</v>
      </c>
      <c r="F20">
        <v>7513</v>
      </c>
      <c r="G20">
        <v>79.510000000000005</v>
      </c>
      <c r="H20">
        <v>597</v>
      </c>
      <c r="I20">
        <v>3625</v>
      </c>
      <c r="J20">
        <v>38.36</v>
      </c>
      <c r="K20">
        <v>74</v>
      </c>
      <c r="L20">
        <v>0.78</v>
      </c>
      <c r="M20">
        <v>12</v>
      </c>
    </row>
    <row r="21" spans="1:13" x14ac:dyDescent="0.35">
      <c r="A21" t="s">
        <v>395</v>
      </c>
      <c r="B21" t="s">
        <v>396</v>
      </c>
      <c r="C21" t="s">
        <v>461</v>
      </c>
      <c r="D21">
        <v>1156620</v>
      </c>
      <c r="E21">
        <v>10037.98</v>
      </c>
      <c r="F21">
        <v>9807</v>
      </c>
      <c r="G21">
        <v>85.11</v>
      </c>
      <c r="H21">
        <v>3</v>
      </c>
      <c r="I21">
        <v>25299</v>
      </c>
      <c r="J21">
        <v>219.56</v>
      </c>
      <c r="K21">
        <v>16</v>
      </c>
      <c r="L21">
        <v>0.14000000000000001</v>
      </c>
      <c r="M21">
        <v>0</v>
      </c>
    </row>
    <row r="22" spans="1:13" x14ac:dyDescent="0.35">
      <c r="A22" t="s">
        <v>250</v>
      </c>
      <c r="B22" t="s">
        <v>251</v>
      </c>
      <c r="C22" t="s">
        <v>459</v>
      </c>
      <c r="D22">
        <v>15010</v>
      </c>
      <c r="E22">
        <v>3774.89</v>
      </c>
      <c r="F22">
        <v>511</v>
      </c>
      <c r="G22">
        <v>128.51</v>
      </c>
      <c r="H22">
        <v>163</v>
      </c>
      <c r="I22">
        <v>344</v>
      </c>
      <c r="J22">
        <v>86.51</v>
      </c>
      <c r="K22">
        <v>4</v>
      </c>
      <c r="L22">
        <v>1.01</v>
      </c>
      <c r="M22">
        <v>0</v>
      </c>
    </row>
    <row r="23" spans="1:13" x14ac:dyDescent="0.35">
      <c r="A23" t="s">
        <v>56</v>
      </c>
      <c r="B23" t="s">
        <v>57</v>
      </c>
      <c r="C23" t="s">
        <v>463</v>
      </c>
      <c r="D23">
        <v>10183</v>
      </c>
      <c r="E23">
        <v>84</v>
      </c>
      <c r="F23">
        <v>1118</v>
      </c>
      <c r="G23">
        <v>9.2200000000000006</v>
      </c>
      <c r="H23">
        <v>1118</v>
      </c>
      <c r="I23">
        <v>119</v>
      </c>
      <c r="J23">
        <v>0.98</v>
      </c>
      <c r="K23">
        <v>6</v>
      </c>
      <c r="L23">
        <v>0.05</v>
      </c>
      <c r="M23">
        <v>6</v>
      </c>
    </row>
    <row r="24" spans="1:13" x14ac:dyDescent="0.35">
      <c r="A24" t="s">
        <v>269</v>
      </c>
      <c r="B24" t="s">
        <v>270</v>
      </c>
      <c r="C24" t="s">
        <v>459</v>
      </c>
      <c r="D24">
        <v>2698</v>
      </c>
      <c r="E24">
        <v>4332.54</v>
      </c>
      <c r="F24">
        <v>84</v>
      </c>
      <c r="G24">
        <v>134.88999999999999</v>
      </c>
      <c r="H24">
        <v>23</v>
      </c>
      <c r="I24">
        <v>33</v>
      </c>
      <c r="J24">
        <v>52.99</v>
      </c>
      <c r="K24">
        <v>0</v>
      </c>
      <c r="L24">
        <v>0</v>
      </c>
      <c r="M24">
        <v>0</v>
      </c>
    </row>
    <row r="25" spans="1:13" x14ac:dyDescent="0.35">
      <c r="A25" t="s">
        <v>119</v>
      </c>
      <c r="B25" t="s">
        <v>120</v>
      </c>
      <c r="C25" t="s">
        <v>460</v>
      </c>
      <c r="D25">
        <v>2577</v>
      </c>
      <c r="E25">
        <v>333.98</v>
      </c>
      <c r="F25">
        <v>26</v>
      </c>
      <c r="G25">
        <v>3.37</v>
      </c>
      <c r="H25">
        <v>0</v>
      </c>
      <c r="I25">
        <v>3</v>
      </c>
      <c r="J25">
        <v>0.39</v>
      </c>
      <c r="K25">
        <v>1</v>
      </c>
      <c r="L25">
        <v>0.13</v>
      </c>
      <c r="M25">
        <v>0</v>
      </c>
    </row>
    <row r="26" spans="1:13" x14ac:dyDescent="0.35">
      <c r="A26" t="s">
        <v>465</v>
      </c>
      <c r="B26" t="s">
        <v>264</v>
      </c>
      <c r="C26" t="s">
        <v>459</v>
      </c>
      <c r="D26">
        <v>483025</v>
      </c>
      <c r="E26">
        <v>4137.96</v>
      </c>
      <c r="F26">
        <v>4354</v>
      </c>
      <c r="G26">
        <v>37.299999999999997</v>
      </c>
      <c r="H26">
        <v>597</v>
      </c>
      <c r="I26">
        <v>18198</v>
      </c>
      <c r="J26">
        <v>155.9</v>
      </c>
      <c r="K26">
        <v>194</v>
      </c>
      <c r="L26">
        <v>1.66</v>
      </c>
      <c r="M26">
        <v>13</v>
      </c>
    </row>
    <row r="27" spans="1:13" x14ac:dyDescent="0.35">
      <c r="A27" t="s">
        <v>315</v>
      </c>
      <c r="B27" t="s">
        <v>316</v>
      </c>
      <c r="C27" t="s">
        <v>461</v>
      </c>
      <c r="D27">
        <v>207847</v>
      </c>
      <c r="E27">
        <v>6335.22</v>
      </c>
      <c r="F27">
        <v>1371</v>
      </c>
      <c r="G27">
        <v>41.79</v>
      </c>
      <c r="H27">
        <v>276</v>
      </c>
      <c r="I27">
        <v>9716</v>
      </c>
      <c r="J27">
        <v>296.14999999999998</v>
      </c>
      <c r="K27">
        <v>22</v>
      </c>
      <c r="L27">
        <v>0.67</v>
      </c>
      <c r="M27">
        <v>5</v>
      </c>
    </row>
    <row r="28" spans="1:13" x14ac:dyDescent="0.35">
      <c r="A28" t="s">
        <v>305</v>
      </c>
      <c r="B28" t="s">
        <v>306</v>
      </c>
      <c r="C28" t="s">
        <v>463</v>
      </c>
      <c r="D28">
        <v>142380</v>
      </c>
      <c r="E28">
        <v>6054.53</v>
      </c>
      <c r="F28">
        <v>11609</v>
      </c>
      <c r="G28">
        <v>493.66</v>
      </c>
      <c r="H28">
        <v>0</v>
      </c>
      <c r="I28">
        <v>2043</v>
      </c>
      <c r="J28">
        <v>86.88</v>
      </c>
      <c r="K28">
        <v>211</v>
      </c>
      <c r="L28">
        <v>8.9700000000000006</v>
      </c>
      <c r="M28">
        <v>0</v>
      </c>
    </row>
    <row r="29" spans="1:13" x14ac:dyDescent="0.35">
      <c r="A29" t="s">
        <v>387</v>
      </c>
      <c r="B29" t="s">
        <v>388</v>
      </c>
      <c r="C29" t="s">
        <v>459</v>
      </c>
      <c r="D29">
        <v>20378570</v>
      </c>
      <c r="E29">
        <v>9587.23</v>
      </c>
      <c r="F29">
        <v>200813</v>
      </c>
      <c r="G29">
        <v>94.47</v>
      </c>
      <c r="H29">
        <v>14471</v>
      </c>
      <c r="I29">
        <v>569492</v>
      </c>
      <c r="J29">
        <v>267.92</v>
      </c>
      <c r="K29">
        <v>5930</v>
      </c>
      <c r="L29">
        <v>2.79</v>
      </c>
      <c r="M29">
        <v>434</v>
      </c>
    </row>
    <row r="30" spans="1:13" x14ac:dyDescent="0.35">
      <c r="A30" t="s">
        <v>365</v>
      </c>
      <c r="B30" t="s">
        <v>366</v>
      </c>
      <c r="C30" t="s">
        <v>459</v>
      </c>
      <c r="D30">
        <v>2561</v>
      </c>
      <c r="E30">
        <v>8469.76</v>
      </c>
      <c r="F30">
        <v>29</v>
      </c>
      <c r="G30">
        <v>95.91</v>
      </c>
      <c r="H30">
        <v>9</v>
      </c>
      <c r="I30">
        <v>37</v>
      </c>
      <c r="J30">
        <v>122.37</v>
      </c>
      <c r="K30">
        <v>0</v>
      </c>
      <c r="L30">
        <v>0</v>
      </c>
      <c r="M30">
        <v>0</v>
      </c>
    </row>
    <row r="31" spans="1:13" x14ac:dyDescent="0.35">
      <c r="A31" t="s">
        <v>64</v>
      </c>
      <c r="B31" t="s">
        <v>65</v>
      </c>
      <c r="C31" t="s">
        <v>464</v>
      </c>
      <c r="D31">
        <v>852</v>
      </c>
      <c r="E31">
        <v>194.75</v>
      </c>
      <c r="F31">
        <v>412</v>
      </c>
      <c r="G31">
        <v>94.18</v>
      </c>
      <c r="H31">
        <v>65</v>
      </c>
      <c r="I31">
        <v>3</v>
      </c>
      <c r="J31">
        <v>0.69</v>
      </c>
      <c r="K31">
        <v>0</v>
      </c>
      <c r="L31">
        <v>0</v>
      </c>
      <c r="M31">
        <v>0</v>
      </c>
    </row>
    <row r="32" spans="1:13" x14ac:dyDescent="0.35">
      <c r="A32" t="s">
        <v>313</v>
      </c>
      <c r="B32" t="s">
        <v>314</v>
      </c>
      <c r="C32" t="s">
        <v>461</v>
      </c>
      <c r="D32">
        <v>435940</v>
      </c>
      <c r="E32">
        <v>6271.18</v>
      </c>
      <c r="F32">
        <v>6312</v>
      </c>
      <c r="G32">
        <v>90.8</v>
      </c>
      <c r="H32">
        <v>1405</v>
      </c>
      <c r="I32">
        <v>18395</v>
      </c>
      <c r="J32">
        <v>264.62</v>
      </c>
      <c r="K32">
        <v>107</v>
      </c>
      <c r="L32">
        <v>1.54</v>
      </c>
      <c r="M32">
        <v>19</v>
      </c>
    </row>
    <row r="33" spans="1:13" x14ac:dyDescent="0.35">
      <c r="A33" t="s">
        <v>50</v>
      </c>
      <c r="B33" t="s">
        <v>51</v>
      </c>
      <c r="C33" t="s">
        <v>463</v>
      </c>
      <c r="D33">
        <v>13677</v>
      </c>
      <c r="E33">
        <v>65.430000000000007</v>
      </c>
      <c r="F33">
        <v>45</v>
      </c>
      <c r="G33">
        <v>0.22</v>
      </c>
      <c r="H33">
        <v>0</v>
      </c>
      <c r="I33">
        <v>170</v>
      </c>
      <c r="J33">
        <v>0.81</v>
      </c>
      <c r="K33">
        <v>0</v>
      </c>
      <c r="L33">
        <v>0</v>
      </c>
      <c r="M33">
        <v>0</v>
      </c>
    </row>
    <row r="34" spans="1:13" x14ac:dyDescent="0.35">
      <c r="A34" t="s">
        <v>54</v>
      </c>
      <c r="B34" t="s">
        <v>55</v>
      </c>
      <c r="C34" t="s">
        <v>463</v>
      </c>
      <c r="D34">
        <v>10198</v>
      </c>
      <c r="E34">
        <v>85.76</v>
      </c>
      <c r="F34">
        <v>1023</v>
      </c>
      <c r="G34">
        <v>8.6</v>
      </c>
      <c r="H34">
        <v>0</v>
      </c>
      <c r="I34">
        <v>10</v>
      </c>
      <c r="J34">
        <v>0.08</v>
      </c>
      <c r="K34">
        <v>0</v>
      </c>
      <c r="L34">
        <v>0</v>
      </c>
      <c r="M34">
        <v>0</v>
      </c>
    </row>
    <row r="35" spans="1:13" x14ac:dyDescent="0.35">
      <c r="A35" t="s">
        <v>148</v>
      </c>
      <c r="B35" t="s">
        <v>149</v>
      </c>
      <c r="C35" t="s">
        <v>464</v>
      </c>
      <c r="D35">
        <v>86597</v>
      </c>
      <c r="E35">
        <v>517.96</v>
      </c>
      <c r="F35">
        <v>3699</v>
      </c>
      <c r="G35">
        <v>22.12</v>
      </c>
      <c r="H35">
        <v>556</v>
      </c>
      <c r="I35">
        <v>1718</v>
      </c>
      <c r="J35">
        <v>10.28</v>
      </c>
      <c r="K35">
        <v>116</v>
      </c>
      <c r="L35">
        <v>0.69</v>
      </c>
      <c r="M35">
        <v>14</v>
      </c>
    </row>
    <row r="36" spans="1:13" x14ac:dyDescent="0.35">
      <c r="A36" t="s">
        <v>115</v>
      </c>
      <c r="B36" t="s">
        <v>116</v>
      </c>
      <c r="C36" t="s">
        <v>463</v>
      </c>
      <c r="D36">
        <v>82454</v>
      </c>
      <c r="E36">
        <v>310.61</v>
      </c>
      <c r="F36">
        <v>0</v>
      </c>
      <c r="G36">
        <v>0</v>
      </c>
      <c r="H36">
        <v>0</v>
      </c>
      <c r="I36">
        <v>1338</v>
      </c>
      <c r="J36">
        <v>5.04</v>
      </c>
      <c r="K36">
        <v>0</v>
      </c>
      <c r="L36">
        <v>0</v>
      </c>
      <c r="M36">
        <v>0</v>
      </c>
    </row>
    <row r="37" spans="1:13" x14ac:dyDescent="0.35">
      <c r="A37" t="s">
        <v>254</v>
      </c>
      <c r="B37" t="s">
        <v>255</v>
      </c>
      <c r="C37" t="s">
        <v>459</v>
      </c>
      <c r="D37">
        <v>1455973</v>
      </c>
      <c r="E37">
        <v>3857.68</v>
      </c>
      <c r="F37">
        <v>13886</v>
      </c>
      <c r="G37">
        <v>36.79</v>
      </c>
      <c r="H37">
        <v>4004</v>
      </c>
      <c r="I37">
        <v>26704</v>
      </c>
      <c r="J37">
        <v>70.75</v>
      </c>
      <c r="K37">
        <v>26</v>
      </c>
      <c r="L37">
        <v>7.0000000000000007E-2</v>
      </c>
      <c r="M37">
        <v>3</v>
      </c>
    </row>
    <row r="38" spans="1:13" x14ac:dyDescent="0.35">
      <c r="A38" t="s">
        <v>174</v>
      </c>
      <c r="B38" t="s">
        <v>175</v>
      </c>
      <c r="C38" t="s">
        <v>459</v>
      </c>
      <c r="D38">
        <v>656</v>
      </c>
      <c r="E38">
        <v>998.17</v>
      </c>
      <c r="F38">
        <v>8</v>
      </c>
      <c r="G38">
        <v>12.17</v>
      </c>
      <c r="H38">
        <v>5</v>
      </c>
      <c r="I38">
        <v>2</v>
      </c>
      <c r="J38">
        <v>3.04</v>
      </c>
      <c r="K38">
        <v>0</v>
      </c>
      <c r="L38">
        <v>0</v>
      </c>
      <c r="M38">
        <v>0</v>
      </c>
    </row>
    <row r="39" spans="1:13" x14ac:dyDescent="0.35">
      <c r="A39" t="s">
        <v>103</v>
      </c>
      <c r="B39" t="s">
        <v>104</v>
      </c>
      <c r="C39" t="s">
        <v>463</v>
      </c>
      <c r="D39">
        <v>11251</v>
      </c>
      <c r="E39">
        <v>232.95</v>
      </c>
      <c r="F39">
        <v>77</v>
      </c>
      <c r="G39">
        <v>1.59</v>
      </c>
      <c r="H39">
        <v>0</v>
      </c>
      <c r="I39">
        <v>99</v>
      </c>
      <c r="J39">
        <v>2.0499999999999998</v>
      </c>
      <c r="K39">
        <v>1</v>
      </c>
      <c r="L39">
        <v>0.02</v>
      </c>
      <c r="M39">
        <v>0</v>
      </c>
    </row>
    <row r="40" spans="1:13" x14ac:dyDescent="0.35">
      <c r="A40" t="s">
        <v>42</v>
      </c>
      <c r="B40" t="s">
        <v>43</v>
      </c>
      <c r="C40" t="s">
        <v>463</v>
      </c>
      <c r="D40">
        <v>4984</v>
      </c>
      <c r="E40">
        <v>30.34</v>
      </c>
      <c r="F40">
        <v>3</v>
      </c>
      <c r="G40">
        <v>0.02</v>
      </c>
      <c r="H40">
        <v>0</v>
      </c>
      <c r="I40">
        <v>174</v>
      </c>
      <c r="J40">
        <v>1.06</v>
      </c>
      <c r="K40">
        <v>0</v>
      </c>
      <c r="L40">
        <v>0</v>
      </c>
      <c r="M40">
        <v>0</v>
      </c>
    </row>
    <row r="41" spans="1:13" x14ac:dyDescent="0.35">
      <c r="A41" t="s">
        <v>375</v>
      </c>
      <c r="B41" t="s">
        <v>376</v>
      </c>
      <c r="C41" t="s">
        <v>459</v>
      </c>
      <c r="D41">
        <v>1630330</v>
      </c>
      <c r="E41">
        <v>8528.5300000000007</v>
      </c>
      <c r="F41">
        <v>5507</v>
      </c>
      <c r="G41">
        <v>28.81</v>
      </c>
      <c r="H41">
        <v>398</v>
      </c>
      <c r="I41">
        <v>36438</v>
      </c>
      <c r="J41">
        <v>190.61</v>
      </c>
      <c r="K41">
        <v>300</v>
      </c>
      <c r="L41">
        <v>1.57</v>
      </c>
      <c r="M41">
        <v>18</v>
      </c>
    </row>
    <row r="42" spans="1:13" x14ac:dyDescent="0.35">
      <c r="A42" t="s">
        <v>36</v>
      </c>
      <c r="B42" t="s">
        <v>37</v>
      </c>
      <c r="C42" t="s">
        <v>464</v>
      </c>
      <c r="D42">
        <v>122482</v>
      </c>
      <c r="E42">
        <v>8.32</v>
      </c>
      <c r="F42">
        <v>522</v>
      </c>
      <c r="G42">
        <v>0.04</v>
      </c>
      <c r="H42">
        <v>49</v>
      </c>
      <c r="I42">
        <v>5669</v>
      </c>
      <c r="J42">
        <v>0.39</v>
      </c>
      <c r="K42">
        <v>7</v>
      </c>
      <c r="L42">
        <v>0</v>
      </c>
      <c r="M42">
        <v>0</v>
      </c>
    </row>
    <row r="43" spans="1:13" x14ac:dyDescent="0.35">
      <c r="A43" t="s">
        <v>389</v>
      </c>
      <c r="B43" t="s">
        <v>390</v>
      </c>
      <c r="C43" t="s">
        <v>459</v>
      </c>
      <c r="D43">
        <v>4870922</v>
      </c>
      <c r="E43">
        <v>9572.81</v>
      </c>
      <c r="F43">
        <v>27915</v>
      </c>
      <c r="G43">
        <v>54.86</v>
      </c>
      <c r="H43">
        <v>3161</v>
      </c>
      <c r="I43">
        <v>123580</v>
      </c>
      <c r="J43">
        <v>242.87</v>
      </c>
      <c r="K43">
        <v>979</v>
      </c>
      <c r="L43">
        <v>1.92</v>
      </c>
      <c r="M43">
        <v>121</v>
      </c>
    </row>
    <row r="44" spans="1:13" x14ac:dyDescent="0.35">
      <c r="A44" t="s">
        <v>144</v>
      </c>
      <c r="B44" t="s">
        <v>145</v>
      </c>
      <c r="C44" t="s">
        <v>463</v>
      </c>
      <c r="D44">
        <v>4039</v>
      </c>
      <c r="E44">
        <v>464.47</v>
      </c>
      <c r="F44">
        <v>8</v>
      </c>
      <c r="G44">
        <v>0.92</v>
      </c>
      <c r="H44">
        <v>0</v>
      </c>
      <c r="I44">
        <v>147</v>
      </c>
      <c r="J44">
        <v>16.899999999999999</v>
      </c>
      <c r="K44">
        <v>0</v>
      </c>
      <c r="L44">
        <v>0</v>
      </c>
      <c r="M44">
        <v>0</v>
      </c>
    </row>
    <row r="45" spans="1:13" x14ac:dyDescent="0.35">
      <c r="A45" t="s">
        <v>105</v>
      </c>
      <c r="B45" t="s">
        <v>106</v>
      </c>
      <c r="C45" t="s">
        <v>463</v>
      </c>
      <c r="D45">
        <v>13398</v>
      </c>
      <c r="E45">
        <v>242.8</v>
      </c>
      <c r="F45">
        <v>105</v>
      </c>
      <c r="G45">
        <v>1.9</v>
      </c>
      <c r="H45">
        <v>0</v>
      </c>
      <c r="I45">
        <v>179</v>
      </c>
      <c r="J45">
        <v>3.24</v>
      </c>
      <c r="K45">
        <v>0</v>
      </c>
      <c r="L45">
        <v>0</v>
      </c>
      <c r="M45">
        <v>0</v>
      </c>
    </row>
    <row r="46" spans="1:13" x14ac:dyDescent="0.35">
      <c r="A46" t="s">
        <v>2</v>
      </c>
      <c r="B46" t="s">
        <v>3</v>
      </c>
      <c r="C46" t="s">
        <v>464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t="s">
        <v>363</v>
      </c>
      <c r="B47" t="s">
        <v>364</v>
      </c>
      <c r="C47" t="s">
        <v>459</v>
      </c>
      <c r="D47">
        <v>432149</v>
      </c>
      <c r="E47">
        <v>8483.2900000000009</v>
      </c>
      <c r="F47">
        <v>11687</v>
      </c>
      <c r="G47">
        <v>229.42</v>
      </c>
      <c r="H47">
        <v>878</v>
      </c>
      <c r="I47">
        <v>5255</v>
      </c>
      <c r="J47">
        <v>103.16</v>
      </c>
      <c r="K47">
        <v>93</v>
      </c>
      <c r="L47">
        <v>1.83</v>
      </c>
      <c r="M47">
        <v>19</v>
      </c>
    </row>
    <row r="48" spans="1:13" x14ac:dyDescent="0.35">
      <c r="A48" t="s">
        <v>91</v>
      </c>
      <c r="B48" t="s">
        <v>92</v>
      </c>
      <c r="C48" t="s">
        <v>463</v>
      </c>
      <c r="D48">
        <v>52583</v>
      </c>
      <c r="E48">
        <v>199.34</v>
      </c>
      <c r="F48">
        <v>1184</v>
      </c>
      <c r="G48">
        <v>4.49</v>
      </c>
      <c r="H48">
        <v>340</v>
      </c>
      <c r="I48">
        <v>365</v>
      </c>
      <c r="J48">
        <v>1.38</v>
      </c>
      <c r="K48">
        <v>18</v>
      </c>
      <c r="L48">
        <v>7.0000000000000007E-2</v>
      </c>
      <c r="M48">
        <v>2</v>
      </c>
    </row>
    <row r="49" spans="1:13" x14ac:dyDescent="0.35">
      <c r="A49" t="s">
        <v>381</v>
      </c>
      <c r="B49" t="s">
        <v>382</v>
      </c>
      <c r="C49" t="s">
        <v>461</v>
      </c>
      <c r="D49">
        <v>367933</v>
      </c>
      <c r="E49">
        <v>9066.49</v>
      </c>
      <c r="F49">
        <v>2217</v>
      </c>
      <c r="G49">
        <v>54.63</v>
      </c>
      <c r="H49">
        <v>524</v>
      </c>
      <c r="I49">
        <v>8291</v>
      </c>
      <c r="J49">
        <v>204.3</v>
      </c>
      <c r="K49">
        <v>16</v>
      </c>
      <c r="L49">
        <v>0.39</v>
      </c>
      <c r="M49">
        <v>3</v>
      </c>
    </row>
    <row r="50" spans="1:13" x14ac:dyDescent="0.35">
      <c r="A50" t="s">
        <v>265</v>
      </c>
      <c r="B50" t="s">
        <v>266</v>
      </c>
      <c r="C50" t="s">
        <v>459</v>
      </c>
      <c r="D50">
        <v>536609</v>
      </c>
      <c r="E50">
        <v>4737.59</v>
      </c>
      <c r="F50">
        <v>61504</v>
      </c>
      <c r="G50">
        <v>543</v>
      </c>
      <c r="H50">
        <v>9772</v>
      </c>
      <c r="I50">
        <v>4156</v>
      </c>
      <c r="J50">
        <v>36.69</v>
      </c>
      <c r="K50">
        <v>548</v>
      </c>
      <c r="L50">
        <v>4.84</v>
      </c>
      <c r="M50">
        <v>68</v>
      </c>
    </row>
    <row r="51" spans="1:13" x14ac:dyDescent="0.35">
      <c r="A51" t="s">
        <v>425</v>
      </c>
      <c r="B51" t="s">
        <v>426</v>
      </c>
      <c r="C51" t="s">
        <v>461</v>
      </c>
      <c r="D51">
        <v>109665</v>
      </c>
      <c r="E51">
        <v>12349.59</v>
      </c>
      <c r="F51">
        <v>2664</v>
      </c>
      <c r="G51">
        <v>300</v>
      </c>
      <c r="H51">
        <v>412</v>
      </c>
      <c r="I51">
        <v>464</v>
      </c>
      <c r="J51">
        <v>52.25</v>
      </c>
      <c r="K51">
        <v>17</v>
      </c>
      <c r="L51">
        <v>1.91</v>
      </c>
      <c r="M51">
        <v>3</v>
      </c>
    </row>
    <row r="52" spans="1:13" x14ac:dyDescent="0.35">
      <c r="A52" t="s">
        <v>437</v>
      </c>
      <c r="B52" t="s">
        <v>438</v>
      </c>
      <c r="C52" t="s">
        <v>461</v>
      </c>
      <c r="D52">
        <v>1676817</v>
      </c>
      <c r="E52">
        <v>15680.07</v>
      </c>
      <c r="F52">
        <v>1367</v>
      </c>
      <c r="G52">
        <v>12.78</v>
      </c>
      <c r="H52">
        <v>299</v>
      </c>
      <c r="I52">
        <v>30378</v>
      </c>
      <c r="J52">
        <v>284.07</v>
      </c>
      <c r="K52">
        <v>7</v>
      </c>
      <c r="L52">
        <v>7.0000000000000007E-2</v>
      </c>
      <c r="M52">
        <v>2</v>
      </c>
    </row>
    <row r="53" spans="1:13" x14ac:dyDescent="0.35">
      <c r="A53" t="s">
        <v>6</v>
      </c>
      <c r="B53" t="s">
        <v>598</v>
      </c>
      <c r="C53" t="s">
        <v>460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t="s">
        <v>48</v>
      </c>
      <c r="B54" t="s">
        <v>49</v>
      </c>
      <c r="C54" t="s">
        <v>463</v>
      </c>
      <c r="D54">
        <v>53501</v>
      </c>
      <c r="E54">
        <v>59.74</v>
      </c>
      <c r="F54">
        <v>1209</v>
      </c>
      <c r="G54">
        <v>1.35</v>
      </c>
      <c r="H54">
        <v>155</v>
      </c>
      <c r="I54">
        <v>1050</v>
      </c>
      <c r="J54">
        <v>1.17</v>
      </c>
      <c r="K54">
        <v>2</v>
      </c>
      <c r="L54">
        <v>0</v>
      </c>
      <c r="M54">
        <v>0</v>
      </c>
    </row>
    <row r="55" spans="1:13" x14ac:dyDescent="0.35">
      <c r="A55" t="s">
        <v>307</v>
      </c>
      <c r="B55" t="s">
        <v>308</v>
      </c>
      <c r="C55" t="s">
        <v>461</v>
      </c>
      <c r="D55">
        <v>332622</v>
      </c>
      <c r="E55">
        <v>5712.44</v>
      </c>
      <c r="F55">
        <v>6897</v>
      </c>
      <c r="G55">
        <v>118.45</v>
      </c>
      <c r="H55">
        <v>886</v>
      </c>
      <c r="I55">
        <v>2562</v>
      </c>
      <c r="J55">
        <v>44</v>
      </c>
      <c r="K55">
        <v>8</v>
      </c>
      <c r="L55">
        <v>0.14000000000000001</v>
      </c>
      <c r="M55">
        <v>2</v>
      </c>
    </row>
    <row r="56" spans="1:13" x14ac:dyDescent="0.35">
      <c r="A56" t="s">
        <v>190</v>
      </c>
      <c r="B56" t="s">
        <v>191</v>
      </c>
      <c r="C56" t="s">
        <v>462</v>
      </c>
      <c r="D56">
        <v>11689</v>
      </c>
      <c r="E56">
        <v>1183.0999999999999</v>
      </c>
      <c r="F56">
        <v>26</v>
      </c>
      <c r="G56">
        <v>2.63</v>
      </c>
      <c r="H56">
        <v>6</v>
      </c>
      <c r="I56">
        <v>156</v>
      </c>
      <c r="J56">
        <v>15.79</v>
      </c>
      <c r="K56">
        <v>0</v>
      </c>
      <c r="L56">
        <v>0</v>
      </c>
      <c r="M56">
        <v>0</v>
      </c>
    </row>
    <row r="57" spans="1:13" x14ac:dyDescent="0.35">
      <c r="A57" t="s">
        <v>152</v>
      </c>
      <c r="B57" t="s">
        <v>153</v>
      </c>
      <c r="C57" t="s">
        <v>459</v>
      </c>
      <c r="D57">
        <v>953</v>
      </c>
      <c r="E57">
        <v>1323.78</v>
      </c>
      <c r="F57">
        <v>541</v>
      </c>
      <c r="G57">
        <v>751.48</v>
      </c>
      <c r="H57">
        <v>10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t="s">
        <v>242</v>
      </c>
      <c r="B58" t="s">
        <v>243</v>
      </c>
      <c r="C58" t="s">
        <v>459</v>
      </c>
      <c r="D58">
        <v>346510</v>
      </c>
      <c r="E58">
        <v>3194.26</v>
      </c>
      <c r="F58">
        <v>1674</v>
      </c>
      <c r="G58">
        <v>15.43</v>
      </c>
      <c r="H58">
        <v>51</v>
      </c>
      <c r="I58">
        <v>3985</v>
      </c>
      <c r="J58">
        <v>36.74</v>
      </c>
      <c r="K58">
        <v>10</v>
      </c>
      <c r="L58">
        <v>0.09</v>
      </c>
      <c r="M58">
        <v>0</v>
      </c>
    </row>
    <row r="59" spans="1:13" x14ac:dyDescent="0.35">
      <c r="A59" t="s">
        <v>234</v>
      </c>
      <c r="B59" t="s">
        <v>235</v>
      </c>
      <c r="C59" t="s">
        <v>459</v>
      </c>
      <c r="D59">
        <v>495115</v>
      </c>
      <c r="E59">
        <v>2806.29</v>
      </c>
      <c r="F59">
        <v>2752</v>
      </c>
      <c r="G59">
        <v>15.6</v>
      </c>
      <c r="H59">
        <v>0</v>
      </c>
      <c r="I59">
        <v>31985</v>
      </c>
      <c r="J59">
        <v>181.29</v>
      </c>
      <c r="K59">
        <v>166</v>
      </c>
      <c r="L59">
        <v>0.94</v>
      </c>
      <c r="M59">
        <v>0</v>
      </c>
    </row>
    <row r="60" spans="1:13" x14ac:dyDescent="0.35">
      <c r="A60" t="s">
        <v>111</v>
      </c>
      <c r="B60" t="s">
        <v>112</v>
      </c>
      <c r="C60" t="s">
        <v>462</v>
      </c>
      <c r="D60">
        <v>285577</v>
      </c>
      <c r="E60">
        <v>279.06</v>
      </c>
      <c r="F60">
        <v>702</v>
      </c>
      <c r="G60">
        <v>0.69</v>
      </c>
      <c r="H60">
        <v>112</v>
      </c>
      <c r="I60">
        <v>16630</v>
      </c>
      <c r="J60">
        <v>16.25</v>
      </c>
      <c r="K60">
        <v>42</v>
      </c>
      <c r="L60">
        <v>0.04</v>
      </c>
      <c r="M60">
        <v>5</v>
      </c>
    </row>
    <row r="61" spans="1:13" x14ac:dyDescent="0.35">
      <c r="A61" t="s">
        <v>194</v>
      </c>
      <c r="B61" t="s">
        <v>195</v>
      </c>
      <c r="C61" t="s">
        <v>459</v>
      </c>
      <c r="D61">
        <v>90129</v>
      </c>
      <c r="E61">
        <v>1389.55</v>
      </c>
      <c r="F61">
        <v>1758</v>
      </c>
      <c r="G61">
        <v>27.1</v>
      </c>
      <c r="H61">
        <v>0</v>
      </c>
      <c r="I61">
        <v>2804</v>
      </c>
      <c r="J61">
        <v>43.23</v>
      </c>
      <c r="K61">
        <v>62</v>
      </c>
      <c r="L61">
        <v>0.96</v>
      </c>
      <c r="M61">
        <v>10</v>
      </c>
    </row>
    <row r="62" spans="1:13" x14ac:dyDescent="0.35">
      <c r="A62" t="s">
        <v>160</v>
      </c>
      <c r="B62" t="s">
        <v>161</v>
      </c>
      <c r="C62" t="s">
        <v>463</v>
      </c>
      <c r="D62">
        <v>8972</v>
      </c>
      <c r="E62">
        <v>639.49</v>
      </c>
      <c r="F62">
        <v>21</v>
      </c>
      <c r="G62">
        <v>1.5</v>
      </c>
      <c r="H62">
        <v>0</v>
      </c>
      <c r="I62">
        <v>123</v>
      </c>
      <c r="J62">
        <v>8.77</v>
      </c>
      <c r="K62">
        <v>0</v>
      </c>
      <c r="L62">
        <v>0</v>
      </c>
      <c r="M62">
        <v>0</v>
      </c>
    </row>
    <row r="63" spans="1:13" x14ac:dyDescent="0.35">
      <c r="A63" t="s">
        <v>89</v>
      </c>
      <c r="B63" t="s">
        <v>90</v>
      </c>
      <c r="C63" t="s">
        <v>463</v>
      </c>
      <c r="D63">
        <v>6609</v>
      </c>
      <c r="E63">
        <v>186.36</v>
      </c>
      <c r="F63">
        <v>20</v>
      </c>
      <c r="G63">
        <v>0.56000000000000005</v>
      </c>
      <c r="H63">
        <v>6</v>
      </c>
      <c r="I63">
        <v>37</v>
      </c>
      <c r="J63">
        <v>1.04</v>
      </c>
      <c r="K63">
        <v>1</v>
      </c>
      <c r="L63">
        <v>0.03</v>
      </c>
      <c r="M63">
        <v>0</v>
      </c>
    </row>
    <row r="64" spans="1:13" x14ac:dyDescent="0.35">
      <c r="A64" t="s">
        <v>397</v>
      </c>
      <c r="B64" t="s">
        <v>398</v>
      </c>
      <c r="C64" t="s">
        <v>461</v>
      </c>
      <c r="D64">
        <v>137800</v>
      </c>
      <c r="E64">
        <v>10368.89</v>
      </c>
      <c r="F64">
        <v>1944</v>
      </c>
      <c r="G64">
        <v>146.28</v>
      </c>
      <c r="H64">
        <v>286</v>
      </c>
      <c r="I64">
        <v>1281</v>
      </c>
      <c r="J64">
        <v>96.39</v>
      </c>
      <c r="K64">
        <v>2</v>
      </c>
      <c r="L64">
        <v>0.15</v>
      </c>
      <c r="M64">
        <v>0</v>
      </c>
    </row>
    <row r="65" spans="1:13" x14ac:dyDescent="0.35">
      <c r="A65" t="s">
        <v>109</v>
      </c>
      <c r="B65" t="s">
        <v>110</v>
      </c>
      <c r="C65" t="s">
        <v>463</v>
      </c>
      <c r="D65">
        <v>290818</v>
      </c>
      <c r="E65">
        <v>252.97</v>
      </c>
      <c r="F65">
        <v>6287</v>
      </c>
      <c r="G65">
        <v>5.47</v>
      </c>
      <c r="H65">
        <v>856</v>
      </c>
      <c r="I65">
        <v>4495</v>
      </c>
      <c r="J65">
        <v>3.91</v>
      </c>
      <c r="K65">
        <v>65</v>
      </c>
      <c r="L65">
        <v>0.06</v>
      </c>
      <c r="M65">
        <v>6</v>
      </c>
    </row>
    <row r="66" spans="1:13" x14ac:dyDescent="0.35">
      <c r="A66" t="s">
        <v>208</v>
      </c>
      <c r="B66" t="s">
        <v>209</v>
      </c>
      <c r="C66" t="s">
        <v>459</v>
      </c>
      <c r="D66">
        <v>64</v>
      </c>
      <c r="E66">
        <v>1837.5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 t="s">
        <v>214</v>
      </c>
      <c r="B67" t="s">
        <v>215</v>
      </c>
      <c r="C67" t="s">
        <v>461</v>
      </c>
      <c r="D67">
        <v>993</v>
      </c>
      <c r="E67">
        <v>2032.13</v>
      </c>
      <c r="F67">
        <v>2</v>
      </c>
      <c r="G67">
        <v>4.09</v>
      </c>
      <c r="H67">
        <v>1</v>
      </c>
      <c r="I67">
        <v>2</v>
      </c>
      <c r="J67">
        <v>4.09</v>
      </c>
      <c r="K67">
        <v>0</v>
      </c>
      <c r="L67">
        <v>0</v>
      </c>
      <c r="M67">
        <v>0</v>
      </c>
    </row>
    <row r="68" spans="1:13" x14ac:dyDescent="0.35">
      <c r="A68" t="s">
        <v>267</v>
      </c>
      <c r="B68" t="s">
        <v>268</v>
      </c>
      <c r="C68" t="s">
        <v>464</v>
      </c>
      <c r="D68">
        <v>41177</v>
      </c>
      <c r="E68">
        <v>4593.37</v>
      </c>
      <c r="F68">
        <v>3331</v>
      </c>
      <c r="G68">
        <v>371.58</v>
      </c>
      <c r="H68">
        <v>590</v>
      </c>
      <c r="I68">
        <v>405</v>
      </c>
      <c r="J68">
        <v>45.18</v>
      </c>
      <c r="K68">
        <v>78</v>
      </c>
      <c r="L68">
        <v>8.6999999999999993</v>
      </c>
      <c r="M68">
        <v>11</v>
      </c>
    </row>
    <row r="69" spans="1:13" x14ac:dyDescent="0.35">
      <c r="A69" t="s">
        <v>216</v>
      </c>
      <c r="B69" t="s">
        <v>217</v>
      </c>
      <c r="C69" t="s">
        <v>461</v>
      </c>
      <c r="D69">
        <v>119320</v>
      </c>
      <c r="E69">
        <v>2159.52</v>
      </c>
      <c r="F69">
        <v>5039</v>
      </c>
      <c r="G69">
        <v>91.2</v>
      </c>
      <c r="H69">
        <v>673</v>
      </c>
      <c r="I69">
        <v>1006</v>
      </c>
      <c r="J69">
        <v>18.21</v>
      </c>
      <c r="K69">
        <v>1</v>
      </c>
      <c r="L69">
        <v>0.02</v>
      </c>
      <c r="M69">
        <v>0</v>
      </c>
    </row>
    <row r="70" spans="1:13" x14ac:dyDescent="0.35">
      <c r="A70" t="s">
        <v>385</v>
      </c>
      <c r="B70" t="s">
        <v>386</v>
      </c>
      <c r="C70" t="s">
        <v>461</v>
      </c>
      <c r="D70">
        <v>6334234</v>
      </c>
      <c r="E70">
        <v>9739.08</v>
      </c>
      <c r="F70">
        <v>148391</v>
      </c>
      <c r="G70">
        <v>228.16</v>
      </c>
      <c r="H70">
        <v>17104</v>
      </c>
      <c r="I70">
        <v>111634</v>
      </c>
      <c r="J70">
        <v>171.64</v>
      </c>
      <c r="K70">
        <v>408</v>
      </c>
      <c r="L70">
        <v>0.63</v>
      </c>
      <c r="M70">
        <v>125</v>
      </c>
    </row>
    <row r="71" spans="1:13" x14ac:dyDescent="0.35">
      <c r="A71" t="s">
        <v>403</v>
      </c>
      <c r="B71" t="s">
        <v>404</v>
      </c>
      <c r="C71" t="s">
        <v>459</v>
      </c>
      <c r="D71">
        <v>32426</v>
      </c>
      <c r="E71">
        <v>10856.36</v>
      </c>
      <c r="F71">
        <v>1150</v>
      </c>
      <c r="G71">
        <v>385.02</v>
      </c>
      <c r="H71">
        <v>246</v>
      </c>
      <c r="I71">
        <v>201</v>
      </c>
      <c r="J71">
        <v>67.3</v>
      </c>
      <c r="K71">
        <v>6</v>
      </c>
      <c r="L71">
        <v>2.0099999999999998</v>
      </c>
      <c r="M71">
        <v>1</v>
      </c>
    </row>
    <row r="72" spans="1:13" x14ac:dyDescent="0.35">
      <c r="A72" t="s">
        <v>377</v>
      </c>
      <c r="B72" t="s">
        <v>378</v>
      </c>
      <c r="C72" t="s">
        <v>464</v>
      </c>
      <c r="D72">
        <v>32705</v>
      </c>
      <c r="E72">
        <v>11642.6</v>
      </c>
      <c r="F72">
        <v>7728</v>
      </c>
      <c r="G72">
        <v>2751.08</v>
      </c>
      <c r="H72">
        <v>2164</v>
      </c>
      <c r="I72">
        <v>224</v>
      </c>
      <c r="J72">
        <v>79.739999999999995</v>
      </c>
      <c r="K72">
        <v>48</v>
      </c>
      <c r="L72">
        <v>17.09</v>
      </c>
      <c r="M72">
        <v>13</v>
      </c>
    </row>
    <row r="73" spans="1:13" x14ac:dyDescent="0.35">
      <c r="A73" t="s">
        <v>186</v>
      </c>
      <c r="B73" t="s">
        <v>187</v>
      </c>
      <c r="C73" t="s">
        <v>463</v>
      </c>
      <c r="D73">
        <v>25607</v>
      </c>
      <c r="E73">
        <v>1150.5</v>
      </c>
      <c r="F73">
        <v>120</v>
      </c>
      <c r="G73">
        <v>5.39</v>
      </c>
      <c r="H73">
        <v>0</v>
      </c>
      <c r="I73">
        <v>165</v>
      </c>
      <c r="J73">
        <v>7.41</v>
      </c>
      <c r="K73">
        <v>0</v>
      </c>
      <c r="L73">
        <v>0</v>
      </c>
      <c r="M73">
        <v>0</v>
      </c>
    </row>
    <row r="74" spans="1:13" x14ac:dyDescent="0.35">
      <c r="A74" t="s">
        <v>123</v>
      </c>
      <c r="B74" t="s">
        <v>124</v>
      </c>
      <c r="C74" t="s">
        <v>463</v>
      </c>
      <c r="D74">
        <v>9318</v>
      </c>
      <c r="E74">
        <v>385.57</v>
      </c>
      <c r="F74">
        <v>398</v>
      </c>
      <c r="G74">
        <v>16.47</v>
      </c>
      <c r="H74">
        <v>123</v>
      </c>
      <c r="I74">
        <v>277</v>
      </c>
      <c r="J74">
        <v>11.46</v>
      </c>
      <c r="K74">
        <v>26</v>
      </c>
      <c r="L74">
        <v>1.08</v>
      </c>
      <c r="M74">
        <v>6</v>
      </c>
    </row>
    <row r="75" spans="1:13" x14ac:dyDescent="0.35">
      <c r="A75" t="s">
        <v>419</v>
      </c>
      <c r="B75" t="s">
        <v>420</v>
      </c>
      <c r="C75" t="s">
        <v>461</v>
      </c>
      <c r="D75">
        <v>496376</v>
      </c>
      <c r="E75">
        <v>12443.07</v>
      </c>
      <c r="F75">
        <v>35178</v>
      </c>
      <c r="G75">
        <v>881.84</v>
      </c>
      <c r="H75">
        <v>5914</v>
      </c>
      <c r="I75">
        <v>6532</v>
      </c>
      <c r="J75">
        <v>163.74</v>
      </c>
      <c r="K75">
        <v>302</v>
      </c>
      <c r="L75">
        <v>7.57</v>
      </c>
      <c r="M75">
        <v>49</v>
      </c>
    </row>
    <row r="76" spans="1:13" x14ac:dyDescent="0.35">
      <c r="A76" t="s">
        <v>281</v>
      </c>
      <c r="B76" t="s">
        <v>282</v>
      </c>
      <c r="C76" t="s">
        <v>461</v>
      </c>
      <c r="D76">
        <v>3835375</v>
      </c>
      <c r="E76">
        <v>4611.67</v>
      </c>
      <c r="F76">
        <v>35950</v>
      </c>
      <c r="G76">
        <v>43.23</v>
      </c>
      <c r="H76">
        <v>8324</v>
      </c>
      <c r="I76">
        <v>91921</v>
      </c>
      <c r="J76">
        <v>110.53</v>
      </c>
      <c r="K76">
        <v>104</v>
      </c>
      <c r="L76">
        <v>0.13</v>
      </c>
      <c r="M76">
        <v>22</v>
      </c>
    </row>
    <row r="77" spans="1:13" x14ac:dyDescent="0.35">
      <c r="A77" t="s">
        <v>121</v>
      </c>
      <c r="B77" t="s">
        <v>122</v>
      </c>
      <c r="C77" t="s">
        <v>463</v>
      </c>
      <c r="D77">
        <v>112378</v>
      </c>
      <c r="E77">
        <v>361.66</v>
      </c>
      <c r="F77">
        <v>3701</v>
      </c>
      <c r="G77">
        <v>11.91</v>
      </c>
      <c r="H77">
        <v>1146</v>
      </c>
      <c r="I77">
        <v>945</v>
      </c>
      <c r="J77">
        <v>3.04</v>
      </c>
      <c r="K77">
        <v>65</v>
      </c>
      <c r="L77">
        <v>0.21</v>
      </c>
      <c r="M77">
        <v>15</v>
      </c>
    </row>
    <row r="78" spans="1:13" x14ac:dyDescent="0.35">
      <c r="A78" t="s">
        <v>433</v>
      </c>
      <c r="B78" t="s">
        <v>434</v>
      </c>
      <c r="C78" t="s">
        <v>461</v>
      </c>
      <c r="D78">
        <v>5235</v>
      </c>
      <c r="E78">
        <v>15538.27</v>
      </c>
      <c r="F78">
        <v>99</v>
      </c>
      <c r="G78">
        <v>293.85000000000002</v>
      </c>
      <c r="H78">
        <v>15</v>
      </c>
      <c r="I78">
        <v>96</v>
      </c>
      <c r="J78">
        <v>284.94</v>
      </c>
      <c r="K78">
        <v>1</v>
      </c>
      <c r="L78">
        <v>2.97</v>
      </c>
      <c r="M78">
        <v>1</v>
      </c>
    </row>
    <row r="79" spans="1:13" x14ac:dyDescent="0.35">
      <c r="A79" t="s">
        <v>291</v>
      </c>
      <c r="B79" t="s">
        <v>292</v>
      </c>
      <c r="C79" t="s">
        <v>461</v>
      </c>
      <c r="D79">
        <v>543749</v>
      </c>
      <c r="E79">
        <v>5072.96</v>
      </c>
      <c r="F79">
        <v>22350</v>
      </c>
      <c r="G79">
        <v>208.52</v>
      </c>
      <c r="H79">
        <v>4412</v>
      </c>
      <c r="I79">
        <v>13253</v>
      </c>
      <c r="J79">
        <v>123.65</v>
      </c>
      <c r="K79">
        <v>135</v>
      </c>
      <c r="L79">
        <v>1.26</v>
      </c>
      <c r="M79">
        <v>16</v>
      </c>
    </row>
    <row r="80" spans="1:13" x14ac:dyDescent="0.35">
      <c r="A80" t="s">
        <v>117</v>
      </c>
      <c r="B80" t="s">
        <v>118</v>
      </c>
      <c r="C80" t="s">
        <v>461</v>
      </c>
      <c r="D80">
        <v>257</v>
      </c>
      <c r="E80">
        <v>452.69</v>
      </c>
      <c r="F80">
        <v>70</v>
      </c>
      <c r="G80">
        <v>123.3</v>
      </c>
      <c r="H80">
        <v>8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t="s">
        <v>83</v>
      </c>
      <c r="B81" t="s">
        <v>84</v>
      </c>
      <c r="C81" t="s">
        <v>459</v>
      </c>
      <c r="D81">
        <v>188</v>
      </c>
      <c r="E81">
        <v>167.08</v>
      </c>
      <c r="F81">
        <v>8</v>
      </c>
      <c r="G81">
        <v>7.11</v>
      </c>
      <c r="H81">
        <v>0</v>
      </c>
      <c r="I81">
        <v>1</v>
      </c>
      <c r="J81">
        <v>0.89</v>
      </c>
      <c r="K81">
        <v>0</v>
      </c>
      <c r="L81">
        <v>0</v>
      </c>
      <c r="M81">
        <v>0</v>
      </c>
    </row>
    <row r="82" spans="1:13" x14ac:dyDescent="0.35">
      <c r="A82" t="s">
        <v>329</v>
      </c>
      <c r="B82" t="s">
        <v>330</v>
      </c>
      <c r="C82" t="s">
        <v>459</v>
      </c>
      <c r="D82">
        <v>35283</v>
      </c>
      <c r="E82">
        <v>8818.02</v>
      </c>
      <c r="F82">
        <v>8512</v>
      </c>
      <c r="G82">
        <v>2127.34</v>
      </c>
      <c r="H82">
        <v>0</v>
      </c>
      <c r="I82">
        <v>346</v>
      </c>
      <c r="J82">
        <v>86.47</v>
      </c>
      <c r="K82">
        <v>55</v>
      </c>
      <c r="L82">
        <v>13.75</v>
      </c>
      <c r="M82">
        <v>0</v>
      </c>
    </row>
    <row r="83" spans="1:13" x14ac:dyDescent="0.35">
      <c r="A83" t="s">
        <v>295</v>
      </c>
      <c r="B83" t="s">
        <v>296</v>
      </c>
      <c r="C83" t="s">
        <v>464</v>
      </c>
      <c r="D83">
        <v>8750</v>
      </c>
      <c r="E83">
        <v>5184.42</v>
      </c>
      <c r="F83">
        <v>277</v>
      </c>
      <c r="G83">
        <v>164.12</v>
      </c>
      <c r="H83">
        <v>60</v>
      </c>
      <c r="I83">
        <v>144</v>
      </c>
      <c r="J83">
        <v>85.32</v>
      </c>
      <c r="K83">
        <v>1</v>
      </c>
      <c r="L83">
        <v>0.59</v>
      </c>
      <c r="M83">
        <v>1</v>
      </c>
    </row>
    <row r="84" spans="1:13" x14ac:dyDescent="0.35">
      <c r="A84" t="s">
        <v>220</v>
      </c>
      <c r="B84" t="s">
        <v>221</v>
      </c>
      <c r="C84" t="s">
        <v>459</v>
      </c>
      <c r="D84">
        <v>413797</v>
      </c>
      <c r="E84">
        <v>2309.71</v>
      </c>
      <c r="F84">
        <v>19425</v>
      </c>
      <c r="G84">
        <v>108.43</v>
      </c>
      <c r="H84">
        <v>0</v>
      </c>
      <c r="I84">
        <v>11189</v>
      </c>
      <c r="J84">
        <v>62.45</v>
      </c>
      <c r="K84">
        <v>344</v>
      </c>
      <c r="L84">
        <v>1.92</v>
      </c>
      <c r="M84">
        <v>0</v>
      </c>
    </row>
    <row r="85" spans="1:13" x14ac:dyDescent="0.35">
      <c r="A85" t="s">
        <v>206</v>
      </c>
      <c r="B85" t="s">
        <v>207</v>
      </c>
      <c r="C85" t="s">
        <v>461</v>
      </c>
      <c r="D85">
        <v>1088</v>
      </c>
      <c r="E85">
        <v>1687.66</v>
      </c>
      <c r="F85">
        <v>76</v>
      </c>
      <c r="G85">
        <v>117.89</v>
      </c>
      <c r="H85">
        <v>3</v>
      </c>
      <c r="I85">
        <v>18</v>
      </c>
      <c r="J85">
        <v>27.92</v>
      </c>
      <c r="K85">
        <v>0</v>
      </c>
      <c r="L85">
        <v>0</v>
      </c>
      <c r="M85">
        <v>0</v>
      </c>
    </row>
    <row r="86" spans="1:13" x14ac:dyDescent="0.35">
      <c r="A86" t="s">
        <v>97</v>
      </c>
      <c r="B86" t="s">
        <v>98</v>
      </c>
      <c r="C86" t="s">
        <v>463</v>
      </c>
      <c r="D86">
        <v>28255</v>
      </c>
      <c r="E86">
        <v>215.15</v>
      </c>
      <c r="F86">
        <v>944</v>
      </c>
      <c r="G86">
        <v>7.19</v>
      </c>
      <c r="H86">
        <v>137</v>
      </c>
      <c r="I86">
        <v>293</v>
      </c>
      <c r="J86">
        <v>2.23</v>
      </c>
      <c r="K86">
        <v>27</v>
      </c>
      <c r="L86">
        <v>0.21</v>
      </c>
      <c r="M86">
        <v>1</v>
      </c>
    </row>
    <row r="87" spans="1:13" x14ac:dyDescent="0.35">
      <c r="A87" t="s">
        <v>107</v>
      </c>
      <c r="B87" t="s">
        <v>108</v>
      </c>
      <c r="C87" t="s">
        <v>463</v>
      </c>
      <c r="D87">
        <v>5206</v>
      </c>
      <c r="E87">
        <v>264.52999999999997</v>
      </c>
      <c r="F87">
        <v>342</v>
      </c>
      <c r="G87">
        <v>17.38</v>
      </c>
      <c r="H87">
        <v>83</v>
      </c>
      <c r="I87">
        <v>94</v>
      </c>
      <c r="J87">
        <v>4.78</v>
      </c>
      <c r="K87">
        <v>14</v>
      </c>
      <c r="L87">
        <v>0.71</v>
      </c>
      <c r="M87">
        <v>4</v>
      </c>
    </row>
    <row r="88" spans="1:13" x14ac:dyDescent="0.35">
      <c r="A88" t="s">
        <v>238</v>
      </c>
      <c r="B88" t="s">
        <v>239</v>
      </c>
      <c r="C88" t="s">
        <v>459</v>
      </c>
      <c r="D88">
        <v>23575</v>
      </c>
      <c r="E88">
        <v>2997.26</v>
      </c>
      <c r="F88">
        <v>583</v>
      </c>
      <c r="G88">
        <v>74.12</v>
      </c>
      <c r="H88">
        <v>14</v>
      </c>
      <c r="I88">
        <v>578</v>
      </c>
      <c r="J88">
        <v>73.489999999999995</v>
      </c>
      <c r="K88">
        <v>17</v>
      </c>
      <c r="L88">
        <v>2.16</v>
      </c>
      <c r="M88">
        <v>4</v>
      </c>
    </row>
    <row r="89" spans="1:13" x14ac:dyDescent="0.35">
      <c r="A89" t="s">
        <v>87</v>
      </c>
      <c r="B89" t="s">
        <v>88</v>
      </c>
      <c r="C89" t="s">
        <v>459</v>
      </c>
      <c r="D89">
        <v>20556</v>
      </c>
      <c r="E89">
        <v>180.28</v>
      </c>
      <c r="F89">
        <v>0</v>
      </c>
      <c r="G89">
        <v>0</v>
      </c>
      <c r="H89">
        <v>0</v>
      </c>
      <c r="I89">
        <v>576</v>
      </c>
      <c r="J89">
        <v>5.05</v>
      </c>
      <c r="K89">
        <v>0</v>
      </c>
      <c r="L89">
        <v>0</v>
      </c>
      <c r="M89">
        <v>0</v>
      </c>
    </row>
    <row r="90" spans="1:13" x14ac:dyDescent="0.35">
      <c r="A90" t="s">
        <v>246</v>
      </c>
      <c r="B90" t="s">
        <v>247</v>
      </c>
      <c r="C90" t="s">
        <v>461</v>
      </c>
      <c r="D90">
        <v>26</v>
      </c>
      <c r="E90">
        <v>3213.84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5">
      <c r="A91" t="s">
        <v>240</v>
      </c>
      <c r="B91" t="s">
        <v>241</v>
      </c>
      <c r="C91" t="s">
        <v>459</v>
      </c>
      <c r="D91">
        <v>319831</v>
      </c>
      <c r="E91">
        <v>3229.11</v>
      </c>
      <c r="F91">
        <v>10802</v>
      </c>
      <c r="G91">
        <v>109.06</v>
      </c>
      <c r="H91">
        <v>3596</v>
      </c>
      <c r="I91">
        <v>8440</v>
      </c>
      <c r="J91">
        <v>85.21</v>
      </c>
      <c r="K91">
        <v>238</v>
      </c>
      <c r="L91">
        <v>2.4</v>
      </c>
      <c r="M91">
        <v>67</v>
      </c>
    </row>
    <row r="92" spans="1:13" x14ac:dyDescent="0.35">
      <c r="A92" t="s">
        <v>369</v>
      </c>
      <c r="B92" t="s">
        <v>370</v>
      </c>
      <c r="C92" t="s">
        <v>461</v>
      </c>
      <c r="D92">
        <v>810658</v>
      </c>
      <c r="E92">
        <v>8297.82</v>
      </c>
      <c r="F92">
        <v>532</v>
      </c>
      <c r="G92">
        <v>5.45</v>
      </c>
      <c r="H92">
        <v>109</v>
      </c>
      <c r="I92">
        <v>30045</v>
      </c>
      <c r="J92">
        <v>307.54000000000002</v>
      </c>
      <c r="K92">
        <v>8</v>
      </c>
      <c r="L92">
        <v>0.08</v>
      </c>
      <c r="M92">
        <v>3</v>
      </c>
    </row>
    <row r="93" spans="1:13" x14ac:dyDescent="0.35">
      <c r="A93" t="s">
        <v>226</v>
      </c>
      <c r="B93" t="s">
        <v>227</v>
      </c>
      <c r="C93" t="s">
        <v>461</v>
      </c>
      <c r="D93">
        <v>9682</v>
      </c>
      <c r="E93">
        <v>2658.91</v>
      </c>
      <c r="F93">
        <v>556</v>
      </c>
      <c r="G93">
        <v>152.69</v>
      </c>
      <c r="H93">
        <v>104</v>
      </c>
      <c r="I93">
        <v>30</v>
      </c>
      <c r="J93">
        <v>8.24</v>
      </c>
      <c r="K93">
        <v>0</v>
      </c>
      <c r="L93">
        <v>0</v>
      </c>
      <c r="M93">
        <v>0</v>
      </c>
    </row>
    <row r="94" spans="1:13" x14ac:dyDescent="0.35">
      <c r="A94" t="s">
        <v>224</v>
      </c>
      <c r="B94" t="s">
        <v>225</v>
      </c>
      <c r="C94" t="s">
        <v>460</v>
      </c>
      <c r="D94">
        <v>32285857</v>
      </c>
      <c r="E94">
        <v>2339.5500000000002</v>
      </c>
      <c r="F94">
        <v>249346</v>
      </c>
      <c r="G94">
        <v>18.07</v>
      </c>
      <c r="H94">
        <v>35178</v>
      </c>
      <c r="I94">
        <v>432519</v>
      </c>
      <c r="J94">
        <v>31.34</v>
      </c>
      <c r="K94">
        <v>3340</v>
      </c>
      <c r="L94">
        <v>0.24</v>
      </c>
      <c r="M94">
        <v>440</v>
      </c>
    </row>
    <row r="95" spans="1:13" x14ac:dyDescent="0.35">
      <c r="A95" t="s">
        <v>192</v>
      </c>
      <c r="B95" t="s">
        <v>193</v>
      </c>
      <c r="C95" t="s">
        <v>460</v>
      </c>
      <c r="D95">
        <v>3892479</v>
      </c>
      <c r="E95">
        <v>1423.09</v>
      </c>
      <c r="F95">
        <v>143033</v>
      </c>
      <c r="G95">
        <v>52.29</v>
      </c>
      <c r="H95">
        <v>0</v>
      </c>
      <c r="I95">
        <v>120013</v>
      </c>
      <c r="J95">
        <v>43.88</v>
      </c>
      <c r="K95">
        <v>7815</v>
      </c>
      <c r="L95">
        <v>2.86</v>
      </c>
      <c r="M95">
        <v>0</v>
      </c>
    </row>
    <row r="96" spans="1:13" x14ac:dyDescent="0.35">
      <c r="A96" t="s">
        <v>293</v>
      </c>
      <c r="B96" t="s">
        <v>294</v>
      </c>
      <c r="C96" t="s">
        <v>462</v>
      </c>
      <c r="D96">
        <v>4517243</v>
      </c>
      <c r="E96">
        <v>5378.12</v>
      </c>
      <c r="F96">
        <v>278567</v>
      </c>
      <c r="G96">
        <v>331.66</v>
      </c>
      <c r="H96">
        <v>50228</v>
      </c>
      <c r="I96">
        <v>99108</v>
      </c>
      <c r="J96">
        <v>118</v>
      </c>
      <c r="K96">
        <v>3997</v>
      </c>
      <c r="L96">
        <v>4.76</v>
      </c>
      <c r="M96">
        <v>625</v>
      </c>
    </row>
    <row r="97" spans="1:13" x14ac:dyDescent="0.35">
      <c r="A97" t="s">
        <v>271</v>
      </c>
      <c r="B97" t="s">
        <v>272</v>
      </c>
      <c r="C97" t="s">
        <v>462</v>
      </c>
      <c r="D97">
        <v>1793372</v>
      </c>
      <c r="E97">
        <v>4458.63</v>
      </c>
      <c r="F97">
        <v>61074</v>
      </c>
      <c r="G97">
        <v>151.84</v>
      </c>
      <c r="H97">
        <v>8778</v>
      </c>
      <c r="I97">
        <v>19815</v>
      </c>
      <c r="J97">
        <v>49.26</v>
      </c>
      <c r="K97">
        <v>479</v>
      </c>
      <c r="L97">
        <v>1.19</v>
      </c>
      <c r="M97">
        <v>75</v>
      </c>
    </row>
    <row r="98" spans="1:13" x14ac:dyDescent="0.35">
      <c r="A98" t="s">
        <v>317</v>
      </c>
      <c r="B98" t="s">
        <v>318</v>
      </c>
      <c r="C98" t="s">
        <v>461</v>
      </c>
      <c r="D98">
        <v>327684</v>
      </c>
      <c r="E98">
        <v>6600.62</v>
      </c>
      <c r="F98">
        <v>12299</v>
      </c>
      <c r="G98">
        <v>247.74</v>
      </c>
      <c r="H98">
        <v>1496</v>
      </c>
      <c r="I98">
        <v>5059</v>
      </c>
      <c r="J98">
        <v>101.9</v>
      </c>
      <c r="K98">
        <v>15</v>
      </c>
      <c r="L98">
        <v>0.3</v>
      </c>
      <c r="M98">
        <v>0</v>
      </c>
    </row>
    <row r="99" spans="1:13" x14ac:dyDescent="0.35">
      <c r="A99" t="s">
        <v>325</v>
      </c>
      <c r="B99" t="s">
        <v>326</v>
      </c>
      <c r="C99" t="s">
        <v>461</v>
      </c>
      <c r="D99">
        <v>6013</v>
      </c>
      <c r="E99">
        <v>7071.46</v>
      </c>
      <c r="F99">
        <v>426</v>
      </c>
      <c r="G99">
        <v>500.99</v>
      </c>
      <c r="H99">
        <v>62</v>
      </c>
      <c r="I99">
        <v>29</v>
      </c>
      <c r="J99">
        <v>34.1</v>
      </c>
      <c r="K99">
        <v>0</v>
      </c>
      <c r="L99">
        <v>0</v>
      </c>
      <c r="M99">
        <v>0</v>
      </c>
    </row>
    <row r="100" spans="1:13" x14ac:dyDescent="0.35">
      <c r="A100" t="s">
        <v>407</v>
      </c>
      <c r="B100" t="s">
        <v>408</v>
      </c>
      <c r="C100" t="s">
        <v>461</v>
      </c>
      <c r="D100">
        <v>959129</v>
      </c>
      <c r="E100">
        <v>11081.1</v>
      </c>
      <c r="F100">
        <v>39616</v>
      </c>
      <c r="G100">
        <v>457.7</v>
      </c>
      <c r="H100">
        <v>7903</v>
      </c>
      <c r="I100">
        <v>6708</v>
      </c>
      <c r="J100">
        <v>77.5</v>
      </c>
      <c r="K100">
        <v>109</v>
      </c>
      <c r="L100">
        <v>1.26</v>
      </c>
      <c r="M100">
        <v>14</v>
      </c>
    </row>
    <row r="101" spans="1:13" x14ac:dyDescent="0.35">
      <c r="A101" t="s">
        <v>345</v>
      </c>
      <c r="B101" t="s">
        <v>346</v>
      </c>
      <c r="C101" t="s">
        <v>461</v>
      </c>
      <c r="D101">
        <v>4449606</v>
      </c>
      <c r="E101">
        <v>7460.59</v>
      </c>
      <c r="F101">
        <v>43365</v>
      </c>
      <c r="G101">
        <v>72.709999999999994</v>
      </c>
      <c r="H101">
        <v>5268</v>
      </c>
      <c r="I101">
        <v>128510</v>
      </c>
      <c r="J101">
        <v>215.47</v>
      </c>
      <c r="K101">
        <v>237</v>
      </c>
      <c r="L101">
        <v>0.4</v>
      </c>
      <c r="M101">
        <v>54</v>
      </c>
    </row>
    <row r="102" spans="1:13" x14ac:dyDescent="0.35">
      <c r="A102" t="s">
        <v>210</v>
      </c>
      <c r="B102" t="s">
        <v>211</v>
      </c>
      <c r="C102" t="s">
        <v>459</v>
      </c>
      <c r="D102">
        <v>59088</v>
      </c>
      <c r="E102">
        <v>1995.43</v>
      </c>
      <c r="F102">
        <v>3632</v>
      </c>
      <c r="G102">
        <v>122.65</v>
      </c>
      <c r="H102">
        <v>630</v>
      </c>
      <c r="I102">
        <v>1320</v>
      </c>
      <c r="J102">
        <v>44.58</v>
      </c>
      <c r="K102">
        <v>79</v>
      </c>
      <c r="L102">
        <v>2.67</v>
      </c>
      <c r="M102">
        <v>9</v>
      </c>
    </row>
    <row r="103" spans="1:13" x14ac:dyDescent="0.35">
      <c r="A103" t="s">
        <v>168</v>
      </c>
      <c r="B103" t="s">
        <v>169</v>
      </c>
      <c r="C103" t="s">
        <v>464</v>
      </c>
      <c r="D103">
        <v>1179176</v>
      </c>
      <c r="E103">
        <v>932.33</v>
      </c>
      <c r="F103">
        <v>124685</v>
      </c>
      <c r="G103">
        <v>98.58</v>
      </c>
      <c r="H103">
        <v>19231</v>
      </c>
      <c r="I103">
        <v>15467</v>
      </c>
      <c r="J103">
        <v>12.23</v>
      </c>
      <c r="K103">
        <v>156</v>
      </c>
      <c r="L103">
        <v>0.12</v>
      </c>
      <c r="M103">
        <v>36</v>
      </c>
    </row>
    <row r="104" spans="1:13" x14ac:dyDescent="0.35">
      <c r="A104" t="s">
        <v>361</v>
      </c>
      <c r="B104" t="s">
        <v>362</v>
      </c>
      <c r="C104" t="s">
        <v>461</v>
      </c>
      <c r="D104">
        <v>8917</v>
      </c>
      <c r="E104">
        <v>8272.11</v>
      </c>
      <c r="F104">
        <v>242</v>
      </c>
      <c r="G104">
        <v>224.5</v>
      </c>
      <c r="H104">
        <v>99</v>
      </c>
      <c r="I104">
        <v>74</v>
      </c>
      <c r="J104">
        <v>68.650000000000006</v>
      </c>
      <c r="K104">
        <v>1</v>
      </c>
      <c r="L104">
        <v>0.93</v>
      </c>
      <c r="M104">
        <v>0</v>
      </c>
    </row>
    <row r="105" spans="1:13" x14ac:dyDescent="0.35">
      <c r="A105" t="s">
        <v>355</v>
      </c>
      <c r="B105" t="s">
        <v>356</v>
      </c>
      <c r="C105" t="s">
        <v>462</v>
      </c>
      <c r="D105">
        <v>785697</v>
      </c>
      <c r="E105">
        <v>7700.55</v>
      </c>
      <c r="F105">
        <v>6678</v>
      </c>
      <c r="G105">
        <v>65.45</v>
      </c>
      <c r="H105">
        <v>1066</v>
      </c>
      <c r="I105">
        <v>10239</v>
      </c>
      <c r="J105">
        <v>100.35</v>
      </c>
      <c r="K105">
        <v>91</v>
      </c>
      <c r="L105">
        <v>0.89</v>
      </c>
      <c r="M105">
        <v>17</v>
      </c>
    </row>
    <row r="106" spans="1:13" x14ac:dyDescent="0.35">
      <c r="A106" t="s">
        <v>252</v>
      </c>
      <c r="B106" t="s">
        <v>253</v>
      </c>
      <c r="C106" t="s">
        <v>461</v>
      </c>
      <c r="D106">
        <v>774760</v>
      </c>
      <c r="E106">
        <v>4126.18</v>
      </c>
      <c r="F106">
        <v>45744</v>
      </c>
      <c r="G106">
        <v>243.62</v>
      </c>
      <c r="H106">
        <v>0</v>
      </c>
      <c r="I106">
        <v>11725</v>
      </c>
      <c r="J106">
        <v>62.44</v>
      </c>
      <c r="K106">
        <v>934</v>
      </c>
      <c r="L106">
        <v>4.97</v>
      </c>
      <c r="M106">
        <v>0</v>
      </c>
    </row>
    <row r="107" spans="1:13" x14ac:dyDescent="0.35">
      <c r="A107" t="s">
        <v>129</v>
      </c>
      <c r="B107" t="s">
        <v>130</v>
      </c>
      <c r="C107" t="s">
        <v>463</v>
      </c>
      <c r="D107">
        <v>222894</v>
      </c>
      <c r="E107">
        <v>414.52</v>
      </c>
      <c r="F107">
        <v>9138</v>
      </c>
      <c r="G107">
        <v>16.989999999999998</v>
      </c>
      <c r="H107">
        <v>1488</v>
      </c>
      <c r="I107">
        <v>4354</v>
      </c>
      <c r="J107">
        <v>8.1</v>
      </c>
      <c r="K107">
        <v>143</v>
      </c>
      <c r="L107">
        <v>0.27</v>
      </c>
      <c r="M107">
        <v>4</v>
      </c>
    </row>
    <row r="108" spans="1:13" x14ac:dyDescent="0.35">
      <c r="A108" t="s">
        <v>4</v>
      </c>
      <c r="B108" t="s">
        <v>5</v>
      </c>
      <c r="C108" t="s">
        <v>464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5">
      <c r="A109" t="s">
        <v>383</v>
      </c>
      <c r="B109" t="s">
        <v>384</v>
      </c>
      <c r="C109" t="s">
        <v>462</v>
      </c>
      <c r="D109">
        <v>407139</v>
      </c>
      <c r="E109">
        <v>9533.6</v>
      </c>
      <c r="F109">
        <v>2676</v>
      </c>
      <c r="G109">
        <v>62.66</v>
      </c>
      <c r="H109">
        <v>256</v>
      </c>
      <c r="I109">
        <v>2395</v>
      </c>
      <c r="J109">
        <v>56.08</v>
      </c>
      <c r="K109">
        <v>20</v>
      </c>
      <c r="L109">
        <v>0.47</v>
      </c>
      <c r="M109">
        <v>2</v>
      </c>
    </row>
    <row r="110" spans="1:13" x14ac:dyDescent="0.35">
      <c r="A110" t="s">
        <v>230</v>
      </c>
      <c r="B110" t="s">
        <v>231</v>
      </c>
      <c r="C110" t="s">
        <v>461</v>
      </c>
      <c r="D110">
        <v>172937</v>
      </c>
      <c r="E110">
        <v>2650.7</v>
      </c>
      <c r="F110">
        <v>2584</v>
      </c>
      <c r="G110">
        <v>39.61</v>
      </c>
      <c r="H110">
        <v>269</v>
      </c>
      <c r="I110">
        <v>2462</v>
      </c>
      <c r="J110">
        <v>37.74</v>
      </c>
      <c r="K110">
        <v>42</v>
      </c>
      <c r="L110">
        <v>0.64</v>
      </c>
      <c r="M110">
        <v>5</v>
      </c>
    </row>
    <row r="111" spans="1:13" x14ac:dyDescent="0.35">
      <c r="A111" t="s">
        <v>71</v>
      </c>
      <c r="B111" t="s">
        <v>72</v>
      </c>
      <c r="C111" t="s">
        <v>464</v>
      </c>
      <c r="D111">
        <v>10648</v>
      </c>
      <c r="E111">
        <v>146.35</v>
      </c>
      <c r="F111">
        <v>1772</v>
      </c>
      <c r="G111">
        <v>24.36</v>
      </c>
      <c r="H111">
        <v>207</v>
      </c>
      <c r="I111">
        <v>9</v>
      </c>
      <c r="J111">
        <v>0.12</v>
      </c>
      <c r="K111">
        <v>1</v>
      </c>
      <c r="L111">
        <v>0.01</v>
      </c>
      <c r="M111">
        <v>0</v>
      </c>
    </row>
    <row r="112" spans="1:13" x14ac:dyDescent="0.35">
      <c r="A112" t="s">
        <v>343</v>
      </c>
      <c r="B112" t="s">
        <v>344</v>
      </c>
      <c r="C112" t="s">
        <v>461</v>
      </c>
      <c r="D112">
        <v>140325</v>
      </c>
      <c r="E112">
        <v>7355.81</v>
      </c>
      <c r="F112">
        <v>738</v>
      </c>
      <c r="G112">
        <v>38.69</v>
      </c>
      <c r="H112">
        <v>154</v>
      </c>
      <c r="I112">
        <v>2565</v>
      </c>
      <c r="J112">
        <v>134.46</v>
      </c>
      <c r="K112">
        <v>4</v>
      </c>
      <c r="L112">
        <v>0.21</v>
      </c>
      <c r="M112">
        <v>2</v>
      </c>
    </row>
    <row r="113" spans="1:13" x14ac:dyDescent="0.35">
      <c r="A113" t="s">
        <v>373</v>
      </c>
      <c r="B113" t="s">
        <v>374</v>
      </c>
      <c r="C113" t="s">
        <v>462</v>
      </c>
      <c r="D113">
        <v>584896</v>
      </c>
      <c r="E113">
        <v>8569.35</v>
      </c>
      <c r="F113">
        <v>10937</v>
      </c>
      <c r="G113">
        <v>160.24</v>
      </c>
      <c r="H113">
        <v>1178</v>
      </c>
      <c r="I113">
        <v>7988</v>
      </c>
      <c r="J113">
        <v>117.03</v>
      </c>
      <c r="K113">
        <v>36</v>
      </c>
      <c r="L113">
        <v>0.53</v>
      </c>
      <c r="M113">
        <v>6</v>
      </c>
    </row>
    <row r="114" spans="1:13" x14ac:dyDescent="0.35">
      <c r="A114" t="s">
        <v>162</v>
      </c>
      <c r="B114" t="s">
        <v>163</v>
      </c>
      <c r="C114" t="s">
        <v>463</v>
      </c>
      <c r="D114">
        <v>14352</v>
      </c>
      <c r="E114">
        <v>669.95</v>
      </c>
      <c r="F114">
        <v>507</v>
      </c>
      <c r="G114">
        <v>23.67</v>
      </c>
      <c r="H114">
        <v>0</v>
      </c>
      <c r="I114">
        <v>399</v>
      </c>
      <c r="J114">
        <v>18.63</v>
      </c>
      <c r="K114">
        <v>8</v>
      </c>
      <c r="L114">
        <v>0.37</v>
      </c>
      <c r="M114">
        <v>0</v>
      </c>
    </row>
    <row r="115" spans="1:13" x14ac:dyDescent="0.35">
      <c r="A115" t="s">
        <v>69</v>
      </c>
      <c r="B115" t="s">
        <v>70</v>
      </c>
      <c r="C115" t="s">
        <v>463</v>
      </c>
      <c r="D115">
        <v>5508</v>
      </c>
      <c r="E115">
        <v>108.9</v>
      </c>
      <c r="F115">
        <v>26</v>
      </c>
      <c r="G115">
        <v>0.51</v>
      </c>
      <c r="H115">
        <v>0</v>
      </c>
      <c r="I115">
        <v>245</v>
      </c>
      <c r="J115">
        <v>4.84</v>
      </c>
      <c r="K115">
        <v>24</v>
      </c>
      <c r="L115">
        <v>0.47</v>
      </c>
      <c r="M115">
        <v>0</v>
      </c>
    </row>
    <row r="116" spans="1:13" x14ac:dyDescent="0.35">
      <c r="A116" t="s">
        <v>256</v>
      </c>
      <c r="B116" t="s">
        <v>257</v>
      </c>
      <c r="C116" t="s">
        <v>462</v>
      </c>
      <c r="D116">
        <v>286894</v>
      </c>
      <c r="E116">
        <v>4175.26</v>
      </c>
      <c r="F116">
        <v>14913</v>
      </c>
      <c r="G116">
        <v>217.03</v>
      </c>
      <c r="H116">
        <v>2276</v>
      </c>
      <c r="I116">
        <v>3956</v>
      </c>
      <c r="J116">
        <v>57.57</v>
      </c>
      <c r="K116">
        <v>175</v>
      </c>
      <c r="L116">
        <v>2.5499999999999998</v>
      </c>
      <c r="M116">
        <v>23</v>
      </c>
    </row>
    <row r="117" spans="1:13" x14ac:dyDescent="0.35">
      <c r="A117" t="s">
        <v>367</v>
      </c>
      <c r="B117" t="s">
        <v>368</v>
      </c>
      <c r="C117" t="s">
        <v>461</v>
      </c>
      <c r="D117">
        <v>3292</v>
      </c>
      <c r="E117">
        <v>8496.14</v>
      </c>
      <c r="F117">
        <v>60</v>
      </c>
      <c r="G117">
        <v>154.85</v>
      </c>
      <c r="H117">
        <v>0</v>
      </c>
      <c r="I117">
        <v>58</v>
      </c>
      <c r="J117">
        <v>149.69</v>
      </c>
      <c r="K117">
        <v>0</v>
      </c>
      <c r="L117">
        <v>0</v>
      </c>
      <c r="M117">
        <v>0</v>
      </c>
    </row>
    <row r="118" spans="1:13" x14ac:dyDescent="0.35">
      <c r="A118" t="s">
        <v>401</v>
      </c>
      <c r="B118" t="s">
        <v>402</v>
      </c>
      <c r="C118" t="s">
        <v>461</v>
      </c>
      <c r="D118">
        <v>291412</v>
      </c>
      <c r="E118">
        <v>10429.59</v>
      </c>
      <c r="F118">
        <v>3843</v>
      </c>
      <c r="G118">
        <v>137.54</v>
      </c>
      <c r="H118">
        <v>646</v>
      </c>
      <c r="I118">
        <v>4461</v>
      </c>
      <c r="J118">
        <v>159.66</v>
      </c>
      <c r="K118">
        <v>26</v>
      </c>
      <c r="L118">
        <v>0.93</v>
      </c>
      <c r="M118">
        <v>3</v>
      </c>
    </row>
    <row r="119" spans="1:13" x14ac:dyDescent="0.35">
      <c r="A119" t="s">
        <v>423</v>
      </c>
      <c r="B119" t="s">
        <v>424</v>
      </c>
      <c r="C119" t="s">
        <v>461</v>
      </c>
      <c r="D119">
        <v>74690</v>
      </c>
      <c r="E119">
        <v>11929.25</v>
      </c>
      <c r="F119">
        <v>253</v>
      </c>
      <c r="G119">
        <v>40.409999999999997</v>
      </c>
      <c r="H119">
        <v>0</v>
      </c>
      <c r="I119">
        <v>828</v>
      </c>
      <c r="J119">
        <v>132.25</v>
      </c>
      <c r="K119">
        <v>3</v>
      </c>
      <c r="L119">
        <v>0.48</v>
      </c>
      <c r="M119">
        <v>0</v>
      </c>
    </row>
    <row r="120" spans="1:13" x14ac:dyDescent="0.35">
      <c r="A120" t="s">
        <v>81</v>
      </c>
      <c r="B120" t="s">
        <v>82</v>
      </c>
      <c r="C120" t="s">
        <v>463</v>
      </c>
      <c r="D120">
        <v>42819</v>
      </c>
      <c r="E120">
        <v>154.63</v>
      </c>
      <c r="F120">
        <v>32</v>
      </c>
      <c r="G120">
        <v>0.12</v>
      </c>
      <c r="H120">
        <v>0</v>
      </c>
      <c r="I120">
        <v>954</v>
      </c>
      <c r="J120">
        <v>3.45</v>
      </c>
      <c r="K120">
        <v>6</v>
      </c>
      <c r="L120">
        <v>0.02</v>
      </c>
      <c r="M120">
        <v>0</v>
      </c>
    </row>
    <row r="121" spans="1:13" x14ac:dyDescent="0.35">
      <c r="A121" t="s">
        <v>113</v>
      </c>
      <c r="B121" t="s">
        <v>114</v>
      </c>
      <c r="C121" t="s">
        <v>463</v>
      </c>
      <c r="D121">
        <v>58465</v>
      </c>
      <c r="E121">
        <v>305.62</v>
      </c>
      <c r="F121">
        <v>1891</v>
      </c>
      <c r="G121">
        <v>9.89</v>
      </c>
      <c r="H121">
        <v>244</v>
      </c>
      <c r="I121">
        <v>1998</v>
      </c>
      <c r="J121">
        <v>10.44</v>
      </c>
      <c r="K121">
        <v>124</v>
      </c>
      <c r="L121">
        <v>0.65</v>
      </c>
      <c r="M121">
        <v>15</v>
      </c>
    </row>
    <row r="122" spans="1:13" x14ac:dyDescent="0.35">
      <c r="A122" t="s">
        <v>258</v>
      </c>
      <c r="B122" t="s">
        <v>259</v>
      </c>
      <c r="C122" t="s">
        <v>464</v>
      </c>
      <c r="D122">
        <v>1444270</v>
      </c>
      <c r="E122">
        <v>4462.3100000000004</v>
      </c>
      <c r="F122">
        <v>144503</v>
      </c>
      <c r="G122">
        <v>446.47</v>
      </c>
      <c r="H122">
        <v>19631</v>
      </c>
      <c r="I122">
        <v>13077</v>
      </c>
      <c r="J122">
        <v>40.4</v>
      </c>
      <c r="K122">
        <v>1915</v>
      </c>
      <c r="L122">
        <v>5.92</v>
      </c>
      <c r="M122">
        <v>293</v>
      </c>
    </row>
    <row r="123" spans="1:13" x14ac:dyDescent="0.35">
      <c r="A123" t="s">
        <v>429</v>
      </c>
      <c r="B123" t="s">
        <v>430</v>
      </c>
      <c r="C123" t="s">
        <v>460</v>
      </c>
      <c r="D123">
        <v>79419</v>
      </c>
      <c r="E123">
        <v>14692.42</v>
      </c>
      <c r="F123">
        <v>729</v>
      </c>
      <c r="G123">
        <v>134.86000000000001</v>
      </c>
      <c r="H123">
        <v>0</v>
      </c>
      <c r="I123">
        <v>222</v>
      </c>
      <c r="J123">
        <v>41.07</v>
      </c>
      <c r="K123">
        <v>0</v>
      </c>
      <c r="L123">
        <v>0</v>
      </c>
      <c r="M123">
        <v>0</v>
      </c>
    </row>
    <row r="124" spans="1:13" x14ac:dyDescent="0.35">
      <c r="A124" t="s">
        <v>52</v>
      </c>
      <c r="B124" t="s">
        <v>53</v>
      </c>
      <c r="C124" t="s">
        <v>463</v>
      </c>
      <c r="D124">
        <v>14702</v>
      </c>
      <c r="E124">
        <v>72.599999999999994</v>
      </c>
      <c r="F124">
        <v>49</v>
      </c>
      <c r="G124">
        <v>0.24</v>
      </c>
      <c r="H124">
        <v>4</v>
      </c>
      <c r="I124">
        <v>535</v>
      </c>
      <c r="J124">
        <v>2.64</v>
      </c>
      <c r="K124">
        <v>1</v>
      </c>
      <c r="L124">
        <v>0</v>
      </c>
      <c r="M124">
        <v>0</v>
      </c>
    </row>
    <row r="125" spans="1:13" x14ac:dyDescent="0.35">
      <c r="A125" t="s">
        <v>331</v>
      </c>
      <c r="B125" t="s">
        <v>332</v>
      </c>
      <c r="C125" t="s">
        <v>461</v>
      </c>
      <c r="D125">
        <v>35434</v>
      </c>
      <c r="E125">
        <v>6886.22</v>
      </c>
      <c r="F125">
        <v>394</v>
      </c>
      <c r="G125">
        <v>76.569999999999993</v>
      </c>
      <c r="H125">
        <v>54</v>
      </c>
      <c r="I125">
        <v>433</v>
      </c>
      <c r="J125">
        <v>84.15</v>
      </c>
      <c r="K125">
        <v>4</v>
      </c>
      <c r="L125">
        <v>0.78</v>
      </c>
      <c r="M125">
        <v>2</v>
      </c>
    </row>
    <row r="126" spans="1:13" x14ac:dyDescent="0.35">
      <c r="A126" t="s">
        <v>34</v>
      </c>
      <c r="B126" t="s">
        <v>35</v>
      </c>
      <c r="C126" t="s">
        <v>464</v>
      </c>
      <c r="D126">
        <v>4</v>
      </c>
      <c r="E126">
        <v>6.76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 t="s">
        <v>341</v>
      </c>
      <c r="B127" t="s">
        <v>342</v>
      </c>
      <c r="C127" t="s">
        <v>459</v>
      </c>
      <c r="D127">
        <v>32002</v>
      </c>
      <c r="E127">
        <v>8527.84</v>
      </c>
      <c r="F127">
        <v>4119</v>
      </c>
      <c r="G127">
        <v>1097.6199999999999</v>
      </c>
      <c r="H127">
        <v>517</v>
      </c>
      <c r="I127">
        <v>243</v>
      </c>
      <c r="J127">
        <v>64.75</v>
      </c>
      <c r="K127">
        <v>59</v>
      </c>
      <c r="L127">
        <v>15.72</v>
      </c>
      <c r="M127">
        <v>19</v>
      </c>
    </row>
    <row r="128" spans="1:13" x14ac:dyDescent="0.35">
      <c r="A128" t="s">
        <v>156</v>
      </c>
      <c r="B128" t="s">
        <v>157</v>
      </c>
      <c r="C128" t="s">
        <v>463</v>
      </c>
      <c r="D128">
        <v>30635</v>
      </c>
      <c r="E128">
        <v>658.87</v>
      </c>
      <c r="F128">
        <v>1911</v>
      </c>
      <c r="G128">
        <v>41.1</v>
      </c>
      <c r="H128">
        <v>281</v>
      </c>
      <c r="I128">
        <v>647</v>
      </c>
      <c r="J128">
        <v>13.92</v>
      </c>
      <c r="K128">
        <v>31</v>
      </c>
      <c r="L128">
        <v>0.67</v>
      </c>
      <c r="M128">
        <v>2</v>
      </c>
    </row>
    <row r="129" spans="1:13" x14ac:dyDescent="0.35">
      <c r="A129" t="s">
        <v>133</v>
      </c>
      <c r="B129" t="s">
        <v>134</v>
      </c>
      <c r="C129" t="s">
        <v>463</v>
      </c>
      <c r="D129">
        <v>6460</v>
      </c>
      <c r="E129">
        <v>507.95</v>
      </c>
      <c r="F129">
        <v>1241</v>
      </c>
      <c r="G129">
        <v>97.58</v>
      </c>
      <c r="H129">
        <v>338</v>
      </c>
      <c r="I129">
        <v>22</v>
      </c>
      <c r="J129">
        <v>1.73</v>
      </c>
      <c r="K129">
        <v>1</v>
      </c>
      <c r="L129">
        <v>0.08</v>
      </c>
      <c r="M129">
        <v>0</v>
      </c>
    </row>
    <row r="130" spans="1:13" x14ac:dyDescent="0.35">
      <c r="A130" t="s">
        <v>337</v>
      </c>
      <c r="B130" t="s">
        <v>338</v>
      </c>
      <c r="C130" t="s">
        <v>463</v>
      </c>
      <c r="D130">
        <v>19625</v>
      </c>
      <c r="E130">
        <v>7193.52</v>
      </c>
      <c r="F130">
        <v>79</v>
      </c>
      <c r="G130">
        <v>28.96</v>
      </c>
      <c r="H130">
        <v>11</v>
      </c>
      <c r="I130">
        <v>175</v>
      </c>
      <c r="J130">
        <v>64.150000000000006</v>
      </c>
      <c r="K130">
        <v>0</v>
      </c>
      <c r="L130">
        <v>0</v>
      </c>
      <c r="M130">
        <v>0</v>
      </c>
    </row>
    <row r="131" spans="1:13" x14ac:dyDescent="0.35">
      <c r="A131" t="s">
        <v>222</v>
      </c>
      <c r="B131" t="s">
        <v>223</v>
      </c>
      <c r="C131" t="s">
        <v>459</v>
      </c>
      <c r="D131">
        <v>3108438</v>
      </c>
      <c r="E131">
        <v>2410.9</v>
      </c>
      <c r="F131">
        <v>130108</v>
      </c>
      <c r="G131">
        <v>100.91</v>
      </c>
      <c r="H131">
        <v>7172</v>
      </c>
      <c r="I131">
        <v>248652</v>
      </c>
      <c r="J131">
        <v>192.85</v>
      </c>
      <c r="K131">
        <v>3962</v>
      </c>
      <c r="L131">
        <v>3.07</v>
      </c>
      <c r="M131">
        <v>272</v>
      </c>
    </row>
    <row r="132" spans="1:13" x14ac:dyDescent="0.35">
      <c r="A132" t="s">
        <v>7</v>
      </c>
      <c r="B132" t="s">
        <v>582</v>
      </c>
      <c r="C132" t="s">
        <v>464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5">
      <c r="A133" t="s">
        <v>353</v>
      </c>
      <c r="B133" t="s">
        <v>354</v>
      </c>
      <c r="C133" t="s">
        <v>461</v>
      </c>
      <c r="D133">
        <v>3080</v>
      </c>
      <c r="E133">
        <v>7848.33</v>
      </c>
      <c r="F133">
        <v>59</v>
      </c>
      <c r="G133">
        <v>150.34</v>
      </c>
      <c r="H133">
        <v>6</v>
      </c>
      <c r="I133">
        <v>35</v>
      </c>
      <c r="J133">
        <v>89.19</v>
      </c>
      <c r="K133">
        <v>2</v>
      </c>
      <c r="L133">
        <v>5.0999999999999996</v>
      </c>
      <c r="M133">
        <v>0</v>
      </c>
    </row>
    <row r="134" spans="1:13" x14ac:dyDescent="0.35">
      <c r="A134" t="s">
        <v>303</v>
      </c>
      <c r="B134" t="s">
        <v>304</v>
      </c>
      <c r="C134" t="s">
        <v>464</v>
      </c>
      <c r="D134">
        <v>184950</v>
      </c>
      <c r="E134">
        <v>5641.66</v>
      </c>
      <c r="F134">
        <v>7957</v>
      </c>
      <c r="G134">
        <v>242.72</v>
      </c>
      <c r="H134">
        <v>1298</v>
      </c>
      <c r="I134">
        <v>884</v>
      </c>
      <c r="J134">
        <v>26.97</v>
      </c>
      <c r="K134">
        <v>21</v>
      </c>
      <c r="L134">
        <v>0.64</v>
      </c>
      <c r="M134">
        <v>4</v>
      </c>
    </row>
    <row r="135" spans="1:13" x14ac:dyDescent="0.35">
      <c r="A135" t="s">
        <v>441</v>
      </c>
      <c r="B135" t="s">
        <v>442</v>
      </c>
      <c r="C135" t="s">
        <v>461</v>
      </c>
      <c r="D135">
        <v>107041</v>
      </c>
      <c r="E135">
        <v>17043.060000000001</v>
      </c>
      <c r="F135">
        <v>2774</v>
      </c>
      <c r="G135">
        <v>441.68</v>
      </c>
      <c r="H135">
        <v>548</v>
      </c>
      <c r="I135">
        <v>1646</v>
      </c>
      <c r="J135">
        <v>262.08</v>
      </c>
      <c r="K135">
        <v>10</v>
      </c>
      <c r="L135">
        <v>1.59</v>
      </c>
      <c r="M135">
        <v>2</v>
      </c>
    </row>
    <row r="136" spans="1:13" x14ac:dyDescent="0.35">
      <c r="A136" t="s">
        <v>142</v>
      </c>
      <c r="B136" t="s">
        <v>143</v>
      </c>
      <c r="C136" t="s">
        <v>459</v>
      </c>
      <c r="D136">
        <v>23</v>
      </c>
      <c r="E136">
        <v>460.09</v>
      </c>
      <c r="F136">
        <v>1</v>
      </c>
      <c r="G136">
        <v>20</v>
      </c>
      <c r="H136">
        <v>0</v>
      </c>
      <c r="I136">
        <v>1</v>
      </c>
      <c r="J136">
        <v>20</v>
      </c>
      <c r="K136">
        <v>0</v>
      </c>
      <c r="L136">
        <v>0</v>
      </c>
      <c r="M136">
        <v>0</v>
      </c>
    </row>
    <row r="137" spans="1:13" x14ac:dyDescent="0.35">
      <c r="A137" t="s">
        <v>212</v>
      </c>
      <c r="B137" t="s">
        <v>213</v>
      </c>
      <c r="C137" t="s">
        <v>462</v>
      </c>
      <c r="D137">
        <v>772394</v>
      </c>
      <c r="E137">
        <v>2092.61</v>
      </c>
      <c r="F137">
        <v>61291</v>
      </c>
      <c r="G137">
        <v>166.05</v>
      </c>
      <c r="H137">
        <v>9041</v>
      </c>
      <c r="I137">
        <v>11242</v>
      </c>
      <c r="J137">
        <v>30.46</v>
      </c>
      <c r="K137">
        <v>733</v>
      </c>
      <c r="L137">
        <v>1.99</v>
      </c>
      <c r="M137">
        <v>123</v>
      </c>
    </row>
    <row r="138" spans="1:13" x14ac:dyDescent="0.35">
      <c r="A138" t="s">
        <v>140</v>
      </c>
      <c r="B138" t="s">
        <v>141</v>
      </c>
      <c r="C138" t="s">
        <v>463</v>
      </c>
      <c r="D138">
        <v>140071</v>
      </c>
      <c r="E138">
        <v>448.15</v>
      </c>
      <c r="F138">
        <v>5728</v>
      </c>
      <c r="G138">
        <v>18.329999999999998</v>
      </c>
      <c r="H138">
        <v>1033</v>
      </c>
      <c r="I138">
        <v>1748</v>
      </c>
      <c r="J138">
        <v>5.59</v>
      </c>
      <c r="K138">
        <v>107</v>
      </c>
      <c r="L138">
        <v>0.34</v>
      </c>
      <c r="M138">
        <v>17</v>
      </c>
    </row>
    <row r="139" spans="1:13" x14ac:dyDescent="0.35">
      <c r="A139" t="s">
        <v>158</v>
      </c>
      <c r="B139" t="s">
        <v>159</v>
      </c>
      <c r="C139" t="s">
        <v>460</v>
      </c>
      <c r="D139">
        <v>360291</v>
      </c>
      <c r="E139">
        <v>662.18</v>
      </c>
      <c r="F139">
        <v>18991</v>
      </c>
      <c r="G139">
        <v>34.9</v>
      </c>
      <c r="H139">
        <v>0</v>
      </c>
      <c r="I139">
        <v>13623</v>
      </c>
      <c r="J139">
        <v>25.04</v>
      </c>
      <c r="K139">
        <v>1171</v>
      </c>
      <c r="L139">
        <v>2.15</v>
      </c>
      <c r="M139">
        <v>0</v>
      </c>
    </row>
    <row r="140" spans="1:13" x14ac:dyDescent="0.35">
      <c r="A140" t="s">
        <v>285</v>
      </c>
      <c r="B140" t="s">
        <v>286</v>
      </c>
      <c r="C140" t="s">
        <v>463</v>
      </c>
      <c r="D140">
        <v>122699</v>
      </c>
      <c r="E140">
        <v>4828.95</v>
      </c>
      <c r="F140">
        <v>1192</v>
      </c>
      <c r="G140">
        <v>46.91</v>
      </c>
      <c r="H140">
        <v>154</v>
      </c>
      <c r="I140">
        <v>3288</v>
      </c>
      <c r="J140">
        <v>129.4</v>
      </c>
      <c r="K140">
        <v>84</v>
      </c>
      <c r="L140">
        <v>3.31</v>
      </c>
      <c r="M140">
        <v>3</v>
      </c>
    </row>
    <row r="141" spans="1:13" x14ac:dyDescent="0.35">
      <c r="A141" t="s">
        <v>8</v>
      </c>
      <c r="B141" t="s">
        <v>9</v>
      </c>
      <c r="C141" t="s">
        <v>464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5">
      <c r="A142" t="s">
        <v>228</v>
      </c>
      <c r="B142" t="s">
        <v>229</v>
      </c>
      <c r="C142" t="s">
        <v>460</v>
      </c>
      <c r="D142">
        <v>737294</v>
      </c>
      <c r="E142">
        <v>2530.46</v>
      </c>
      <c r="F142">
        <v>13998</v>
      </c>
      <c r="G142">
        <v>48.04</v>
      </c>
      <c r="H142">
        <v>0</v>
      </c>
      <c r="I142">
        <v>10354</v>
      </c>
      <c r="J142">
        <v>35.54</v>
      </c>
      <c r="K142">
        <v>174</v>
      </c>
      <c r="L142">
        <v>0.6</v>
      </c>
      <c r="M142">
        <v>0</v>
      </c>
    </row>
    <row r="143" spans="1:13" x14ac:dyDescent="0.35">
      <c r="A143" t="s">
        <v>413</v>
      </c>
      <c r="B143" t="s">
        <v>414</v>
      </c>
      <c r="C143" t="s">
        <v>461</v>
      </c>
      <c r="D143">
        <v>1906434</v>
      </c>
      <c r="E143">
        <v>10951.74</v>
      </c>
      <c r="F143">
        <v>16564</v>
      </c>
      <c r="G143">
        <v>95.15</v>
      </c>
      <c r="H143">
        <v>2358</v>
      </c>
      <c r="I143">
        <v>17920</v>
      </c>
      <c r="J143">
        <v>102.94</v>
      </c>
      <c r="K143">
        <v>42</v>
      </c>
      <c r="L143">
        <v>0.24</v>
      </c>
      <c r="M143">
        <v>5</v>
      </c>
    </row>
    <row r="144" spans="1:13" x14ac:dyDescent="0.35">
      <c r="A144" t="s">
        <v>44</v>
      </c>
      <c r="B144" t="s">
        <v>45</v>
      </c>
      <c r="C144" t="s">
        <v>464</v>
      </c>
      <c r="D144">
        <v>134</v>
      </c>
      <c r="E144">
        <v>46.94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5">
      <c r="A145" t="s">
        <v>46</v>
      </c>
      <c r="B145" t="s">
        <v>47</v>
      </c>
      <c r="C145" t="s">
        <v>464</v>
      </c>
      <c r="D145">
        <v>2580</v>
      </c>
      <c r="E145">
        <v>53.5</v>
      </c>
      <c r="F145">
        <v>32</v>
      </c>
      <c r="G145">
        <v>0.66</v>
      </c>
      <c r="H145">
        <v>10</v>
      </c>
      <c r="I145">
        <v>26</v>
      </c>
      <c r="J145">
        <v>0.54</v>
      </c>
      <c r="K145">
        <v>0</v>
      </c>
      <c r="L145">
        <v>0</v>
      </c>
      <c r="M145">
        <v>0</v>
      </c>
    </row>
    <row r="146" spans="1:13" x14ac:dyDescent="0.35">
      <c r="A146" t="s">
        <v>73</v>
      </c>
      <c r="B146" t="s">
        <v>74</v>
      </c>
      <c r="C146" t="s">
        <v>459</v>
      </c>
      <c r="D146">
        <v>8496</v>
      </c>
      <c r="E146">
        <v>128.25</v>
      </c>
      <c r="F146">
        <v>303</v>
      </c>
      <c r="G146">
        <v>4.57</v>
      </c>
      <c r="H146">
        <v>303</v>
      </c>
      <c r="I146">
        <v>198</v>
      </c>
      <c r="J146">
        <v>2.99</v>
      </c>
      <c r="K146">
        <v>1</v>
      </c>
      <c r="L146">
        <v>0.02</v>
      </c>
      <c r="M146">
        <v>1</v>
      </c>
    </row>
    <row r="147" spans="1:13" x14ac:dyDescent="0.35">
      <c r="A147" t="s">
        <v>38</v>
      </c>
      <c r="B147" t="s">
        <v>39</v>
      </c>
      <c r="C147" t="s">
        <v>463</v>
      </c>
      <c r="D147">
        <v>5734</v>
      </c>
      <c r="E147">
        <v>23.69</v>
      </c>
      <c r="F147">
        <v>37</v>
      </c>
      <c r="G147">
        <v>0.15</v>
      </c>
      <c r="H147">
        <v>10</v>
      </c>
      <c r="I147">
        <v>196</v>
      </c>
      <c r="J147">
        <v>0.81</v>
      </c>
      <c r="K147">
        <v>0</v>
      </c>
      <c r="L147">
        <v>0</v>
      </c>
      <c r="M147">
        <v>0</v>
      </c>
    </row>
    <row r="148" spans="1:13" x14ac:dyDescent="0.35">
      <c r="A148" t="s">
        <v>62</v>
      </c>
      <c r="B148" t="s">
        <v>63</v>
      </c>
      <c r="C148" t="s">
        <v>463</v>
      </c>
      <c r="D148">
        <v>183444</v>
      </c>
      <c r="E148">
        <v>88.99</v>
      </c>
      <c r="F148">
        <v>4326</v>
      </c>
      <c r="G148">
        <v>2.1</v>
      </c>
      <c r="H148">
        <v>357</v>
      </c>
      <c r="I148">
        <v>2229</v>
      </c>
      <c r="J148">
        <v>1.08</v>
      </c>
      <c r="K148">
        <v>35</v>
      </c>
      <c r="L148">
        <v>0.02</v>
      </c>
      <c r="M148">
        <v>6</v>
      </c>
    </row>
    <row r="149" spans="1:13" x14ac:dyDescent="0.35">
      <c r="A149" t="s">
        <v>10</v>
      </c>
      <c r="B149" t="s">
        <v>11</v>
      </c>
      <c r="C149" t="s">
        <v>464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5">
      <c r="A150" t="s">
        <v>125</v>
      </c>
      <c r="B150" t="s">
        <v>126</v>
      </c>
      <c r="C150" t="s">
        <v>464</v>
      </c>
      <c r="D150">
        <v>220</v>
      </c>
      <c r="E150">
        <v>382.23</v>
      </c>
      <c r="F150">
        <v>10</v>
      </c>
      <c r="G150">
        <v>17.37</v>
      </c>
      <c r="H150">
        <v>1</v>
      </c>
      <c r="I150">
        <v>2</v>
      </c>
      <c r="J150">
        <v>3.47</v>
      </c>
      <c r="K150">
        <v>0</v>
      </c>
      <c r="L150">
        <v>0</v>
      </c>
      <c r="M150">
        <v>0</v>
      </c>
    </row>
    <row r="151" spans="1:13" x14ac:dyDescent="0.35">
      <c r="A151" t="s">
        <v>232</v>
      </c>
      <c r="B151" t="s">
        <v>233</v>
      </c>
      <c r="C151" t="s">
        <v>461</v>
      </c>
      <c r="D151">
        <v>145012</v>
      </c>
      <c r="E151">
        <v>2701.63</v>
      </c>
      <c r="F151">
        <v>3683</v>
      </c>
      <c r="G151">
        <v>68.62</v>
      </c>
      <c r="H151">
        <v>534</v>
      </c>
      <c r="I151">
        <v>810</v>
      </c>
      <c r="J151">
        <v>15.09</v>
      </c>
      <c r="K151">
        <v>5</v>
      </c>
      <c r="L151">
        <v>0.09</v>
      </c>
      <c r="M151">
        <v>1</v>
      </c>
    </row>
    <row r="152" spans="1:13" x14ac:dyDescent="0.35">
      <c r="A152" t="s">
        <v>311</v>
      </c>
      <c r="B152" t="s">
        <v>312</v>
      </c>
      <c r="C152" t="s">
        <v>462</v>
      </c>
      <c r="D152">
        <v>300581</v>
      </c>
      <c r="E152">
        <v>5886.1</v>
      </c>
      <c r="F152">
        <v>1639</v>
      </c>
      <c r="G152">
        <v>32.1</v>
      </c>
      <c r="H152">
        <v>173</v>
      </c>
      <c r="I152">
        <v>4007</v>
      </c>
      <c r="J152">
        <v>78.47</v>
      </c>
      <c r="K152">
        <v>59</v>
      </c>
      <c r="L152">
        <v>1.1599999999999999</v>
      </c>
      <c r="M152">
        <v>8</v>
      </c>
    </row>
    <row r="153" spans="1:13" x14ac:dyDescent="0.35">
      <c r="A153" t="s">
        <v>146</v>
      </c>
      <c r="B153" t="s">
        <v>147</v>
      </c>
      <c r="C153" t="s">
        <v>462</v>
      </c>
      <c r="D153">
        <v>1105300</v>
      </c>
      <c r="E153">
        <v>500.38</v>
      </c>
      <c r="F153">
        <v>29796</v>
      </c>
      <c r="G153">
        <v>13.49</v>
      </c>
      <c r="H153">
        <v>3221</v>
      </c>
      <c r="I153">
        <v>24573</v>
      </c>
      <c r="J153">
        <v>11.12</v>
      </c>
      <c r="K153">
        <v>569</v>
      </c>
      <c r="L153">
        <v>0.26</v>
      </c>
      <c r="M153">
        <v>95</v>
      </c>
    </row>
    <row r="154" spans="1:13" x14ac:dyDescent="0.35">
      <c r="A154" t="s">
        <v>12</v>
      </c>
      <c r="B154" t="s">
        <v>13</v>
      </c>
      <c r="C154" t="s">
        <v>464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5">
      <c r="A155" t="s">
        <v>399</v>
      </c>
      <c r="B155" t="s">
        <v>400</v>
      </c>
      <c r="C155" t="s">
        <v>459</v>
      </c>
      <c r="D155">
        <v>448268</v>
      </c>
      <c r="E155">
        <v>10389.16</v>
      </c>
      <c r="F155">
        <v>5450</v>
      </c>
      <c r="G155">
        <v>126.31</v>
      </c>
      <c r="H155">
        <v>444</v>
      </c>
      <c r="I155">
        <v>6962</v>
      </c>
      <c r="J155">
        <v>161.35</v>
      </c>
      <c r="K155">
        <v>50</v>
      </c>
      <c r="L155">
        <v>1.1599999999999999</v>
      </c>
      <c r="M155">
        <v>11</v>
      </c>
    </row>
    <row r="156" spans="1:13" x14ac:dyDescent="0.35">
      <c r="A156" t="s">
        <v>93</v>
      </c>
      <c r="B156" t="s">
        <v>94</v>
      </c>
      <c r="C156" t="s">
        <v>464</v>
      </c>
      <c r="D156">
        <v>17844</v>
      </c>
      <c r="E156">
        <v>199.44</v>
      </c>
      <c r="F156">
        <v>37</v>
      </c>
      <c r="G156">
        <v>0.41</v>
      </c>
      <c r="H156">
        <v>12</v>
      </c>
      <c r="I156">
        <v>192</v>
      </c>
      <c r="J156">
        <v>2.15</v>
      </c>
      <c r="K156">
        <v>0</v>
      </c>
      <c r="L156">
        <v>0</v>
      </c>
      <c r="M156">
        <v>0</v>
      </c>
    </row>
    <row r="157" spans="1:13" x14ac:dyDescent="0.35">
      <c r="A157" t="s">
        <v>319</v>
      </c>
      <c r="B157" t="s">
        <v>320</v>
      </c>
      <c r="C157" t="s">
        <v>459</v>
      </c>
      <c r="D157">
        <v>456842</v>
      </c>
      <c r="E157">
        <v>6405.04</v>
      </c>
      <c r="F157">
        <v>1453</v>
      </c>
      <c r="G157">
        <v>20.37</v>
      </c>
      <c r="H157">
        <v>147</v>
      </c>
      <c r="I157">
        <v>15455</v>
      </c>
      <c r="J157">
        <v>216.68</v>
      </c>
      <c r="K157">
        <v>140</v>
      </c>
      <c r="L157">
        <v>1.96</v>
      </c>
      <c r="M157">
        <v>16</v>
      </c>
    </row>
    <row r="158" spans="1:13" x14ac:dyDescent="0.35">
      <c r="A158" t="s">
        <v>321</v>
      </c>
      <c r="B158" t="s">
        <v>322</v>
      </c>
      <c r="C158" t="s">
        <v>459</v>
      </c>
      <c r="D158">
        <v>2134365</v>
      </c>
      <c r="E158">
        <v>6473.29</v>
      </c>
      <c r="F158">
        <v>8517</v>
      </c>
      <c r="G158">
        <v>25.83</v>
      </c>
      <c r="H158">
        <v>553</v>
      </c>
      <c r="I158">
        <v>197487</v>
      </c>
      <c r="J158">
        <v>598.96</v>
      </c>
      <c r="K158">
        <v>458</v>
      </c>
      <c r="L158">
        <v>1.39</v>
      </c>
      <c r="M158">
        <v>94</v>
      </c>
    </row>
    <row r="159" spans="1:13" x14ac:dyDescent="0.35">
      <c r="A159" t="s">
        <v>198</v>
      </c>
      <c r="B159" t="s">
        <v>199</v>
      </c>
      <c r="C159" t="s">
        <v>464</v>
      </c>
      <c r="D159">
        <v>1765675</v>
      </c>
      <c r="E159">
        <v>1611.3</v>
      </c>
      <c r="F159">
        <v>89656</v>
      </c>
      <c r="G159">
        <v>81.819999999999993</v>
      </c>
      <c r="H159">
        <v>10035</v>
      </c>
      <c r="I159">
        <v>30462</v>
      </c>
      <c r="J159">
        <v>27.8</v>
      </c>
      <c r="K159">
        <v>1242</v>
      </c>
      <c r="L159">
        <v>1.1299999999999999</v>
      </c>
      <c r="M159">
        <v>96</v>
      </c>
    </row>
    <row r="160" spans="1:13" x14ac:dyDescent="0.35">
      <c r="A160" t="s">
        <v>14</v>
      </c>
      <c r="B160" t="s">
        <v>15</v>
      </c>
      <c r="C160" t="s">
        <v>464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5">
      <c r="A161" t="s">
        <v>351</v>
      </c>
      <c r="B161" t="s">
        <v>352</v>
      </c>
      <c r="C161" t="s">
        <v>461</v>
      </c>
      <c r="D161">
        <v>2885883</v>
      </c>
      <c r="E161">
        <v>7602.8</v>
      </c>
      <c r="F161">
        <v>1326</v>
      </c>
      <c r="G161">
        <v>3.49</v>
      </c>
      <c r="H161">
        <v>207</v>
      </c>
      <c r="I161">
        <v>75307</v>
      </c>
      <c r="J161">
        <v>198.39</v>
      </c>
      <c r="K161">
        <v>18</v>
      </c>
      <c r="L161">
        <v>0.05</v>
      </c>
      <c r="M161">
        <v>1</v>
      </c>
    </row>
    <row r="162" spans="1:13" x14ac:dyDescent="0.35">
      <c r="A162" t="s">
        <v>391</v>
      </c>
      <c r="B162" t="s">
        <v>392</v>
      </c>
      <c r="C162" t="s">
        <v>461</v>
      </c>
      <c r="D162">
        <v>1006588</v>
      </c>
      <c r="E162">
        <v>9776.58</v>
      </c>
      <c r="F162">
        <v>16295</v>
      </c>
      <c r="G162">
        <v>158.27000000000001</v>
      </c>
      <c r="H162">
        <v>2118</v>
      </c>
      <c r="I162">
        <v>17584</v>
      </c>
      <c r="J162">
        <v>170.79</v>
      </c>
      <c r="K162">
        <v>82</v>
      </c>
      <c r="L162">
        <v>0.8</v>
      </c>
      <c r="M162">
        <v>11</v>
      </c>
    </row>
    <row r="163" spans="1:13" x14ac:dyDescent="0.35">
      <c r="A163" t="s">
        <v>301</v>
      </c>
      <c r="B163" t="s">
        <v>302</v>
      </c>
      <c r="C163" t="s">
        <v>459</v>
      </c>
      <c r="D163">
        <v>159187</v>
      </c>
      <c r="E163">
        <v>5564.32</v>
      </c>
      <c r="F163">
        <v>6348</v>
      </c>
      <c r="G163">
        <v>221.89</v>
      </c>
      <c r="H163">
        <v>362</v>
      </c>
      <c r="I163">
        <v>2678</v>
      </c>
      <c r="J163">
        <v>93.61</v>
      </c>
      <c r="K163">
        <v>58</v>
      </c>
      <c r="L163">
        <v>2.0299999999999998</v>
      </c>
      <c r="M163">
        <v>11</v>
      </c>
    </row>
    <row r="164" spans="1:13" x14ac:dyDescent="0.35">
      <c r="A164" t="s">
        <v>359</v>
      </c>
      <c r="B164" t="s">
        <v>360</v>
      </c>
      <c r="C164" t="s">
        <v>462</v>
      </c>
      <c r="D164">
        <v>229697</v>
      </c>
      <c r="E164">
        <v>7972.68</v>
      </c>
      <c r="F164">
        <v>1578</v>
      </c>
      <c r="G164">
        <v>54.77</v>
      </c>
      <c r="H164">
        <v>269</v>
      </c>
      <c r="I164">
        <v>601</v>
      </c>
      <c r="J164">
        <v>20.86</v>
      </c>
      <c r="K164">
        <v>0</v>
      </c>
      <c r="L164">
        <v>0</v>
      </c>
      <c r="M164">
        <v>0</v>
      </c>
    </row>
    <row r="165" spans="1:13" x14ac:dyDescent="0.35">
      <c r="A165" t="s">
        <v>139</v>
      </c>
      <c r="B165" t="s">
        <v>598</v>
      </c>
      <c r="C165" t="s">
        <v>464</v>
      </c>
      <c r="D165">
        <v>228657</v>
      </c>
      <c r="E165">
        <v>445.99</v>
      </c>
      <c r="F165">
        <v>12452</v>
      </c>
      <c r="G165">
        <v>24.29</v>
      </c>
      <c r="H165">
        <v>1805</v>
      </c>
      <c r="I165">
        <v>2178</v>
      </c>
      <c r="J165">
        <v>4.25</v>
      </c>
      <c r="K165">
        <v>43</v>
      </c>
      <c r="L165">
        <v>0.08</v>
      </c>
      <c r="M165">
        <v>5</v>
      </c>
    </row>
    <row r="166" spans="1:13" x14ac:dyDescent="0.35">
      <c r="A166" t="s">
        <v>323</v>
      </c>
      <c r="B166" t="s">
        <v>324</v>
      </c>
      <c r="C166" t="s">
        <v>461</v>
      </c>
      <c r="D166">
        <v>262589</v>
      </c>
      <c r="E166">
        <v>6509.45</v>
      </c>
      <c r="F166">
        <v>1589</v>
      </c>
      <c r="G166">
        <v>39.39</v>
      </c>
      <c r="H166">
        <v>345</v>
      </c>
      <c r="I166">
        <v>6320</v>
      </c>
      <c r="J166">
        <v>156.66999999999999</v>
      </c>
      <c r="K166">
        <v>29</v>
      </c>
      <c r="L166">
        <v>0.72</v>
      </c>
      <c r="M166">
        <v>7</v>
      </c>
    </row>
    <row r="167" spans="1:13" x14ac:dyDescent="0.35">
      <c r="A167" t="s">
        <v>279</v>
      </c>
      <c r="B167" t="s">
        <v>280</v>
      </c>
      <c r="C167" t="s">
        <v>463</v>
      </c>
      <c r="D167">
        <v>46754</v>
      </c>
      <c r="E167">
        <v>5222.09</v>
      </c>
      <c r="F167">
        <v>2919</v>
      </c>
      <c r="G167">
        <v>326.02999999999997</v>
      </c>
      <c r="H167">
        <v>0</v>
      </c>
      <c r="I167">
        <v>310</v>
      </c>
      <c r="J167">
        <v>34.619999999999997</v>
      </c>
      <c r="K167">
        <v>12</v>
      </c>
      <c r="L167">
        <v>1.34</v>
      </c>
      <c r="M167">
        <v>0</v>
      </c>
    </row>
    <row r="168" spans="1:13" x14ac:dyDescent="0.35">
      <c r="A168" t="s">
        <v>309</v>
      </c>
      <c r="B168" t="s">
        <v>310</v>
      </c>
      <c r="C168" t="s">
        <v>461</v>
      </c>
      <c r="D168">
        <v>1088594</v>
      </c>
      <c r="E168">
        <v>5631.97</v>
      </c>
      <c r="F168">
        <v>2856</v>
      </c>
      <c r="G168">
        <v>14.78</v>
      </c>
      <c r="H168">
        <v>541</v>
      </c>
      <c r="I168">
        <v>34365</v>
      </c>
      <c r="J168">
        <v>177.79</v>
      </c>
      <c r="K168">
        <v>34</v>
      </c>
      <c r="L168">
        <v>0.18</v>
      </c>
      <c r="M168">
        <v>6</v>
      </c>
    </row>
    <row r="169" spans="1:13" x14ac:dyDescent="0.35">
      <c r="A169" t="s">
        <v>277</v>
      </c>
      <c r="B169" t="s">
        <v>278</v>
      </c>
      <c r="C169" t="s">
        <v>461</v>
      </c>
      <c r="D169">
        <v>6663473</v>
      </c>
      <c r="E169">
        <v>4566.07</v>
      </c>
      <c r="F169">
        <v>150614</v>
      </c>
      <c r="G169">
        <v>103.21</v>
      </c>
      <c r="H169">
        <v>20914</v>
      </c>
      <c r="I169">
        <v>172909</v>
      </c>
      <c r="J169">
        <v>118.48</v>
      </c>
      <c r="K169">
        <v>5668</v>
      </c>
      <c r="L169">
        <v>3.88</v>
      </c>
      <c r="M169">
        <v>799</v>
      </c>
    </row>
    <row r="170" spans="1:13" x14ac:dyDescent="0.35">
      <c r="A170" t="s">
        <v>154</v>
      </c>
      <c r="B170" t="s">
        <v>155</v>
      </c>
      <c r="C170" t="s">
        <v>463</v>
      </c>
      <c r="D170">
        <v>80704</v>
      </c>
      <c r="E170">
        <v>623.09</v>
      </c>
      <c r="F170">
        <v>3459</v>
      </c>
      <c r="G170">
        <v>26.71</v>
      </c>
      <c r="H170">
        <v>557</v>
      </c>
      <c r="I170">
        <v>977</v>
      </c>
      <c r="J170">
        <v>7.54</v>
      </c>
      <c r="K170">
        <v>66</v>
      </c>
      <c r="L170">
        <v>0.51</v>
      </c>
      <c r="M170">
        <v>8</v>
      </c>
    </row>
    <row r="171" spans="1:13" x14ac:dyDescent="0.35">
      <c r="A171" t="s">
        <v>431</v>
      </c>
      <c r="B171" t="s">
        <v>432</v>
      </c>
      <c r="C171" t="s">
        <v>459</v>
      </c>
      <c r="D171">
        <v>1532</v>
      </c>
      <c r="E171">
        <v>15498.23</v>
      </c>
      <c r="F171">
        <v>79</v>
      </c>
      <c r="G171">
        <v>799.19</v>
      </c>
      <c r="H171">
        <v>0</v>
      </c>
      <c r="I171">
        <v>1</v>
      </c>
      <c r="J171">
        <v>10.119999999999999</v>
      </c>
      <c r="K171">
        <v>0</v>
      </c>
      <c r="L171">
        <v>0</v>
      </c>
      <c r="M171">
        <v>0</v>
      </c>
    </row>
    <row r="172" spans="1:13" x14ac:dyDescent="0.35">
      <c r="A172" t="s">
        <v>16</v>
      </c>
      <c r="B172" t="s">
        <v>17</v>
      </c>
      <c r="C172" t="s">
        <v>463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5">
      <c r="A173" t="s">
        <v>188</v>
      </c>
      <c r="B173" t="s">
        <v>189</v>
      </c>
      <c r="C173" t="s">
        <v>459</v>
      </c>
      <c r="D173">
        <v>681</v>
      </c>
      <c r="E173">
        <v>1280.27</v>
      </c>
      <c r="F173">
        <v>61</v>
      </c>
      <c r="G173">
        <v>114.68</v>
      </c>
      <c r="H173">
        <v>26</v>
      </c>
      <c r="I173">
        <v>3</v>
      </c>
      <c r="J173">
        <v>5.64</v>
      </c>
      <c r="K173">
        <v>0</v>
      </c>
      <c r="L173">
        <v>0</v>
      </c>
      <c r="M173">
        <v>0</v>
      </c>
    </row>
    <row r="174" spans="1:13" x14ac:dyDescent="0.35">
      <c r="A174" t="s">
        <v>244</v>
      </c>
      <c r="B174" t="s">
        <v>245</v>
      </c>
      <c r="C174" t="s">
        <v>459</v>
      </c>
      <c r="D174">
        <v>6475</v>
      </c>
      <c r="E174">
        <v>3526.17</v>
      </c>
      <c r="F174">
        <v>562</v>
      </c>
      <c r="G174">
        <v>306.06</v>
      </c>
      <c r="H174">
        <v>109</v>
      </c>
      <c r="I174">
        <v>95</v>
      </c>
      <c r="J174">
        <v>51.74</v>
      </c>
      <c r="K174">
        <v>3</v>
      </c>
      <c r="L174">
        <v>1.63</v>
      </c>
      <c r="M174">
        <v>0</v>
      </c>
    </row>
    <row r="175" spans="1:13" x14ac:dyDescent="0.35">
      <c r="A175" t="s">
        <v>349</v>
      </c>
      <c r="B175" t="s">
        <v>350</v>
      </c>
      <c r="C175" t="s">
        <v>459</v>
      </c>
      <c r="D175">
        <v>3092</v>
      </c>
      <c r="E175">
        <v>7998.14</v>
      </c>
      <c r="F175">
        <v>220</v>
      </c>
      <c r="G175">
        <v>569.08000000000004</v>
      </c>
      <c r="H175">
        <v>0</v>
      </c>
      <c r="I175">
        <v>33</v>
      </c>
      <c r="J175">
        <v>85.36</v>
      </c>
      <c r="K175">
        <v>0</v>
      </c>
      <c r="L175">
        <v>0</v>
      </c>
      <c r="M175">
        <v>0</v>
      </c>
    </row>
    <row r="176" spans="1:13" x14ac:dyDescent="0.35">
      <c r="A176" t="s">
        <v>150</v>
      </c>
      <c r="B176" t="s">
        <v>151</v>
      </c>
      <c r="C176" t="s">
        <v>459</v>
      </c>
      <c r="D176">
        <v>30</v>
      </c>
      <c r="E176">
        <v>517.69000000000005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5">
      <c r="A177" t="s">
        <v>218</v>
      </c>
      <c r="B177" t="s">
        <v>219</v>
      </c>
      <c r="C177" t="s">
        <v>459</v>
      </c>
      <c r="D177">
        <v>2317</v>
      </c>
      <c r="E177">
        <v>2088.52</v>
      </c>
      <c r="F177">
        <v>11</v>
      </c>
      <c r="G177">
        <v>9.92</v>
      </c>
      <c r="H177">
        <v>0</v>
      </c>
      <c r="I177">
        <v>12</v>
      </c>
      <c r="J177">
        <v>10.82</v>
      </c>
      <c r="K177">
        <v>0</v>
      </c>
      <c r="L177">
        <v>0</v>
      </c>
      <c r="M177">
        <v>0</v>
      </c>
    </row>
    <row r="178" spans="1:13" x14ac:dyDescent="0.35">
      <c r="A178" t="s">
        <v>26</v>
      </c>
      <c r="B178" t="s">
        <v>27</v>
      </c>
      <c r="C178" t="s">
        <v>464</v>
      </c>
      <c r="D178">
        <v>1</v>
      </c>
      <c r="E178">
        <v>0.5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5">
      <c r="A179" t="s">
        <v>435</v>
      </c>
      <c r="B179" t="s">
        <v>436</v>
      </c>
      <c r="C179" t="s">
        <v>461</v>
      </c>
      <c r="D179">
        <v>5244</v>
      </c>
      <c r="E179">
        <v>15451.71</v>
      </c>
      <c r="F179">
        <v>34</v>
      </c>
      <c r="G179">
        <v>100.18</v>
      </c>
      <c r="H179">
        <v>6</v>
      </c>
      <c r="I179">
        <v>90</v>
      </c>
      <c r="J179">
        <v>265.19</v>
      </c>
      <c r="K179">
        <v>0</v>
      </c>
      <c r="L179">
        <v>0</v>
      </c>
      <c r="M179">
        <v>0</v>
      </c>
    </row>
    <row r="180" spans="1:13" x14ac:dyDescent="0.35">
      <c r="A180" t="s">
        <v>182</v>
      </c>
      <c r="B180" t="s">
        <v>183</v>
      </c>
      <c r="C180" t="s">
        <v>463</v>
      </c>
      <c r="D180">
        <v>2492</v>
      </c>
      <c r="E180">
        <v>1137.07</v>
      </c>
      <c r="F180">
        <v>16</v>
      </c>
      <c r="G180">
        <v>7.3</v>
      </c>
      <c r="H180">
        <v>3</v>
      </c>
      <c r="I180">
        <v>37</v>
      </c>
      <c r="J180">
        <v>16.88</v>
      </c>
      <c r="K180">
        <v>0</v>
      </c>
      <c r="L180">
        <v>0</v>
      </c>
      <c r="M180">
        <v>0</v>
      </c>
    </row>
    <row r="181" spans="1:13" x14ac:dyDescent="0.35">
      <c r="A181" t="s">
        <v>200</v>
      </c>
      <c r="B181" t="s">
        <v>201</v>
      </c>
      <c r="C181" t="s">
        <v>462</v>
      </c>
      <c r="D181">
        <v>539698</v>
      </c>
      <c r="E181">
        <v>1550.24</v>
      </c>
      <c r="F181">
        <v>4522</v>
      </c>
      <c r="G181">
        <v>12.99</v>
      </c>
      <c r="H181">
        <v>569</v>
      </c>
      <c r="I181">
        <v>8431</v>
      </c>
      <c r="J181">
        <v>24.22</v>
      </c>
      <c r="K181">
        <v>74</v>
      </c>
      <c r="L181">
        <v>0.21</v>
      </c>
      <c r="M181">
        <v>12</v>
      </c>
    </row>
    <row r="182" spans="1:13" x14ac:dyDescent="0.35">
      <c r="A182" t="s">
        <v>131</v>
      </c>
      <c r="B182" t="s">
        <v>132</v>
      </c>
      <c r="C182" t="s">
        <v>463</v>
      </c>
      <c r="D182">
        <v>71002</v>
      </c>
      <c r="E182">
        <v>424.05</v>
      </c>
      <c r="F182">
        <v>2654</v>
      </c>
      <c r="G182">
        <v>15.85</v>
      </c>
      <c r="H182">
        <v>148</v>
      </c>
      <c r="I182">
        <v>1614</v>
      </c>
      <c r="J182">
        <v>9.64</v>
      </c>
      <c r="K182">
        <v>88</v>
      </c>
      <c r="L182">
        <v>0.53</v>
      </c>
      <c r="M182">
        <v>0</v>
      </c>
    </row>
    <row r="183" spans="1:13" x14ac:dyDescent="0.35">
      <c r="A183" t="s">
        <v>405</v>
      </c>
      <c r="B183" t="s">
        <v>406</v>
      </c>
      <c r="C183" t="s">
        <v>461</v>
      </c>
      <c r="D183">
        <v>734816</v>
      </c>
      <c r="E183">
        <v>10608.45</v>
      </c>
      <c r="F183">
        <v>7570</v>
      </c>
      <c r="G183">
        <v>109.29</v>
      </c>
      <c r="H183">
        <v>1484</v>
      </c>
      <c r="I183">
        <v>7177</v>
      </c>
      <c r="J183">
        <v>103.61</v>
      </c>
      <c r="K183">
        <v>31</v>
      </c>
      <c r="L183">
        <v>0.45</v>
      </c>
      <c r="M183">
        <v>3</v>
      </c>
    </row>
    <row r="184" spans="1:13" x14ac:dyDescent="0.35">
      <c r="A184" t="s">
        <v>443</v>
      </c>
      <c r="B184" t="s">
        <v>444</v>
      </c>
      <c r="C184" t="s">
        <v>463</v>
      </c>
      <c r="D184">
        <v>19272</v>
      </c>
      <c r="E184">
        <v>19595.919999999998</v>
      </c>
      <c r="F184">
        <v>500</v>
      </c>
      <c r="G184">
        <v>508.4</v>
      </c>
      <c r="H184">
        <v>48</v>
      </c>
      <c r="I184">
        <v>98</v>
      </c>
      <c r="J184">
        <v>99.65</v>
      </c>
      <c r="K184">
        <v>7</v>
      </c>
      <c r="L184">
        <v>7.12</v>
      </c>
      <c r="M184">
        <v>0</v>
      </c>
    </row>
    <row r="185" spans="1:13" x14ac:dyDescent="0.35">
      <c r="A185" t="s">
        <v>58</v>
      </c>
      <c r="B185" t="s">
        <v>59</v>
      </c>
      <c r="C185" t="s">
        <v>463</v>
      </c>
      <c r="D185">
        <v>6343</v>
      </c>
      <c r="E185">
        <v>79.52</v>
      </c>
      <c r="F185">
        <v>25</v>
      </c>
      <c r="G185">
        <v>0.31</v>
      </c>
      <c r="H185">
        <v>1</v>
      </c>
      <c r="I185">
        <v>121</v>
      </c>
      <c r="J185">
        <v>1.52</v>
      </c>
      <c r="K185">
        <v>0</v>
      </c>
      <c r="L185">
        <v>0</v>
      </c>
      <c r="M185">
        <v>0</v>
      </c>
    </row>
    <row r="186" spans="1:13" x14ac:dyDescent="0.35">
      <c r="A186" t="s">
        <v>180</v>
      </c>
      <c r="B186" t="s">
        <v>181</v>
      </c>
      <c r="C186" t="s">
        <v>464</v>
      </c>
      <c r="D186">
        <v>66281</v>
      </c>
      <c r="E186">
        <v>1132.94</v>
      </c>
      <c r="F186">
        <v>391</v>
      </c>
      <c r="G186">
        <v>6.68</v>
      </c>
      <c r="H186">
        <v>56</v>
      </c>
      <c r="I186">
        <v>45</v>
      </c>
      <c r="J186">
        <v>0.77</v>
      </c>
      <c r="K186">
        <v>3</v>
      </c>
      <c r="L186">
        <v>0.05</v>
      </c>
      <c r="M186">
        <v>1</v>
      </c>
    </row>
    <row r="187" spans="1:13" x14ac:dyDescent="0.35">
      <c r="A187" t="s">
        <v>339</v>
      </c>
      <c r="B187" t="s">
        <v>340</v>
      </c>
      <c r="C187" t="s">
        <v>461</v>
      </c>
      <c r="D187">
        <v>393722</v>
      </c>
      <c r="E187">
        <v>7213.84</v>
      </c>
      <c r="F187">
        <v>494</v>
      </c>
      <c r="G187">
        <v>9.0500000000000007</v>
      </c>
      <c r="H187">
        <v>112</v>
      </c>
      <c r="I187">
        <v>12547</v>
      </c>
      <c r="J187">
        <v>229.89</v>
      </c>
      <c r="K187">
        <v>3</v>
      </c>
      <c r="L187">
        <v>0.05</v>
      </c>
      <c r="M187">
        <v>1</v>
      </c>
    </row>
    <row r="188" spans="1:13" x14ac:dyDescent="0.35">
      <c r="A188" t="s">
        <v>427</v>
      </c>
      <c r="B188" t="s">
        <v>428</v>
      </c>
      <c r="C188" t="s">
        <v>461</v>
      </c>
      <c r="D188">
        <v>261804</v>
      </c>
      <c r="E188">
        <v>12491.48</v>
      </c>
      <c r="F188">
        <v>1429</v>
      </c>
      <c r="G188">
        <v>68.180000000000007</v>
      </c>
      <c r="H188">
        <v>318</v>
      </c>
      <c r="I188">
        <v>4764</v>
      </c>
      <c r="J188">
        <v>227.31</v>
      </c>
      <c r="K188">
        <v>0</v>
      </c>
      <c r="L188">
        <v>0</v>
      </c>
      <c r="M188">
        <v>0</v>
      </c>
    </row>
    <row r="189" spans="1:13" x14ac:dyDescent="0.35">
      <c r="A189" t="s">
        <v>32</v>
      </c>
      <c r="B189" t="s">
        <v>33</v>
      </c>
      <c r="C189" t="s">
        <v>464</v>
      </c>
      <c r="D189">
        <v>20</v>
      </c>
      <c r="E189">
        <v>2.91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5">
      <c r="A190" t="s">
        <v>67</v>
      </c>
      <c r="B190" t="s">
        <v>68</v>
      </c>
      <c r="C190" t="s">
        <v>462</v>
      </c>
      <c r="D190">
        <v>16399</v>
      </c>
      <c r="E190">
        <v>103.18</v>
      </c>
      <c r="F190">
        <v>360</v>
      </c>
      <c r="G190">
        <v>2.27</v>
      </c>
      <c r="H190">
        <v>0</v>
      </c>
      <c r="I190">
        <v>892</v>
      </c>
      <c r="J190">
        <v>5.61</v>
      </c>
      <c r="K190">
        <v>29</v>
      </c>
      <c r="L190">
        <v>0.18</v>
      </c>
      <c r="M190">
        <v>0</v>
      </c>
    </row>
    <row r="191" spans="1:13" x14ac:dyDescent="0.35">
      <c r="A191" t="s">
        <v>273</v>
      </c>
      <c r="B191" t="s">
        <v>274</v>
      </c>
      <c r="C191" t="s">
        <v>463</v>
      </c>
      <c r="D191">
        <v>2624254</v>
      </c>
      <c r="E191">
        <v>4424.74</v>
      </c>
      <c r="F191">
        <v>77492</v>
      </c>
      <c r="G191">
        <v>130.66</v>
      </c>
      <c r="H191">
        <v>10685</v>
      </c>
      <c r="I191">
        <v>77993</v>
      </c>
      <c r="J191">
        <v>131.5</v>
      </c>
      <c r="K191">
        <v>2792</v>
      </c>
      <c r="L191">
        <v>4.71</v>
      </c>
      <c r="M191">
        <v>553</v>
      </c>
    </row>
    <row r="192" spans="1:13" x14ac:dyDescent="0.35">
      <c r="A192" t="s">
        <v>66</v>
      </c>
      <c r="B192" t="s">
        <v>624</v>
      </c>
      <c r="C192" t="s">
        <v>463</v>
      </c>
      <c r="D192">
        <v>11223</v>
      </c>
      <c r="E192">
        <v>100.26</v>
      </c>
      <c r="F192">
        <v>82</v>
      </c>
      <c r="G192">
        <v>0.73</v>
      </c>
      <c r="H192">
        <v>16</v>
      </c>
      <c r="I192">
        <v>120</v>
      </c>
      <c r="J192">
        <v>1.07</v>
      </c>
      <c r="K192">
        <v>0</v>
      </c>
      <c r="L192">
        <v>0</v>
      </c>
      <c r="M192">
        <v>0</v>
      </c>
    </row>
    <row r="193" spans="1:13" x14ac:dyDescent="0.35">
      <c r="A193" t="s">
        <v>393</v>
      </c>
      <c r="B193" t="s">
        <v>394</v>
      </c>
      <c r="C193" t="s">
        <v>461</v>
      </c>
      <c r="D193">
        <v>4733602</v>
      </c>
      <c r="E193">
        <v>10000.719999999999</v>
      </c>
      <c r="F193">
        <v>77163</v>
      </c>
      <c r="G193">
        <v>163.02000000000001</v>
      </c>
      <c r="H193">
        <v>5558</v>
      </c>
      <c r="I193">
        <v>82739</v>
      </c>
      <c r="J193">
        <v>174.8</v>
      </c>
      <c r="K193">
        <v>303</v>
      </c>
      <c r="L193">
        <v>0.64</v>
      </c>
      <c r="M193">
        <v>8</v>
      </c>
    </row>
    <row r="194" spans="1:13" x14ac:dyDescent="0.35">
      <c r="A194" t="s">
        <v>202</v>
      </c>
      <c r="B194" t="s">
        <v>203</v>
      </c>
      <c r="C194" t="s">
        <v>460</v>
      </c>
      <c r="D194">
        <v>365683</v>
      </c>
      <c r="E194">
        <v>1707.74</v>
      </c>
      <c r="F194">
        <v>23604</v>
      </c>
      <c r="G194">
        <v>110.23</v>
      </c>
      <c r="H194">
        <v>0</v>
      </c>
      <c r="I194">
        <v>6377</v>
      </c>
      <c r="J194">
        <v>29.78</v>
      </c>
      <c r="K194">
        <v>970</v>
      </c>
      <c r="L194">
        <v>4.53</v>
      </c>
      <c r="M194">
        <v>0</v>
      </c>
    </row>
    <row r="195" spans="1:13" x14ac:dyDescent="0.35">
      <c r="A195" t="s">
        <v>60</v>
      </c>
      <c r="B195" t="s">
        <v>61</v>
      </c>
      <c r="C195" t="s">
        <v>462</v>
      </c>
      <c r="D195">
        <v>37616</v>
      </c>
      <c r="E195">
        <v>85.78</v>
      </c>
      <c r="F195">
        <v>88</v>
      </c>
      <c r="G195">
        <v>0.2</v>
      </c>
      <c r="H195">
        <v>0</v>
      </c>
      <c r="I195">
        <v>2784</v>
      </c>
      <c r="J195">
        <v>6.35</v>
      </c>
      <c r="K195">
        <v>4</v>
      </c>
      <c r="L195">
        <v>0.01</v>
      </c>
      <c r="M195">
        <v>0</v>
      </c>
    </row>
    <row r="196" spans="1:13" x14ac:dyDescent="0.35">
      <c r="A196" t="s">
        <v>275</v>
      </c>
      <c r="B196" t="s">
        <v>276</v>
      </c>
      <c r="C196" t="s">
        <v>459</v>
      </c>
      <c r="D196">
        <v>26641</v>
      </c>
      <c r="E196">
        <v>4541.3500000000004</v>
      </c>
      <c r="F196">
        <v>595</v>
      </c>
      <c r="G196">
        <v>101.43</v>
      </c>
      <c r="H196">
        <v>48</v>
      </c>
      <c r="I196">
        <v>685</v>
      </c>
      <c r="J196">
        <v>116.77</v>
      </c>
      <c r="K196">
        <v>18</v>
      </c>
      <c r="L196">
        <v>3.07</v>
      </c>
      <c r="M196">
        <v>2</v>
      </c>
    </row>
    <row r="197" spans="1:13" x14ac:dyDescent="0.35">
      <c r="A197" t="s">
        <v>409</v>
      </c>
      <c r="B197" t="s">
        <v>410</v>
      </c>
      <c r="C197" t="s">
        <v>461</v>
      </c>
      <c r="D197">
        <v>1112958</v>
      </c>
      <c r="E197">
        <v>10776.55</v>
      </c>
      <c r="F197">
        <v>6105</v>
      </c>
      <c r="G197">
        <v>59.11</v>
      </c>
      <c r="H197">
        <v>1781</v>
      </c>
      <c r="I197">
        <v>14659</v>
      </c>
      <c r="J197">
        <v>141.94</v>
      </c>
      <c r="K197">
        <v>0</v>
      </c>
      <c r="L197">
        <v>0</v>
      </c>
      <c r="M197">
        <v>0</v>
      </c>
    </row>
    <row r="198" spans="1:13" x14ac:dyDescent="0.35">
      <c r="A198" t="s">
        <v>371</v>
      </c>
      <c r="B198" t="s">
        <v>372</v>
      </c>
      <c r="C198" t="s">
        <v>461</v>
      </c>
      <c r="D198">
        <v>740814</v>
      </c>
      <c r="E198">
        <v>8559.75</v>
      </c>
      <c r="F198">
        <v>12089</v>
      </c>
      <c r="G198">
        <v>139.68</v>
      </c>
      <c r="H198">
        <v>9</v>
      </c>
      <c r="I198">
        <v>10372</v>
      </c>
      <c r="J198">
        <v>119.84</v>
      </c>
      <c r="K198">
        <v>10</v>
      </c>
      <c r="L198">
        <v>0.12</v>
      </c>
      <c r="M198">
        <v>0</v>
      </c>
    </row>
    <row r="199" spans="1:13" x14ac:dyDescent="0.35">
      <c r="A199" t="s">
        <v>79</v>
      </c>
      <c r="B199" t="s">
        <v>80</v>
      </c>
      <c r="C199" t="s">
        <v>462</v>
      </c>
      <c r="D199">
        <v>26479</v>
      </c>
      <c r="E199">
        <v>151.30000000000001</v>
      </c>
      <c r="F199">
        <v>343</v>
      </c>
      <c r="G199">
        <v>1.96</v>
      </c>
      <c r="H199">
        <v>70</v>
      </c>
      <c r="I199">
        <v>1942</v>
      </c>
      <c r="J199">
        <v>11.1</v>
      </c>
      <c r="K199">
        <v>18</v>
      </c>
      <c r="L199">
        <v>0.1</v>
      </c>
      <c r="M199">
        <v>2</v>
      </c>
    </row>
    <row r="200" spans="1:13" x14ac:dyDescent="0.35">
      <c r="A200" t="s">
        <v>85</v>
      </c>
      <c r="B200" t="s">
        <v>86</v>
      </c>
      <c r="C200" t="s">
        <v>461</v>
      </c>
      <c r="D200">
        <v>16623</v>
      </c>
      <c r="E200">
        <v>174.29</v>
      </c>
      <c r="F200">
        <v>361</v>
      </c>
      <c r="G200">
        <v>3.79</v>
      </c>
      <c r="H200">
        <v>0</v>
      </c>
      <c r="I200">
        <v>125</v>
      </c>
      <c r="J200">
        <v>1.31</v>
      </c>
      <c r="K200">
        <v>1</v>
      </c>
      <c r="L200">
        <v>0.01</v>
      </c>
      <c r="M200">
        <v>0</v>
      </c>
    </row>
    <row r="201" spans="1:13" x14ac:dyDescent="0.35">
      <c r="A201" t="s">
        <v>184</v>
      </c>
      <c r="B201" t="s">
        <v>185</v>
      </c>
      <c r="C201" t="s">
        <v>460</v>
      </c>
      <c r="D201">
        <v>968957</v>
      </c>
      <c r="E201">
        <v>1388.19</v>
      </c>
      <c r="F201">
        <v>151968</v>
      </c>
      <c r="G201">
        <v>217.72</v>
      </c>
      <c r="H201">
        <v>20515</v>
      </c>
      <c r="I201">
        <v>8285</v>
      </c>
      <c r="J201">
        <v>11.87</v>
      </c>
      <c r="K201">
        <v>1490</v>
      </c>
      <c r="L201">
        <v>2.13</v>
      </c>
      <c r="M201">
        <v>312</v>
      </c>
    </row>
    <row r="202" spans="1:13" x14ac:dyDescent="0.35">
      <c r="A202" t="s">
        <v>379</v>
      </c>
      <c r="B202" t="s">
        <v>380</v>
      </c>
      <c r="C202" t="s">
        <v>461</v>
      </c>
      <c r="D202">
        <v>6322245</v>
      </c>
      <c r="E202">
        <v>9313.0300000000007</v>
      </c>
      <c r="F202">
        <v>204701</v>
      </c>
      <c r="G202">
        <v>301.54000000000002</v>
      </c>
      <c r="H202">
        <v>26628</v>
      </c>
      <c r="I202">
        <v>131149</v>
      </c>
      <c r="J202">
        <v>193.19</v>
      </c>
      <c r="K202">
        <v>646</v>
      </c>
      <c r="L202">
        <v>0.95</v>
      </c>
      <c r="M202">
        <v>170</v>
      </c>
    </row>
    <row r="203" spans="1:13" x14ac:dyDescent="0.35">
      <c r="A203" t="s">
        <v>172</v>
      </c>
      <c r="B203" t="s">
        <v>173</v>
      </c>
      <c r="C203" t="s">
        <v>460</v>
      </c>
      <c r="D203">
        <v>12929</v>
      </c>
      <c r="E203">
        <v>980.62</v>
      </c>
      <c r="F203">
        <v>1059</v>
      </c>
      <c r="G203">
        <v>80.319999999999993</v>
      </c>
      <c r="H203">
        <v>0</v>
      </c>
      <c r="I203">
        <v>38</v>
      </c>
      <c r="J203">
        <v>2.88</v>
      </c>
      <c r="K203">
        <v>9</v>
      </c>
      <c r="L203">
        <v>0.68</v>
      </c>
      <c r="M203">
        <v>0</v>
      </c>
    </row>
    <row r="204" spans="1:13" x14ac:dyDescent="0.35">
      <c r="A204" t="s">
        <v>95</v>
      </c>
      <c r="B204" t="s">
        <v>96</v>
      </c>
      <c r="C204" t="s">
        <v>463</v>
      </c>
      <c r="D204">
        <v>18359</v>
      </c>
      <c r="E204">
        <v>221.76</v>
      </c>
      <c r="F204">
        <v>1255</v>
      </c>
      <c r="G204">
        <v>15.16</v>
      </c>
      <c r="H204">
        <v>273</v>
      </c>
      <c r="I204">
        <v>170</v>
      </c>
      <c r="J204">
        <v>2.0499999999999998</v>
      </c>
      <c r="K204">
        <v>9</v>
      </c>
      <c r="L204">
        <v>0.11</v>
      </c>
      <c r="M204">
        <v>2</v>
      </c>
    </row>
    <row r="205" spans="1:13" x14ac:dyDescent="0.35">
      <c r="A205" t="s">
        <v>18</v>
      </c>
      <c r="B205" t="s">
        <v>19</v>
      </c>
      <c r="C205" t="s">
        <v>464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5">
      <c r="A206" t="s">
        <v>20</v>
      </c>
      <c r="B206" t="s">
        <v>21</v>
      </c>
      <c r="C206" t="s">
        <v>464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5">
      <c r="A207" t="s">
        <v>236</v>
      </c>
      <c r="B207" t="s">
        <v>237</v>
      </c>
      <c r="C207" t="s">
        <v>459</v>
      </c>
      <c r="D207">
        <v>41955</v>
      </c>
      <c r="E207">
        <v>2997.88</v>
      </c>
      <c r="F207">
        <v>1594</v>
      </c>
      <c r="G207">
        <v>113.9</v>
      </c>
      <c r="H207">
        <v>89</v>
      </c>
      <c r="I207">
        <v>1188</v>
      </c>
      <c r="J207">
        <v>84.89</v>
      </c>
      <c r="K207">
        <v>49</v>
      </c>
      <c r="L207">
        <v>3.5</v>
      </c>
      <c r="M207">
        <v>8</v>
      </c>
    </row>
    <row r="208" spans="1:13" x14ac:dyDescent="0.35">
      <c r="A208" t="s">
        <v>299</v>
      </c>
      <c r="B208" t="s">
        <v>300</v>
      </c>
      <c r="C208" t="s">
        <v>462</v>
      </c>
      <c r="D208">
        <v>626750</v>
      </c>
      <c r="E208">
        <v>5303.07</v>
      </c>
      <c r="F208">
        <v>9986</v>
      </c>
      <c r="G208">
        <v>84.49</v>
      </c>
      <c r="H208">
        <v>1062</v>
      </c>
      <c r="I208">
        <v>21926</v>
      </c>
      <c r="J208">
        <v>185.52</v>
      </c>
      <c r="K208">
        <v>706</v>
      </c>
      <c r="L208">
        <v>5.97</v>
      </c>
      <c r="M208">
        <v>21</v>
      </c>
    </row>
    <row r="209" spans="1:13" x14ac:dyDescent="0.35">
      <c r="A209" t="s">
        <v>335</v>
      </c>
      <c r="B209" t="s">
        <v>336</v>
      </c>
      <c r="C209" t="s">
        <v>461</v>
      </c>
      <c r="D209">
        <v>6118508</v>
      </c>
      <c r="E209">
        <v>7254.65</v>
      </c>
      <c r="F209">
        <v>149640</v>
      </c>
      <c r="G209">
        <v>177.43</v>
      </c>
      <c r="H209">
        <v>21692</v>
      </c>
      <c r="I209">
        <v>53507</v>
      </c>
      <c r="J209">
        <v>63.44</v>
      </c>
      <c r="K209">
        <v>1070</v>
      </c>
      <c r="L209">
        <v>1.27</v>
      </c>
      <c r="M209">
        <v>183</v>
      </c>
    </row>
    <row r="210" spans="1:13" x14ac:dyDescent="0.35">
      <c r="A210" t="s">
        <v>22</v>
      </c>
      <c r="B210" t="s">
        <v>23</v>
      </c>
      <c r="C210" t="s">
        <v>461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5">
      <c r="A211" t="s">
        <v>327</v>
      </c>
      <c r="B211" t="s">
        <v>328</v>
      </c>
      <c r="C211" t="s">
        <v>459</v>
      </c>
      <c r="D211">
        <v>2568</v>
      </c>
      <c r="E211">
        <v>6632.57</v>
      </c>
      <c r="F211">
        <v>45</v>
      </c>
      <c r="G211">
        <v>116.23</v>
      </c>
      <c r="H211">
        <v>0</v>
      </c>
      <c r="I211">
        <v>19</v>
      </c>
      <c r="J211">
        <v>49.07</v>
      </c>
      <c r="K211">
        <v>1</v>
      </c>
      <c r="L211">
        <v>2.58</v>
      </c>
      <c r="M211">
        <v>0</v>
      </c>
    </row>
    <row r="212" spans="1:13" x14ac:dyDescent="0.35">
      <c r="A212" t="s">
        <v>24</v>
      </c>
      <c r="B212" t="s">
        <v>25</v>
      </c>
      <c r="C212" t="s">
        <v>464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5">
      <c r="A213" t="s">
        <v>99</v>
      </c>
      <c r="B213" t="s">
        <v>100</v>
      </c>
      <c r="C213" t="s">
        <v>463</v>
      </c>
      <c r="D213">
        <v>97124</v>
      </c>
      <c r="E213">
        <v>212.33</v>
      </c>
      <c r="F213">
        <v>1169</v>
      </c>
      <c r="G213">
        <v>2.56</v>
      </c>
      <c r="H213">
        <v>0</v>
      </c>
      <c r="I213">
        <v>2893</v>
      </c>
      <c r="J213">
        <v>6.32</v>
      </c>
      <c r="K213">
        <v>81</v>
      </c>
      <c r="L213">
        <v>0.18</v>
      </c>
      <c r="M213">
        <v>0</v>
      </c>
    </row>
    <row r="214" spans="1:13" x14ac:dyDescent="0.35">
      <c r="A214" t="s">
        <v>297</v>
      </c>
      <c r="B214" t="s">
        <v>298</v>
      </c>
      <c r="C214" t="s">
        <v>461</v>
      </c>
      <c r="D214">
        <v>2268666</v>
      </c>
      <c r="E214">
        <v>5187.45</v>
      </c>
      <c r="F214">
        <v>7312</v>
      </c>
      <c r="G214">
        <v>16.72</v>
      </c>
      <c r="H214">
        <v>1447</v>
      </c>
      <c r="I214">
        <v>53336</v>
      </c>
      <c r="J214">
        <v>121.96</v>
      </c>
      <c r="K214">
        <v>187</v>
      </c>
      <c r="L214">
        <v>0.43</v>
      </c>
      <c r="M214">
        <v>40</v>
      </c>
    </row>
    <row r="215" spans="1:13" x14ac:dyDescent="0.35">
      <c r="A215" t="s">
        <v>333</v>
      </c>
      <c r="B215" t="s">
        <v>334</v>
      </c>
      <c r="C215" t="s">
        <v>462</v>
      </c>
      <c r="D215">
        <v>704000</v>
      </c>
      <c r="E215">
        <v>7118.01</v>
      </c>
      <c r="F215">
        <v>8381</v>
      </c>
      <c r="G215">
        <v>84.74</v>
      </c>
      <c r="H215">
        <v>1115</v>
      </c>
      <c r="I215">
        <v>2006</v>
      </c>
      <c r="J215">
        <v>20.28</v>
      </c>
      <c r="K215">
        <v>24</v>
      </c>
      <c r="L215">
        <v>0.24</v>
      </c>
      <c r="M215">
        <v>3</v>
      </c>
    </row>
    <row r="216" spans="1:13" x14ac:dyDescent="0.35">
      <c r="A216" t="s">
        <v>30</v>
      </c>
      <c r="B216" t="s">
        <v>31</v>
      </c>
      <c r="C216" t="s">
        <v>463</v>
      </c>
      <c r="D216">
        <v>1367</v>
      </c>
      <c r="E216">
        <v>2.29</v>
      </c>
      <c r="F216">
        <v>0</v>
      </c>
      <c r="G216">
        <v>0</v>
      </c>
      <c r="H216">
        <v>0</v>
      </c>
      <c r="I216">
        <v>50</v>
      </c>
      <c r="J216">
        <v>0.08</v>
      </c>
      <c r="K216">
        <v>0</v>
      </c>
      <c r="L216">
        <v>0</v>
      </c>
      <c r="M216">
        <v>0</v>
      </c>
    </row>
    <row r="217" spans="1:13" x14ac:dyDescent="0.35">
      <c r="A217" t="s">
        <v>411</v>
      </c>
      <c r="B217" t="s">
        <v>412</v>
      </c>
      <c r="C217" t="s">
        <v>459</v>
      </c>
      <c r="D217">
        <v>36777391</v>
      </c>
      <c r="E217">
        <v>11110.91</v>
      </c>
      <c r="F217">
        <v>953025</v>
      </c>
      <c r="G217">
        <v>287.92</v>
      </c>
      <c r="H217">
        <v>113803</v>
      </c>
      <c r="I217">
        <v>617628</v>
      </c>
      <c r="J217">
        <v>186.59</v>
      </c>
      <c r="K217">
        <v>4655</v>
      </c>
      <c r="L217">
        <v>1.41</v>
      </c>
      <c r="M217">
        <v>531</v>
      </c>
    </row>
    <row r="218" spans="1:13" x14ac:dyDescent="0.35">
      <c r="A218" t="s">
        <v>289</v>
      </c>
      <c r="B218" t="s">
        <v>290</v>
      </c>
      <c r="C218" t="s">
        <v>459</v>
      </c>
      <c r="D218">
        <v>5326</v>
      </c>
      <c r="E218">
        <v>5100.3100000000004</v>
      </c>
      <c r="F218">
        <v>293</v>
      </c>
      <c r="G218">
        <v>280.58</v>
      </c>
      <c r="H218">
        <v>31</v>
      </c>
      <c r="I218">
        <v>41</v>
      </c>
      <c r="J218">
        <v>39.26</v>
      </c>
      <c r="K218">
        <v>1</v>
      </c>
      <c r="L218">
        <v>0.96</v>
      </c>
      <c r="M218">
        <v>0</v>
      </c>
    </row>
    <row r="219" spans="1:13" x14ac:dyDescent="0.35">
      <c r="A219" t="s">
        <v>415</v>
      </c>
      <c r="B219" t="s">
        <v>416</v>
      </c>
      <c r="C219" t="s">
        <v>459</v>
      </c>
      <c r="D219">
        <v>383387</v>
      </c>
      <c r="E219">
        <v>11036.75</v>
      </c>
      <c r="F219">
        <v>780</v>
      </c>
      <c r="G219">
        <v>22.45</v>
      </c>
      <c r="H219">
        <v>95</v>
      </c>
      <c r="I219">
        <v>6004</v>
      </c>
      <c r="J219">
        <v>172.84</v>
      </c>
      <c r="K219">
        <v>15</v>
      </c>
      <c r="L219">
        <v>0.43</v>
      </c>
      <c r="M219">
        <v>1</v>
      </c>
    </row>
    <row r="220" spans="1:13" x14ac:dyDescent="0.35">
      <c r="A220" t="s">
        <v>135</v>
      </c>
      <c r="B220" t="s">
        <v>136</v>
      </c>
      <c r="C220" t="s">
        <v>461</v>
      </c>
      <c r="D220">
        <v>145615</v>
      </c>
      <c r="E220">
        <v>435.07</v>
      </c>
      <c r="F220">
        <v>6330</v>
      </c>
      <c r="G220">
        <v>18.91</v>
      </c>
      <c r="H220">
        <v>851</v>
      </c>
      <c r="I220">
        <v>994</v>
      </c>
      <c r="J220">
        <v>2.97</v>
      </c>
      <c r="K220">
        <v>46</v>
      </c>
      <c r="L220">
        <v>0.14000000000000001</v>
      </c>
      <c r="M220">
        <v>7</v>
      </c>
    </row>
    <row r="221" spans="1:13" x14ac:dyDescent="0.35">
      <c r="A221" t="s">
        <v>28</v>
      </c>
      <c r="B221" t="s">
        <v>29</v>
      </c>
      <c r="C221" t="s">
        <v>464</v>
      </c>
      <c r="D221">
        <v>3</v>
      </c>
      <c r="E221">
        <v>0.98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5">
      <c r="A222" t="s">
        <v>178</v>
      </c>
      <c r="B222" t="s">
        <v>179</v>
      </c>
      <c r="C222" t="s">
        <v>459</v>
      </c>
      <c r="D222">
        <v>319955</v>
      </c>
      <c r="E222">
        <v>1125.18</v>
      </c>
      <c r="F222">
        <v>6371</v>
      </c>
      <c r="G222">
        <v>22.4</v>
      </c>
      <c r="H222">
        <v>861</v>
      </c>
      <c r="I222">
        <v>3815</v>
      </c>
      <c r="J222">
        <v>13.42</v>
      </c>
      <c r="K222">
        <v>96</v>
      </c>
      <c r="L222">
        <v>0.34</v>
      </c>
      <c r="M222">
        <v>16</v>
      </c>
    </row>
    <row r="223" spans="1:13" x14ac:dyDescent="0.35">
      <c r="A223" t="s">
        <v>101</v>
      </c>
      <c r="B223" t="s">
        <v>102</v>
      </c>
      <c r="C223" t="s">
        <v>464</v>
      </c>
      <c r="D223">
        <v>293301</v>
      </c>
      <c r="E223">
        <v>301.32</v>
      </c>
      <c r="F223">
        <v>60364</v>
      </c>
      <c r="G223">
        <v>62.01</v>
      </c>
      <c r="H223">
        <v>9605</v>
      </c>
      <c r="I223">
        <v>6472</v>
      </c>
      <c r="J223">
        <v>6.65</v>
      </c>
      <c r="K223">
        <v>2327</v>
      </c>
      <c r="L223">
        <v>2.39</v>
      </c>
      <c r="M223">
        <v>331</v>
      </c>
    </row>
    <row r="224" spans="1:13" x14ac:dyDescent="0.35">
      <c r="A224" t="s">
        <v>262</v>
      </c>
      <c r="B224" t="s">
        <v>263</v>
      </c>
      <c r="C224" t="s">
        <v>464</v>
      </c>
      <c r="D224">
        <v>454</v>
      </c>
      <c r="E224">
        <v>4036.99</v>
      </c>
      <c r="F224">
        <v>0</v>
      </c>
      <c r="G224">
        <v>0</v>
      </c>
      <c r="H224">
        <v>0</v>
      </c>
      <c r="I224">
        <v>7</v>
      </c>
      <c r="J224">
        <v>62.24</v>
      </c>
      <c r="K224">
        <v>0</v>
      </c>
      <c r="L224">
        <v>0</v>
      </c>
      <c r="M224">
        <v>0</v>
      </c>
    </row>
    <row r="225" spans="1:13" x14ac:dyDescent="0.35">
      <c r="A225" t="s">
        <v>40</v>
      </c>
      <c r="B225" t="s">
        <v>41</v>
      </c>
      <c r="C225" t="s">
        <v>462</v>
      </c>
      <c r="D225">
        <v>7347</v>
      </c>
      <c r="E225">
        <v>24.63</v>
      </c>
      <c r="F225">
        <v>149</v>
      </c>
      <c r="G225">
        <v>0.5</v>
      </c>
      <c r="H225">
        <v>39</v>
      </c>
      <c r="I225">
        <v>1407</v>
      </c>
      <c r="J225">
        <v>4.72</v>
      </c>
      <c r="K225">
        <v>16</v>
      </c>
      <c r="L225">
        <v>0.05</v>
      </c>
      <c r="M225">
        <v>2</v>
      </c>
    </row>
    <row r="226" spans="1:13" x14ac:dyDescent="0.35">
      <c r="A226" t="s">
        <v>176</v>
      </c>
      <c r="B226" t="s">
        <v>177</v>
      </c>
      <c r="C226" t="s">
        <v>463</v>
      </c>
      <c r="D226">
        <v>202787</v>
      </c>
      <c r="E226">
        <v>1103.07</v>
      </c>
      <c r="F226">
        <v>1957</v>
      </c>
      <c r="G226">
        <v>10.65</v>
      </c>
      <c r="H226">
        <v>358</v>
      </c>
      <c r="I226">
        <v>3550</v>
      </c>
      <c r="J226">
        <v>19.309999999999999</v>
      </c>
      <c r="K226">
        <v>51</v>
      </c>
      <c r="L226">
        <v>0.28000000000000003</v>
      </c>
      <c r="M226">
        <v>12</v>
      </c>
    </row>
    <row r="227" spans="1:13" x14ac:dyDescent="0.35">
      <c r="A227" t="s">
        <v>166</v>
      </c>
      <c r="B227" t="s">
        <v>167</v>
      </c>
      <c r="C227" t="s">
        <v>463</v>
      </c>
      <c r="D227">
        <v>121046</v>
      </c>
      <c r="E227">
        <v>814.42</v>
      </c>
      <c r="F227">
        <v>3788</v>
      </c>
      <c r="G227">
        <v>25.49</v>
      </c>
      <c r="H227">
        <v>514</v>
      </c>
      <c r="I227">
        <v>4156</v>
      </c>
      <c r="J227">
        <v>27.96</v>
      </c>
      <c r="K227">
        <v>206</v>
      </c>
      <c r="L227">
        <v>1.39</v>
      </c>
      <c r="M227">
        <v>18</v>
      </c>
    </row>
  </sheetData>
  <autoFilter ref="A1:C1" xr:uid="{5376C63A-760E-4809-888B-5B1343AC7865}">
    <sortState xmlns:xlrd2="http://schemas.microsoft.com/office/spreadsheetml/2017/richdata2" ref="A2:C23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4444-58D1-4AC8-AFD3-54E1C8E49BE8}">
  <dimension ref="A1:M227"/>
  <sheetViews>
    <sheetView workbookViewId="0">
      <pane ySplit="1" topLeftCell="A29" activePane="bottomLeft" state="frozen"/>
      <selection pane="bottomLeft" activeCell="I1" sqref="I1"/>
    </sheetView>
  </sheetViews>
  <sheetFormatPr defaultRowHeight="14.5" x14ac:dyDescent="0.35"/>
  <cols>
    <col min="1" max="1" width="14.36328125" customWidth="1"/>
    <col min="4" max="4" width="16.26953125" customWidth="1"/>
  </cols>
  <sheetData>
    <row r="1" spans="1:13" x14ac:dyDescent="0.35">
      <c r="A1" t="s">
        <v>447</v>
      </c>
      <c r="B1" s="1" t="s">
        <v>477</v>
      </c>
      <c r="C1" t="s">
        <v>448</v>
      </c>
      <c r="D1" s="2" t="s">
        <v>449</v>
      </c>
      <c r="E1" t="s">
        <v>450</v>
      </c>
      <c r="F1" t="s">
        <v>451</v>
      </c>
      <c r="G1" t="s">
        <v>452</v>
      </c>
      <c r="H1" t="s">
        <v>453</v>
      </c>
      <c r="I1" s="2" t="s">
        <v>454</v>
      </c>
      <c r="J1" t="s">
        <v>455</v>
      </c>
      <c r="K1" t="s">
        <v>456</v>
      </c>
      <c r="L1" t="s">
        <v>457</v>
      </c>
      <c r="M1" t="s">
        <v>458</v>
      </c>
    </row>
    <row r="2" spans="1:13" x14ac:dyDescent="0.35">
      <c r="A2" t="s">
        <v>127</v>
      </c>
      <c r="B2" t="s">
        <v>128</v>
      </c>
      <c r="C2" t="s">
        <v>462</v>
      </c>
      <c r="D2">
        <v>152363</v>
      </c>
      <c r="E2">
        <v>391.39</v>
      </c>
      <c r="F2">
        <v>1072</v>
      </c>
      <c r="G2">
        <v>2.75</v>
      </c>
      <c r="H2">
        <v>120</v>
      </c>
      <c r="I2">
        <v>7043</v>
      </c>
      <c r="J2">
        <v>18.09</v>
      </c>
      <c r="K2">
        <v>65</v>
      </c>
      <c r="L2">
        <v>0.17</v>
      </c>
      <c r="M2">
        <v>12</v>
      </c>
    </row>
    <row r="3" spans="1:13" x14ac:dyDescent="0.35">
      <c r="A3" t="s">
        <v>283</v>
      </c>
      <c r="B3" t="s">
        <v>284</v>
      </c>
      <c r="C3" t="s">
        <v>461</v>
      </c>
      <c r="D3">
        <v>136598</v>
      </c>
      <c r="E3">
        <v>4746.6099999999997</v>
      </c>
      <c r="F3">
        <v>2397</v>
      </c>
      <c r="G3">
        <v>83.29</v>
      </c>
      <c r="H3">
        <v>451</v>
      </c>
      <c r="I3">
        <v>2468</v>
      </c>
      <c r="J3">
        <v>85.76</v>
      </c>
      <c r="K3">
        <v>8</v>
      </c>
      <c r="L3">
        <v>0.28000000000000003</v>
      </c>
      <c r="M3">
        <v>2</v>
      </c>
    </row>
    <row r="4" spans="1:13" x14ac:dyDescent="0.35">
      <c r="A4" t="s">
        <v>137</v>
      </c>
      <c r="B4" t="s">
        <v>138</v>
      </c>
      <c r="C4" t="s">
        <v>463</v>
      </c>
      <c r="D4">
        <v>187968</v>
      </c>
      <c r="E4">
        <v>428.65</v>
      </c>
      <c r="F4">
        <v>4621</v>
      </c>
      <c r="G4">
        <v>10.54</v>
      </c>
      <c r="H4">
        <v>0</v>
      </c>
      <c r="I4">
        <v>4830</v>
      </c>
      <c r="J4">
        <v>11.01</v>
      </c>
      <c r="K4">
        <v>212</v>
      </c>
      <c r="L4">
        <v>0.48</v>
      </c>
      <c r="M4">
        <v>0</v>
      </c>
    </row>
    <row r="5" spans="1:13" x14ac:dyDescent="0.35">
      <c r="A5" t="s">
        <v>0</v>
      </c>
      <c r="B5" t="s">
        <v>1</v>
      </c>
      <c r="C5" t="s">
        <v>464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445</v>
      </c>
      <c r="B6" t="s">
        <v>446</v>
      </c>
      <c r="C6" t="s">
        <v>461</v>
      </c>
      <c r="D6">
        <v>14960</v>
      </c>
      <c r="E6">
        <v>19361.939999999999</v>
      </c>
      <c r="F6">
        <v>87</v>
      </c>
      <c r="G6">
        <v>112.6</v>
      </c>
      <c r="H6">
        <v>6</v>
      </c>
      <c r="I6">
        <v>129</v>
      </c>
      <c r="J6">
        <v>166.96</v>
      </c>
      <c r="K6">
        <v>0</v>
      </c>
      <c r="L6">
        <v>0</v>
      </c>
      <c r="M6">
        <v>0</v>
      </c>
    </row>
    <row r="7" spans="1:13" x14ac:dyDescent="0.35">
      <c r="A7" t="s">
        <v>75</v>
      </c>
      <c r="B7" t="s">
        <v>76</v>
      </c>
      <c r="C7" t="s">
        <v>463</v>
      </c>
      <c r="D7">
        <v>44964</v>
      </c>
      <c r="E7">
        <v>136.81</v>
      </c>
      <c r="F7">
        <v>1074</v>
      </c>
      <c r="G7">
        <v>3.27</v>
      </c>
      <c r="H7">
        <v>233</v>
      </c>
      <c r="I7">
        <v>1118</v>
      </c>
      <c r="J7">
        <v>3.4</v>
      </c>
      <c r="K7">
        <v>61</v>
      </c>
      <c r="L7">
        <v>0.19</v>
      </c>
      <c r="M7">
        <v>15</v>
      </c>
    </row>
    <row r="8" spans="1:13" x14ac:dyDescent="0.35">
      <c r="A8" t="s">
        <v>164</v>
      </c>
      <c r="B8" t="s">
        <v>165</v>
      </c>
      <c r="C8" t="s">
        <v>459</v>
      </c>
      <c r="D8">
        <v>137</v>
      </c>
      <c r="E8">
        <v>913.21</v>
      </c>
      <c r="F8">
        <v>23</v>
      </c>
      <c r="G8">
        <v>153.31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196</v>
      </c>
      <c r="B9" t="s">
        <v>197</v>
      </c>
      <c r="C9" t="s">
        <v>459</v>
      </c>
      <c r="D9">
        <v>1397</v>
      </c>
      <c r="E9">
        <v>1426.54</v>
      </c>
      <c r="F9">
        <v>49</v>
      </c>
      <c r="G9">
        <v>50.04</v>
      </c>
      <c r="H9">
        <v>0</v>
      </c>
      <c r="I9">
        <v>43</v>
      </c>
      <c r="J9">
        <v>43.91</v>
      </c>
      <c r="K9">
        <v>0</v>
      </c>
      <c r="L9">
        <v>0</v>
      </c>
      <c r="M9">
        <v>0</v>
      </c>
    </row>
    <row r="10" spans="1:13" x14ac:dyDescent="0.35">
      <c r="A10" t="s">
        <v>417</v>
      </c>
      <c r="B10" t="s">
        <v>418</v>
      </c>
      <c r="C10" t="s">
        <v>459</v>
      </c>
      <c r="D10">
        <v>5088271</v>
      </c>
      <c r="E10">
        <v>11258.29</v>
      </c>
      <c r="F10">
        <v>59196</v>
      </c>
      <c r="G10">
        <v>130.97999999999999</v>
      </c>
      <c r="H10">
        <v>3636</v>
      </c>
      <c r="I10">
        <v>109105</v>
      </c>
      <c r="J10">
        <v>241.41</v>
      </c>
      <c r="K10">
        <v>1144</v>
      </c>
      <c r="L10">
        <v>2.5299999999999998</v>
      </c>
      <c r="M10">
        <v>64</v>
      </c>
    </row>
    <row r="11" spans="1:13" x14ac:dyDescent="0.35">
      <c r="A11" t="s">
        <v>357</v>
      </c>
      <c r="B11" t="s">
        <v>358</v>
      </c>
      <c r="C11" t="s">
        <v>461</v>
      </c>
      <c r="D11">
        <v>235675</v>
      </c>
      <c r="E11">
        <v>7953.3</v>
      </c>
      <c r="F11">
        <v>2674</v>
      </c>
      <c r="G11">
        <v>90.24</v>
      </c>
      <c r="H11">
        <v>504</v>
      </c>
      <c r="I11">
        <v>4716</v>
      </c>
      <c r="J11">
        <v>159.15</v>
      </c>
      <c r="K11">
        <v>52</v>
      </c>
      <c r="L11">
        <v>1.75</v>
      </c>
      <c r="M11">
        <v>3</v>
      </c>
    </row>
    <row r="12" spans="1:13" x14ac:dyDescent="0.35">
      <c r="A12" t="s">
        <v>421</v>
      </c>
      <c r="B12" t="s">
        <v>422</v>
      </c>
      <c r="C12" t="s">
        <v>459</v>
      </c>
      <c r="D12">
        <v>13406</v>
      </c>
      <c r="E12">
        <v>12556.43</v>
      </c>
      <c r="F12">
        <v>877</v>
      </c>
      <c r="G12">
        <v>821.42</v>
      </c>
      <c r="H12">
        <v>56</v>
      </c>
      <c r="I12">
        <v>121</v>
      </c>
      <c r="J12">
        <v>113.33</v>
      </c>
      <c r="K12">
        <v>10</v>
      </c>
      <c r="L12">
        <v>9.3699999999999992</v>
      </c>
      <c r="M12">
        <v>2</v>
      </c>
    </row>
    <row r="13" spans="1:13" x14ac:dyDescent="0.35">
      <c r="A13" t="s">
        <v>77</v>
      </c>
      <c r="B13" t="s">
        <v>78</v>
      </c>
      <c r="C13" t="s">
        <v>464</v>
      </c>
      <c r="D13">
        <v>40097</v>
      </c>
      <c r="E13">
        <v>157.24</v>
      </c>
      <c r="F13">
        <v>3093</v>
      </c>
      <c r="G13">
        <v>12.13</v>
      </c>
      <c r="H13">
        <v>498</v>
      </c>
      <c r="I13">
        <v>967</v>
      </c>
      <c r="J13">
        <v>3.79</v>
      </c>
      <c r="K13">
        <v>26</v>
      </c>
      <c r="L13">
        <v>0.1</v>
      </c>
      <c r="M13">
        <v>2</v>
      </c>
    </row>
    <row r="14" spans="1:13" x14ac:dyDescent="0.35">
      <c r="A14" t="s">
        <v>347</v>
      </c>
      <c r="B14" t="s">
        <v>348</v>
      </c>
      <c r="C14" t="s">
        <v>461</v>
      </c>
      <c r="D14">
        <v>665862</v>
      </c>
      <c r="E14">
        <v>7480.7</v>
      </c>
      <c r="F14">
        <v>6187</v>
      </c>
      <c r="G14">
        <v>69.510000000000005</v>
      </c>
      <c r="H14">
        <v>864</v>
      </c>
      <c r="I14">
        <v>10558</v>
      </c>
      <c r="J14">
        <v>118.62</v>
      </c>
      <c r="K14">
        <v>8</v>
      </c>
      <c r="L14">
        <v>0.09</v>
      </c>
      <c r="M14">
        <v>0</v>
      </c>
    </row>
    <row r="15" spans="1:13" x14ac:dyDescent="0.35">
      <c r="A15" t="s">
        <v>248</v>
      </c>
      <c r="B15" t="s">
        <v>249</v>
      </c>
      <c r="C15" t="s">
        <v>461</v>
      </c>
      <c r="D15">
        <v>373175</v>
      </c>
      <c r="E15">
        <v>3680.53</v>
      </c>
      <c r="F15">
        <v>18513</v>
      </c>
      <c r="G15">
        <v>182.59</v>
      </c>
      <c r="H15">
        <v>3322</v>
      </c>
      <c r="I15">
        <v>5188</v>
      </c>
      <c r="J15">
        <v>51.17</v>
      </c>
      <c r="K15">
        <v>104</v>
      </c>
      <c r="L15">
        <v>1.03</v>
      </c>
      <c r="M15">
        <v>18</v>
      </c>
    </row>
    <row r="16" spans="1:13" x14ac:dyDescent="0.35">
      <c r="A16" t="s">
        <v>260</v>
      </c>
      <c r="B16" t="s">
        <v>261</v>
      </c>
      <c r="C16" t="s">
        <v>459</v>
      </c>
      <c r="D16">
        <v>16668</v>
      </c>
      <c r="E16">
        <v>4238.59</v>
      </c>
      <c r="F16">
        <v>753</v>
      </c>
      <c r="G16">
        <v>191.48</v>
      </c>
      <c r="H16">
        <v>0</v>
      </c>
      <c r="I16">
        <v>313</v>
      </c>
      <c r="J16">
        <v>79.59</v>
      </c>
      <c r="K16">
        <v>5</v>
      </c>
      <c r="L16">
        <v>1.27</v>
      </c>
      <c r="M16">
        <v>0</v>
      </c>
    </row>
    <row r="17" spans="1:13" x14ac:dyDescent="0.35">
      <c r="A17" t="s">
        <v>439</v>
      </c>
      <c r="B17" t="s">
        <v>440</v>
      </c>
      <c r="C17" t="s">
        <v>462</v>
      </c>
      <c r="D17">
        <v>271130</v>
      </c>
      <c r="E17">
        <v>15934.06</v>
      </c>
      <c r="F17">
        <v>840</v>
      </c>
      <c r="G17">
        <v>49.37</v>
      </c>
      <c r="H17">
        <v>105</v>
      </c>
      <c r="I17">
        <v>1384</v>
      </c>
      <c r="J17">
        <v>81.34</v>
      </c>
      <c r="K17">
        <v>0</v>
      </c>
      <c r="L17">
        <v>0</v>
      </c>
      <c r="M17">
        <v>0</v>
      </c>
    </row>
    <row r="18" spans="1:13" x14ac:dyDescent="0.35">
      <c r="A18" t="s">
        <v>170</v>
      </c>
      <c r="B18" t="s">
        <v>171</v>
      </c>
      <c r="C18" t="s">
        <v>460</v>
      </c>
      <c r="D18">
        <v>1433396</v>
      </c>
      <c r="E18">
        <v>870.36</v>
      </c>
      <c r="F18">
        <v>46654</v>
      </c>
      <c r="G18">
        <v>28.33</v>
      </c>
      <c r="H18">
        <v>0</v>
      </c>
      <c r="I18">
        <v>24547</v>
      </c>
      <c r="J18">
        <v>14.91</v>
      </c>
      <c r="K18">
        <v>1149</v>
      </c>
      <c r="L18">
        <v>0.7</v>
      </c>
      <c r="M18">
        <v>0</v>
      </c>
    </row>
    <row r="19" spans="1:13" x14ac:dyDescent="0.35">
      <c r="A19" t="s">
        <v>204</v>
      </c>
      <c r="B19" t="s">
        <v>205</v>
      </c>
      <c r="C19" t="s">
        <v>459</v>
      </c>
      <c r="D19">
        <v>4581</v>
      </c>
      <c r="E19">
        <v>1594.08</v>
      </c>
      <c r="F19">
        <v>101</v>
      </c>
      <c r="G19">
        <v>35.15</v>
      </c>
      <c r="H19">
        <v>33</v>
      </c>
      <c r="I19">
        <v>48</v>
      </c>
      <c r="J19">
        <v>16.7</v>
      </c>
      <c r="K19">
        <v>0</v>
      </c>
      <c r="L19">
        <v>0</v>
      </c>
      <c r="M19">
        <v>0</v>
      </c>
    </row>
    <row r="20" spans="1:13" x14ac:dyDescent="0.35">
      <c r="A20" t="s">
        <v>287</v>
      </c>
      <c r="B20" t="s">
        <v>288</v>
      </c>
      <c r="C20" t="s">
        <v>461</v>
      </c>
      <c r="D20">
        <v>462794</v>
      </c>
      <c r="E20">
        <v>4897.6400000000003</v>
      </c>
      <c r="F20">
        <v>7513</v>
      </c>
      <c r="G20">
        <v>79.510000000000005</v>
      </c>
      <c r="H20">
        <v>597</v>
      </c>
      <c r="I20">
        <v>3625</v>
      </c>
      <c r="J20">
        <v>38.36</v>
      </c>
      <c r="K20">
        <v>74</v>
      </c>
      <c r="L20">
        <v>0.78</v>
      </c>
      <c r="M20">
        <v>12</v>
      </c>
    </row>
    <row r="21" spans="1:13" x14ac:dyDescent="0.35">
      <c r="A21" t="s">
        <v>395</v>
      </c>
      <c r="B21" t="s">
        <v>396</v>
      </c>
      <c r="C21" t="s">
        <v>461</v>
      </c>
      <c r="D21">
        <v>1156620</v>
      </c>
      <c r="E21">
        <v>10037.98</v>
      </c>
      <c r="F21">
        <v>9807</v>
      </c>
      <c r="G21">
        <v>85.11</v>
      </c>
      <c r="H21">
        <v>3</v>
      </c>
      <c r="I21">
        <v>25299</v>
      </c>
      <c r="J21">
        <v>219.56</v>
      </c>
      <c r="K21">
        <v>16</v>
      </c>
      <c r="L21">
        <v>0.14000000000000001</v>
      </c>
      <c r="M21">
        <v>0</v>
      </c>
    </row>
    <row r="22" spans="1:13" x14ac:dyDescent="0.35">
      <c r="A22" t="s">
        <v>250</v>
      </c>
      <c r="B22" t="s">
        <v>251</v>
      </c>
      <c r="C22" t="s">
        <v>459</v>
      </c>
      <c r="D22">
        <v>15010</v>
      </c>
      <c r="E22">
        <v>3774.89</v>
      </c>
      <c r="F22">
        <v>511</v>
      </c>
      <c r="G22">
        <v>128.51</v>
      </c>
      <c r="H22">
        <v>163</v>
      </c>
      <c r="I22">
        <v>344</v>
      </c>
      <c r="J22">
        <v>86.51</v>
      </c>
      <c r="K22">
        <v>4</v>
      </c>
      <c r="L22">
        <v>1.01</v>
      </c>
      <c r="M22">
        <v>0</v>
      </c>
    </row>
    <row r="23" spans="1:13" x14ac:dyDescent="0.35">
      <c r="A23" t="s">
        <v>56</v>
      </c>
      <c r="B23" t="s">
        <v>57</v>
      </c>
      <c r="C23" t="s">
        <v>463</v>
      </c>
      <c r="D23">
        <v>10183</v>
      </c>
      <c r="E23">
        <v>84</v>
      </c>
      <c r="F23">
        <v>1118</v>
      </c>
      <c r="G23">
        <v>9.2200000000000006</v>
      </c>
      <c r="H23">
        <v>1118</v>
      </c>
      <c r="I23">
        <v>119</v>
      </c>
      <c r="J23">
        <v>0.98</v>
      </c>
      <c r="K23">
        <v>6</v>
      </c>
      <c r="L23">
        <v>0.05</v>
      </c>
      <c r="M23">
        <v>6</v>
      </c>
    </row>
    <row r="24" spans="1:13" x14ac:dyDescent="0.35">
      <c r="A24" t="s">
        <v>269</v>
      </c>
      <c r="B24" t="s">
        <v>270</v>
      </c>
      <c r="C24" t="s">
        <v>459</v>
      </c>
      <c r="D24">
        <v>2698</v>
      </c>
      <c r="E24">
        <v>4332.54</v>
      </c>
      <c r="F24">
        <v>84</v>
      </c>
      <c r="G24">
        <v>134.88999999999999</v>
      </c>
      <c r="H24">
        <v>23</v>
      </c>
      <c r="I24">
        <v>33</v>
      </c>
      <c r="J24">
        <v>52.99</v>
      </c>
      <c r="K24">
        <v>0</v>
      </c>
      <c r="L24">
        <v>0</v>
      </c>
      <c r="M24">
        <v>0</v>
      </c>
    </row>
    <row r="25" spans="1:13" x14ac:dyDescent="0.35">
      <c r="A25" t="s">
        <v>119</v>
      </c>
      <c r="B25" t="s">
        <v>120</v>
      </c>
      <c r="C25" t="s">
        <v>460</v>
      </c>
      <c r="D25">
        <v>2577</v>
      </c>
      <c r="E25">
        <v>333.98</v>
      </c>
      <c r="F25">
        <v>26</v>
      </c>
      <c r="G25">
        <v>3.37</v>
      </c>
      <c r="H25">
        <v>0</v>
      </c>
      <c r="I25">
        <v>3</v>
      </c>
      <c r="J25">
        <v>0.39</v>
      </c>
      <c r="K25">
        <v>1</v>
      </c>
      <c r="L25">
        <v>0.13</v>
      </c>
      <c r="M25">
        <v>0</v>
      </c>
    </row>
    <row r="26" spans="1:13" x14ac:dyDescent="0.35">
      <c r="A26" t="s">
        <v>465</v>
      </c>
      <c r="B26" t="s">
        <v>264</v>
      </c>
      <c r="C26" t="s">
        <v>459</v>
      </c>
      <c r="D26">
        <v>483025</v>
      </c>
      <c r="E26">
        <v>4137.96</v>
      </c>
      <c r="F26">
        <v>4354</v>
      </c>
      <c r="G26">
        <v>37.299999999999997</v>
      </c>
      <c r="H26">
        <v>597</v>
      </c>
      <c r="I26">
        <v>18198</v>
      </c>
      <c r="J26">
        <v>155.9</v>
      </c>
      <c r="K26">
        <v>194</v>
      </c>
      <c r="L26">
        <v>1.66</v>
      </c>
      <c r="M26">
        <v>13</v>
      </c>
    </row>
    <row r="27" spans="1:13" x14ac:dyDescent="0.35">
      <c r="A27" t="s">
        <v>315</v>
      </c>
      <c r="B27" t="s">
        <v>316</v>
      </c>
      <c r="C27" t="s">
        <v>461</v>
      </c>
      <c r="D27">
        <v>207847</v>
      </c>
      <c r="E27">
        <v>6335.22</v>
      </c>
      <c r="F27">
        <v>1371</v>
      </c>
      <c r="G27">
        <v>41.79</v>
      </c>
      <c r="H27">
        <v>276</v>
      </c>
      <c r="I27">
        <v>9716</v>
      </c>
      <c r="J27">
        <v>296.14999999999998</v>
      </c>
      <c r="K27">
        <v>22</v>
      </c>
      <c r="L27">
        <v>0.67</v>
      </c>
      <c r="M27">
        <v>5</v>
      </c>
    </row>
    <row r="28" spans="1:13" x14ac:dyDescent="0.35">
      <c r="A28" t="s">
        <v>305</v>
      </c>
      <c r="B28" t="s">
        <v>306</v>
      </c>
      <c r="C28" t="s">
        <v>463</v>
      </c>
      <c r="D28">
        <v>142380</v>
      </c>
      <c r="E28">
        <v>6054.53</v>
      </c>
      <c r="F28">
        <v>11609</v>
      </c>
      <c r="G28">
        <v>493.66</v>
      </c>
      <c r="H28">
        <v>0</v>
      </c>
      <c r="I28">
        <v>2043</v>
      </c>
      <c r="J28">
        <v>86.88</v>
      </c>
      <c r="K28">
        <v>211</v>
      </c>
      <c r="L28">
        <v>8.9700000000000006</v>
      </c>
      <c r="M28">
        <v>0</v>
      </c>
    </row>
    <row r="29" spans="1:13" x14ac:dyDescent="0.35">
      <c r="A29" t="s">
        <v>387</v>
      </c>
      <c r="B29" t="s">
        <v>388</v>
      </c>
      <c r="C29" t="s">
        <v>459</v>
      </c>
      <c r="D29">
        <v>20378570</v>
      </c>
      <c r="E29">
        <v>9587.23</v>
      </c>
      <c r="F29">
        <v>200813</v>
      </c>
      <c r="G29">
        <v>94.47</v>
      </c>
      <c r="H29">
        <v>14471</v>
      </c>
      <c r="I29">
        <v>569492</v>
      </c>
      <c r="J29">
        <v>267.92</v>
      </c>
      <c r="K29">
        <v>5930</v>
      </c>
      <c r="L29">
        <v>2.79</v>
      </c>
      <c r="M29">
        <v>434</v>
      </c>
    </row>
    <row r="30" spans="1:13" x14ac:dyDescent="0.35">
      <c r="A30" t="s">
        <v>365</v>
      </c>
      <c r="B30" t="s">
        <v>366</v>
      </c>
      <c r="C30" t="s">
        <v>459</v>
      </c>
      <c r="D30">
        <v>2561</v>
      </c>
      <c r="E30">
        <v>8469.76</v>
      </c>
      <c r="F30">
        <v>29</v>
      </c>
      <c r="G30">
        <v>95.91</v>
      </c>
      <c r="H30">
        <v>9</v>
      </c>
      <c r="I30">
        <v>37</v>
      </c>
      <c r="J30">
        <v>122.37</v>
      </c>
      <c r="K30">
        <v>0</v>
      </c>
      <c r="L30">
        <v>0</v>
      </c>
      <c r="M30">
        <v>0</v>
      </c>
    </row>
    <row r="31" spans="1:13" x14ac:dyDescent="0.35">
      <c r="A31" t="s">
        <v>64</v>
      </c>
      <c r="B31" t="s">
        <v>65</v>
      </c>
      <c r="C31" t="s">
        <v>464</v>
      </c>
      <c r="D31">
        <v>852</v>
      </c>
      <c r="E31">
        <v>194.75</v>
      </c>
      <c r="F31">
        <v>412</v>
      </c>
      <c r="G31">
        <v>94.18</v>
      </c>
      <c r="H31">
        <v>65</v>
      </c>
      <c r="I31">
        <v>3</v>
      </c>
      <c r="J31">
        <v>0.69</v>
      </c>
      <c r="K31">
        <v>0</v>
      </c>
      <c r="L31">
        <v>0</v>
      </c>
      <c r="M31">
        <v>0</v>
      </c>
    </row>
    <row r="32" spans="1:13" x14ac:dyDescent="0.35">
      <c r="A32" t="s">
        <v>313</v>
      </c>
      <c r="B32" t="s">
        <v>314</v>
      </c>
      <c r="C32" t="s">
        <v>461</v>
      </c>
      <c r="D32">
        <v>435940</v>
      </c>
      <c r="E32">
        <v>6271.18</v>
      </c>
      <c r="F32">
        <v>6312</v>
      </c>
      <c r="G32">
        <v>90.8</v>
      </c>
      <c r="H32">
        <v>1405</v>
      </c>
      <c r="I32">
        <v>18395</v>
      </c>
      <c r="J32">
        <v>264.62</v>
      </c>
      <c r="K32">
        <v>107</v>
      </c>
      <c r="L32">
        <v>1.54</v>
      </c>
      <c r="M32">
        <v>19</v>
      </c>
    </row>
    <row r="33" spans="1:13" x14ac:dyDescent="0.35">
      <c r="A33" t="s">
        <v>50</v>
      </c>
      <c r="B33" t="s">
        <v>51</v>
      </c>
      <c r="C33" t="s">
        <v>463</v>
      </c>
      <c r="D33">
        <v>13677</v>
      </c>
      <c r="E33">
        <v>65.430000000000007</v>
      </c>
      <c r="F33">
        <v>45</v>
      </c>
      <c r="G33">
        <v>0.22</v>
      </c>
      <c r="H33">
        <v>0</v>
      </c>
      <c r="I33">
        <v>170</v>
      </c>
      <c r="J33">
        <v>0.81</v>
      </c>
      <c r="K33">
        <v>0</v>
      </c>
      <c r="L33">
        <v>0</v>
      </c>
      <c r="M33">
        <v>0</v>
      </c>
    </row>
    <row r="34" spans="1:13" x14ac:dyDescent="0.35">
      <c r="A34" t="s">
        <v>54</v>
      </c>
      <c r="B34" t="s">
        <v>55</v>
      </c>
      <c r="C34" t="s">
        <v>463</v>
      </c>
      <c r="D34">
        <v>10198</v>
      </c>
      <c r="E34">
        <v>85.76</v>
      </c>
      <c r="F34">
        <v>1023</v>
      </c>
      <c r="G34">
        <v>8.6</v>
      </c>
      <c r="H34">
        <v>0</v>
      </c>
      <c r="I34">
        <v>10</v>
      </c>
      <c r="J34">
        <v>0.08</v>
      </c>
      <c r="K34">
        <v>0</v>
      </c>
      <c r="L34">
        <v>0</v>
      </c>
      <c r="M34">
        <v>0</v>
      </c>
    </row>
    <row r="35" spans="1:13" x14ac:dyDescent="0.35">
      <c r="A35" t="s">
        <v>148</v>
      </c>
      <c r="B35" t="s">
        <v>149</v>
      </c>
      <c r="C35" t="s">
        <v>464</v>
      </c>
      <c r="D35">
        <v>86597</v>
      </c>
      <c r="E35">
        <v>517.96</v>
      </c>
      <c r="F35">
        <v>3699</v>
      </c>
      <c r="G35">
        <v>22.12</v>
      </c>
      <c r="H35">
        <v>556</v>
      </c>
      <c r="I35">
        <v>1718</v>
      </c>
      <c r="J35">
        <v>10.28</v>
      </c>
      <c r="K35">
        <v>116</v>
      </c>
      <c r="L35">
        <v>0.69</v>
      </c>
      <c r="M35">
        <v>14</v>
      </c>
    </row>
    <row r="36" spans="1:13" x14ac:dyDescent="0.35">
      <c r="A36" t="s">
        <v>115</v>
      </c>
      <c r="B36" t="s">
        <v>116</v>
      </c>
      <c r="C36" t="s">
        <v>463</v>
      </c>
      <c r="D36">
        <v>82454</v>
      </c>
      <c r="E36">
        <v>310.61</v>
      </c>
      <c r="F36">
        <v>0</v>
      </c>
      <c r="G36">
        <v>0</v>
      </c>
      <c r="H36">
        <v>0</v>
      </c>
      <c r="I36">
        <v>1338</v>
      </c>
      <c r="J36">
        <v>5.04</v>
      </c>
      <c r="K36">
        <v>0</v>
      </c>
      <c r="L36">
        <v>0</v>
      </c>
      <c r="M36">
        <v>0</v>
      </c>
    </row>
    <row r="37" spans="1:13" x14ac:dyDescent="0.35">
      <c r="A37" t="s">
        <v>254</v>
      </c>
      <c r="B37" t="s">
        <v>255</v>
      </c>
      <c r="C37" t="s">
        <v>459</v>
      </c>
      <c r="D37">
        <v>1455973</v>
      </c>
      <c r="E37">
        <v>3857.68</v>
      </c>
      <c r="F37">
        <v>13886</v>
      </c>
      <c r="G37">
        <v>36.79</v>
      </c>
      <c r="H37">
        <v>4004</v>
      </c>
      <c r="I37">
        <v>26704</v>
      </c>
      <c r="J37">
        <v>70.75</v>
      </c>
      <c r="K37">
        <v>26</v>
      </c>
      <c r="L37">
        <v>7.0000000000000007E-2</v>
      </c>
      <c r="M37">
        <v>3</v>
      </c>
    </row>
    <row r="38" spans="1:13" x14ac:dyDescent="0.35">
      <c r="A38" t="s">
        <v>174</v>
      </c>
      <c r="B38" t="s">
        <v>175</v>
      </c>
      <c r="C38" t="s">
        <v>459</v>
      </c>
      <c r="D38">
        <v>656</v>
      </c>
      <c r="E38">
        <v>998.17</v>
      </c>
      <c r="F38">
        <v>8</v>
      </c>
      <c r="G38">
        <v>12.17</v>
      </c>
      <c r="H38">
        <v>5</v>
      </c>
      <c r="I38">
        <v>2</v>
      </c>
      <c r="J38">
        <v>3.04</v>
      </c>
      <c r="K38">
        <v>0</v>
      </c>
      <c r="L38">
        <v>0</v>
      </c>
      <c r="M38">
        <v>0</v>
      </c>
    </row>
    <row r="39" spans="1:13" x14ac:dyDescent="0.35">
      <c r="A39" t="s">
        <v>103</v>
      </c>
      <c r="B39" t="s">
        <v>104</v>
      </c>
      <c r="C39" t="s">
        <v>463</v>
      </c>
      <c r="D39">
        <v>11251</v>
      </c>
      <c r="E39">
        <v>232.95</v>
      </c>
      <c r="F39">
        <v>77</v>
      </c>
      <c r="G39">
        <v>1.59</v>
      </c>
      <c r="H39">
        <v>0</v>
      </c>
      <c r="I39">
        <v>99</v>
      </c>
      <c r="J39">
        <v>2.0499999999999998</v>
      </c>
      <c r="K39">
        <v>1</v>
      </c>
      <c r="L39">
        <v>0.02</v>
      </c>
      <c r="M39">
        <v>0</v>
      </c>
    </row>
    <row r="40" spans="1:13" x14ac:dyDescent="0.35">
      <c r="A40" t="s">
        <v>42</v>
      </c>
      <c r="B40" t="s">
        <v>43</v>
      </c>
      <c r="C40" t="s">
        <v>463</v>
      </c>
      <c r="D40">
        <v>4984</v>
      </c>
      <c r="E40">
        <v>30.34</v>
      </c>
      <c r="F40">
        <v>3</v>
      </c>
      <c r="G40">
        <v>0.02</v>
      </c>
      <c r="H40">
        <v>0</v>
      </c>
      <c r="I40">
        <v>174</v>
      </c>
      <c r="J40">
        <v>1.06</v>
      </c>
      <c r="K40">
        <v>0</v>
      </c>
      <c r="L40">
        <v>0</v>
      </c>
      <c r="M40">
        <v>0</v>
      </c>
    </row>
    <row r="41" spans="1:13" x14ac:dyDescent="0.35">
      <c r="A41" t="s">
        <v>375</v>
      </c>
      <c r="B41" t="s">
        <v>376</v>
      </c>
      <c r="C41" t="s">
        <v>459</v>
      </c>
      <c r="D41">
        <v>1630330</v>
      </c>
      <c r="E41">
        <v>8528.5300000000007</v>
      </c>
      <c r="F41">
        <v>5507</v>
      </c>
      <c r="G41">
        <v>28.81</v>
      </c>
      <c r="H41">
        <v>398</v>
      </c>
      <c r="I41">
        <v>36438</v>
      </c>
      <c r="J41">
        <v>190.61</v>
      </c>
      <c r="K41">
        <v>300</v>
      </c>
      <c r="L41">
        <v>1.57</v>
      </c>
      <c r="M41">
        <v>18</v>
      </c>
    </row>
    <row r="42" spans="1:13" x14ac:dyDescent="0.35">
      <c r="A42" t="s">
        <v>36</v>
      </c>
      <c r="B42" t="s">
        <v>37</v>
      </c>
      <c r="C42" t="s">
        <v>464</v>
      </c>
      <c r="D42">
        <v>122482</v>
      </c>
      <c r="E42">
        <v>8.32</v>
      </c>
      <c r="F42">
        <v>522</v>
      </c>
      <c r="G42">
        <v>0.04</v>
      </c>
      <c r="H42">
        <v>49</v>
      </c>
      <c r="I42">
        <v>5669</v>
      </c>
      <c r="J42">
        <v>0.39</v>
      </c>
      <c r="K42">
        <v>7</v>
      </c>
      <c r="L42">
        <v>0</v>
      </c>
      <c r="M42">
        <v>0</v>
      </c>
    </row>
    <row r="43" spans="1:13" x14ac:dyDescent="0.35">
      <c r="A43" t="s">
        <v>389</v>
      </c>
      <c r="B43" t="s">
        <v>390</v>
      </c>
      <c r="C43" t="s">
        <v>459</v>
      </c>
      <c r="D43">
        <v>4870922</v>
      </c>
      <c r="E43">
        <v>9572.81</v>
      </c>
      <c r="F43">
        <v>27915</v>
      </c>
      <c r="G43">
        <v>54.86</v>
      </c>
      <c r="H43">
        <v>3161</v>
      </c>
      <c r="I43">
        <v>123580</v>
      </c>
      <c r="J43">
        <v>242.87</v>
      </c>
      <c r="K43">
        <v>979</v>
      </c>
      <c r="L43">
        <v>1.92</v>
      </c>
      <c r="M43">
        <v>121</v>
      </c>
    </row>
    <row r="44" spans="1:13" x14ac:dyDescent="0.35">
      <c r="A44" t="s">
        <v>144</v>
      </c>
      <c r="B44" t="s">
        <v>145</v>
      </c>
      <c r="C44" t="s">
        <v>463</v>
      </c>
      <c r="D44">
        <v>4039</v>
      </c>
      <c r="E44">
        <v>464.47</v>
      </c>
      <c r="F44">
        <v>8</v>
      </c>
      <c r="G44">
        <v>0.92</v>
      </c>
      <c r="H44">
        <v>0</v>
      </c>
      <c r="I44">
        <v>147</v>
      </c>
      <c r="J44">
        <v>16.899999999999999</v>
      </c>
      <c r="K44">
        <v>0</v>
      </c>
      <c r="L44">
        <v>0</v>
      </c>
      <c r="M44">
        <v>0</v>
      </c>
    </row>
    <row r="45" spans="1:13" x14ac:dyDescent="0.35">
      <c r="A45" t="s">
        <v>105</v>
      </c>
      <c r="B45" t="s">
        <v>106</v>
      </c>
      <c r="C45" t="s">
        <v>463</v>
      </c>
      <c r="D45">
        <v>13398</v>
      </c>
      <c r="E45">
        <v>242.8</v>
      </c>
      <c r="F45">
        <v>105</v>
      </c>
      <c r="G45">
        <v>1.9</v>
      </c>
      <c r="H45">
        <v>0</v>
      </c>
      <c r="I45">
        <v>179</v>
      </c>
      <c r="J45">
        <v>3.24</v>
      </c>
      <c r="K45">
        <v>0</v>
      </c>
      <c r="L45">
        <v>0</v>
      </c>
      <c r="M45">
        <v>0</v>
      </c>
    </row>
    <row r="46" spans="1:13" x14ac:dyDescent="0.35">
      <c r="A46" t="s">
        <v>2</v>
      </c>
      <c r="B46" t="s">
        <v>3</v>
      </c>
      <c r="C46" t="s">
        <v>464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t="s">
        <v>363</v>
      </c>
      <c r="B47" t="s">
        <v>364</v>
      </c>
      <c r="C47" t="s">
        <v>459</v>
      </c>
      <c r="D47">
        <v>432149</v>
      </c>
      <c r="E47">
        <v>8483.2900000000009</v>
      </c>
      <c r="F47">
        <v>11687</v>
      </c>
      <c r="G47">
        <v>229.42</v>
      </c>
      <c r="H47">
        <v>878</v>
      </c>
      <c r="I47">
        <v>5255</v>
      </c>
      <c r="J47">
        <v>103.16</v>
      </c>
      <c r="K47">
        <v>93</v>
      </c>
      <c r="L47">
        <v>1.83</v>
      </c>
      <c r="M47">
        <v>19</v>
      </c>
    </row>
    <row r="48" spans="1:13" x14ac:dyDescent="0.35">
      <c r="A48" t="s">
        <v>91</v>
      </c>
      <c r="B48" t="s">
        <v>92</v>
      </c>
      <c r="C48" t="s">
        <v>463</v>
      </c>
      <c r="D48">
        <v>52583</v>
      </c>
      <c r="E48">
        <v>199.34</v>
      </c>
      <c r="F48">
        <v>1184</v>
      </c>
      <c r="G48">
        <v>4.49</v>
      </c>
      <c r="H48">
        <v>340</v>
      </c>
      <c r="I48">
        <v>365</v>
      </c>
      <c r="J48">
        <v>1.38</v>
      </c>
      <c r="K48">
        <v>18</v>
      </c>
      <c r="L48">
        <v>7.0000000000000007E-2</v>
      </c>
      <c r="M48">
        <v>2</v>
      </c>
    </row>
    <row r="49" spans="1:13" x14ac:dyDescent="0.35">
      <c r="A49" t="s">
        <v>381</v>
      </c>
      <c r="B49" t="s">
        <v>382</v>
      </c>
      <c r="C49" t="s">
        <v>461</v>
      </c>
      <c r="D49">
        <v>367933</v>
      </c>
      <c r="E49">
        <v>9066.49</v>
      </c>
      <c r="F49">
        <v>2217</v>
      </c>
      <c r="G49">
        <v>54.63</v>
      </c>
      <c r="H49">
        <v>524</v>
      </c>
      <c r="I49">
        <v>8291</v>
      </c>
      <c r="J49">
        <v>204.3</v>
      </c>
      <c r="K49">
        <v>16</v>
      </c>
      <c r="L49">
        <v>0.39</v>
      </c>
      <c r="M49">
        <v>3</v>
      </c>
    </row>
    <row r="50" spans="1:13" x14ac:dyDescent="0.35">
      <c r="A50" t="s">
        <v>265</v>
      </c>
      <c r="B50" t="s">
        <v>266</v>
      </c>
      <c r="C50" t="s">
        <v>459</v>
      </c>
      <c r="D50">
        <v>536609</v>
      </c>
      <c r="E50">
        <v>4737.59</v>
      </c>
      <c r="F50">
        <v>61504</v>
      </c>
      <c r="G50">
        <v>543</v>
      </c>
      <c r="H50">
        <v>9772</v>
      </c>
      <c r="I50">
        <v>4156</v>
      </c>
      <c r="J50">
        <v>36.69</v>
      </c>
      <c r="K50">
        <v>548</v>
      </c>
      <c r="L50">
        <v>4.84</v>
      </c>
      <c r="M50">
        <v>68</v>
      </c>
    </row>
    <row r="51" spans="1:13" x14ac:dyDescent="0.35">
      <c r="A51" t="s">
        <v>425</v>
      </c>
      <c r="B51" t="s">
        <v>426</v>
      </c>
      <c r="C51" t="s">
        <v>461</v>
      </c>
      <c r="D51">
        <v>109665</v>
      </c>
      <c r="E51">
        <v>12349.59</v>
      </c>
      <c r="F51">
        <v>2664</v>
      </c>
      <c r="G51">
        <v>300</v>
      </c>
      <c r="H51">
        <v>412</v>
      </c>
      <c r="I51">
        <v>464</v>
      </c>
      <c r="J51">
        <v>52.25</v>
      </c>
      <c r="K51">
        <v>17</v>
      </c>
      <c r="L51">
        <v>1.91</v>
      </c>
      <c r="M51">
        <v>3</v>
      </c>
    </row>
    <row r="52" spans="1:13" x14ac:dyDescent="0.35">
      <c r="A52" t="s">
        <v>437</v>
      </c>
      <c r="B52" t="s">
        <v>438</v>
      </c>
      <c r="C52" t="s">
        <v>461</v>
      </c>
      <c r="D52">
        <v>1676817</v>
      </c>
      <c r="E52">
        <v>15680.07</v>
      </c>
      <c r="F52">
        <v>1367</v>
      </c>
      <c r="G52">
        <v>12.78</v>
      </c>
      <c r="H52">
        <v>299</v>
      </c>
      <c r="I52">
        <v>30378</v>
      </c>
      <c r="J52">
        <v>284.07</v>
      </c>
      <c r="K52">
        <v>7</v>
      </c>
      <c r="L52">
        <v>7.0000000000000007E-2</v>
      </c>
      <c r="M52">
        <v>2</v>
      </c>
    </row>
    <row r="53" spans="1:13" x14ac:dyDescent="0.35">
      <c r="A53" t="s">
        <v>6</v>
      </c>
      <c r="B53" t="s">
        <v>598</v>
      </c>
      <c r="C53" t="s">
        <v>460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t="s">
        <v>48</v>
      </c>
      <c r="B54" t="s">
        <v>49</v>
      </c>
      <c r="C54" t="s">
        <v>463</v>
      </c>
      <c r="D54">
        <v>53501</v>
      </c>
      <c r="E54">
        <v>59.74</v>
      </c>
      <c r="F54">
        <v>1209</v>
      </c>
      <c r="G54">
        <v>1.35</v>
      </c>
      <c r="H54">
        <v>155</v>
      </c>
      <c r="I54">
        <v>1050</v>
      </c>
      <c r="J54">
        <v>1.17</v>
      </c>
      <c r="K54">
        <v>2</v>
      </c>
      <c r="L54">
        <v>0</v>
      </c>
      <c r="M54">
        <v>0</v>
      </c>
    </row>
    <row r="55" spans="1:13" x14ac:dyDescent="0.35">
      <c r="A55" t="s">
        <v>307</v>
      </c>
      <c r="B55" t="s">
        <v>308</v>
      </c>
      <c r="C55" t="s">
        <v>461</v>
      </c>
      <c r="D55">
        <v>332622</v>
      </c>
      <c r="E55">
        <v>5712.44</v>
      </c>
      <c r="F55">
        <v>6897</v>
      </c>
      <c r="G55">
        <v>118.45</v>
      </c>
      <c r="H55">
        <v>886</v>
      </c>
      <c r="I55">
        <v>2562</v>
      </c>
      <c r="J55">
        <v>44</v>
      </c>
      <c r="K55">
        <v>8</v>
      </c>
      <c r="L55">
        <v>0.14000000000000001</v>
      </c>
      <c r="M55">
        <v>2</v>
      </c>
    </row>
    <row r="56" spans="1:13" x14ac:dyDescent="0.35">
      <c r="A56" t="s">
        <v>190</v>
      </c>
      <c r="B56" t="s">
        <v>191</v>
      </c>
      <c r="C56" t="s">
        <v>462</v>
      </c>
      <c r="D56">
        <v>11689</v>
      </c>
      <c r="E56">
        <v>1183.0999999999999</v>
      </c>
      <c r="F56">
        <v>26</v>
      </c>
      <c r="G56">
        <v>2.63</v>
      </c>
      <c r="H56">
        <v>6</v>
      </c>
      <c r="I56">
        <v>156</v>
      </c>
      <c r="J56">
        <v>15.79</v>
      </c>
      <c r="K56">
        <v>0</v>
      </c>
      <c r="L56">
        <v>0</v>
      </c>
      <c r="M56">
        <v>0</v>
      </c>
    </row>
    <row r="57" spans="1:13" x14ac:dyDescent="0.35">
      <c r="A57" t="s">
        <v>152</v>
      </c>
      <c r="B57" t="s">
        <v>153</v>
      </c>
      <c r="C57" t="s">
        <v>459</v>
      </c>
      <c r="D57">
        <v>953</v>
      </c>
      <c r="E57">
        <v>1323.78</v>
      </c>
      <c r="F57">
        <v>541</v>
      </c>
      <c r="G57">
        <v>751.48</v>
      </c>
      <c r="H57">
        <v>10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t="s">
        <v>242</v>
      </c>
      <c r="B58" t="s">
        <v>243</v>
      </c>
      <c r="C58" t="s">
        <v>459</v>
      </c>
      <c r="D58">
        <v>346510</v>
      </c>
      <c r="E58">
        <v>3194.26</v>
      </c>
      <c r="F58">
        <v>1674</v>
      </c>
      <c r="G58">
        <v>15.43</v>
      </c>
      <c r="H58">
        <v>51</v>
      </c>
      <c r="I58">
        <v>3985</v>
      </c>
      <c r="J58">
        <v>36.74</v>
      </c>
      <c r="K58">
        <v>10</v>
      </c>
      <c r="L58">
        <v>0.09</v>
      </c>
      <c r="M58">
        <v>0</v>
      </c>
    </row>
    <row r="59" spans="1:13" x14ac:dyDescent="0.35">
      <c r="A59" t="s">
        <v>234</v>
      </c>
      <c r="B59" t="s">
        <v>235</v>
      </c>
      <c r="C59" t="s">
        <v>459</v>
      </c>
      <c r="D59">
        <v>495115</v>
      </c>
      <c r="E59">
        <v>2806.29</v>
      </c>
      <c r="F59">
        <v>2752</v>
      </c>
      <c r="G59">
        <v>15.6</v>
      </c>
      <c r="H59">
        <v>0</v>
      </c>
      <c r="I59">
        <v>31985</v>
      </c>
      <c r="J59">
        <v>181.29</v>
      </c>
      <c r="K59">
        <v>166</v>
      </c>
      <c r="L59">
        <v>0.94</v>
      </c>
      <c r="M59">
        <v>0</v>
      </c>
    </row>
    <row r="60" spans="1:13" x14ac:dyDescent="0.35">
      <c r="A60" t="s">
        <v>111</v>
      </c>
      <c r="B60" t="s">
        <v>112</v>
      </c>
      <c r="C60" t="s">
        <v>462</v>
      </c>
      <c r="D60">
        <v>285577</v>
      </c>
      <c r="E60">
        <v>279.06</v>
      </c>
      <c r="F60">
        <v>702</v>
      </c>
      <c r="G60">
        <v>0.69</v>
      </c>
      <c r="H60">
        <v>112</v>
      </c>
      <c r="I60">
        <v>16630</v>
      </c>
      <c r="J60">
        <v>16.25</v>
      </c>
      <c r="K60">
        <v>42</v>
      </c>
      <c r="L60">
        <v>0.04</v>
      </c>
      <c r="M60">
        <v>5</v>
      </c>
    </row>
    <row r="61" spans="1:13" x14ac:dyDescent="0.35">
      <c r="A61" t="s">
        <v>194</v>
      </c>
      <c r="B61" t="s">
        <v>195</v>
      </c>
      <c r="C61" t="s">
        <v>459</v>
      </c>
      <c r="D61">
        <v>90129</v>
      </c>
      <c r="E61">
        <v>1389.55</v>
      </c>
      <c r="F61">
        <v>1758</v>
      </c>
      <c r="G61">
        <v>27.1</v>
      </c>
      <c r="H61">
        <v>0</v>
      </c>
      <c r="I61">
        <v>2804</v>
      </c>
      <c r="J61">
        <v>43.23</v>
      </c>
      <c r="K61">
        <v>62</v>
      </c>
      <c r="L61">
        <v>0.96</v>
      </c>
      <c r="M61">
        <v>10</v>
      </c>
    </row>
    <row r="62" spans="1:13" x14ac:dyDescent="0.35">
      <c r="A62" t="s">
        <v>160</v>
      </c>
      <c r="B62" t="s">
        <v>161</v>
      </c>
      <c r="C62" t="s">
        <v>463</v>
      </c>
      <c r="D62">
        <v>8972</v>
      </c>
      <c r="E62">
        <v>639.49</v>
      </c>
      <c r="F62">
        <v>21</v>
      </c>
      <c r="G62">
        <v>1.5</v>
      </c>
      <c r="H62">
        <v>0</v>
      </c>
      <c r="I62">
        <v>123</v>
      </c>
      <c r="J62">
        <v>8.77</v>
      </c>
      <c r="K62">
        <v>0</v>
      </c>
      <c r="L62">
        <v>0</v>
      </c>
      <c r="M62">
        <v>0</v>
      </c>
    </row>
    <row r="63" spans="1:13" x14ac:dyDescent="0.35">
      <c r="A63" t="s">
        <v>89</v>
      </c>
      <c r="B63" t="s">
        <v>90</v>
      </c>
      <c r="C63" t="s">
        <v>463</v>
      </c>
      <c r="D63">
        <v>6609</v>
      </c>
      <c r="E63">
        <v>186.36</v>
      </c>
      <c r="F63">
        <v>20</v>
      </c>
      <c r="G63">
        <v>0.56000000000000005</v>
      </c>
      <c r="H63">
        <v>6</v>
      </c>
      <c r="I63">
        <v>37</v>
      </c>
      <c r="J63">
        <v>1.04</v>
      </c>
      <c r="K63">
        <v>1</v>
      </c>
      <c r="L63">
        <v>0.03</v>
      </c>
      <c r="M63">
        <v>0</v>
      </c>
    </row>
    <row r="64" spans="1:13" x14ac:dyDescent="0.35">
      <c r="A64" t="s">
        <v>397</v>
      </c>
      <c r="B64" t="s">
        <v>398</v>
      </c>
      <c r="C64" t="s">
        <v>461</v>
      </c>
      <c r="D64">
        <v>137800</v>
      </c>
      <c r="E64">
        <v>10368.89</v>
      </c>
      <c r="F64">
        <v>1944</v>
      </c>
      <c r="G64">
        <v>146.28</v>
      </c>
      <c r="H64">
        <v>286</v>
      </c>
      <c r="I64">
        <v>1281</v>
      </c>
      <c r="J64">
        <v>96.39</v>
      </c>
      <c r="K64">
        <v>2</v>
      </c>
      <c r="L64">
        <v>0.15</v>
      </c>
      <c r="M64">
        <v>0</v>
      </c>
    </row>
    <row r="65" spans="1:13" x14ac:dyDescent="0.35">
      <c r="A65" t="s">
        <v>109</v>
      </c>
      <c r="B65" t="s">
        <v>110</v>
      </c>
      <c r="C65" t="s">
        <v>463</v>
      </c>
      <c r="D65">
        <v>290818</v>
      </c>
      <c r="E65">
        <v>252.97</v>
      </c>
      <c r="F65">
        <v>6287</v>
      </c>
      <c r="G65">
        <v>5.47</v>
      </c>
      <c r="H65">
        <v>856</v>
      </c>
      <c r="I65">
        <v>4495</v>
      </c>
      <c r="J65">
        <v>3.91</v>
      </c>
      <c r="K65">
        <v>65</v>
      </c>
      <c r="L65">
        <v>0.06</v>
      </c>
      <c r="M65">
        <v>6</v>
      </c>
    </row>
    <row r="66" spans="1:13" x14ac:dyDescent="0.35">
      <c r="A66" t="s">
        <v>208</v>
      </c>
      <c r="B66" t="s">
        <v>209</v>
      </c>
      <c r="C66" t="s">
        <v>459</v>
      </c>
      <c r="D66">
        <v>64</v>
      </c>
      <c r="E66">
        <v>1837.5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 t="s">
        <v>214</v>
      </c>
      <c r="B67" t="s">
        <v>215</v>
      </c>
      <c r="C67" t="s">
        <v>461</v>
      </c>
      <c r="D67">
        <v>993</v>
      </c>
      <c r="E67">
        <v>2032.13</v>
      </c>
      <c r="F67">
        <v>2</v>
      </c>
      <c r="G67">
        <v>4.09</v>
      </c>
      <c r="H67">
        <v>1</v>
      </c>
      <c r="I67">
        <v>2</v>
      </c>
      <c r="J67">
        <v>4.09</v>
      </c>
      <c r="K67">
        <v>0</v>
      </c>
      <c r="L67">
        <v>0</v>
      </c>
      <c r="M67">
        <v>0</v>
      </c>
    </row>
    <row r="68" spans="1:13" x14ac:dyDescent="0.35">
      <c r="A68" t="s">
        <v>267</v>
      </c>
      <c r="B68" t="s">
        <v>268</v>
      </c>
      <c r="C68" t="s">
        <v>464</v>
      </c>
      <c r="D68">
        <v>41177</v>
      </c>
      <c r="E68">
        <v>4593.37</v>
      </c>
      <c r="F68">
        <v>3331</v>
      </c>
      <c r="G68">
        <v>371.58</v>
      </c>
      <c r="H68">
        <v>590</v>
      </c>
      <c r="I68">
        <v>405</v>
      </c>
      <c r="J68">
        <v>45.18</v>
      </c>
      <c r="K68">
        <v>78</v>
      </c>
      <c r="L68">
        <v>8.6999999999999993</v>
      </c>
      <c r="M68">
        <v>11</v>
      </c>
    </row>
    <row r="69" spans="1:13" x14ac:dyDescent="0.35">
      <c r="A69" t="s">
        <v>216</v>
      </c>
      <c r="B69" t="s">
        <v>217</v>
      </c>
      <c r="C69" t="s">
        <v>461</v>
      </c>
      <c r="D69">
        <v>119320</v>
      </c>
      <c r="E69">
        <v>2159.52</v>
      </c>
      <c r="F69">
        <v>5039</v>
      </c>
      <c r="G69">
        <v>91.2</v>
      </c>
      <c r="H69">
        <v>673</v>
      </c>
      <c r="I69">
        <v>1006</v>
      </c>
      <c r="J69">
        <v>18.21</v>
      </c>
      <c r="K69">
        <v>1</v>
      </c>
      <c r="L69">
        <v>0.02</v>
      </c>
      <c r="M69">
        <v>0</v>
      </c>
    </row>
    <row r="70" spans="1:13" x14ac:dyDescent="0.35">
      <c r="A70" t="s">
        <v>385</v>
      </c>
      <c r="B70" t="s">
        <v>386</v>
      </c>
      <c r="C70" t="s">
        <v>461</v>
      </c>
      <c r="D70">
        <v>6334234</v>
      </c>
      <c r="E70">
        <v>9739.08</v>
      </c>
      <c r="F70">
        <v>148391</v>
      </c>
      <c r="G70">
        <v>228.16</v>
      </c>
      <c r="H70">
        <v>17104</v>
      </c>
      <c r="I70">
        <v>111634</v>
      </c>
      <c r="J70">
        <v>171.64</v>
      </c>
      <c r="K70">
        <v>408</v>
      </c>
      <c r="L70">
        <v>0.63</v>
      </c>
      <c r="M70">
        <v>125</v>
      </c>
    </row>
    <row r="71" spans="1:13" x14ac:dyDescent="0.35">
      <c r="A71" t="s">
        <v>403</v>
      </c>
      <c r="B71" t="s">
        <v>404</v>
      </c>
      <c r="C71" t="s">
        <v>459</v>
      </c>
      <c r="D71">
        <v>32426</v>
      </c>
      <c r="E71">
        <v>10856.36</v>
      </c>
      <c r="F71">
        <v>1150</v>
      </c>
      <c r="G71">
        <v>385.02</v>
      </c>
      <c r="H71">
        <v>246</v>
      </c>
      <c r="I71">
        <v>201</v>
      </c>
      <c r="J71">
        <v>67.3</v>
      </c>
      <c r="K71">
        <v>6</v>
      </c>
      <c r="L71">
        <v>2.0099999999999998</v>
      </c>
      <c r="M71">
        <v>1</v>
      </c>
    </row>
    <row r="72" spans="1:13" x14ac:dyDescent="0.35">
      <c r="A72" t="s">
        <v>377</v>
      </c>
      <c r="B72" t="s">
        <v>378</v>
      </c>
      <c r="C72" t="s">
        <v>464</v>
      </c>
      <c r="D72">
        <v>32705</v>
      </c>
      <c r="E72">
        <v>11642.6</v>
      </c>
      <c r="F72">
        <v>7728</v>
      </c>
      <c r="G72">
        <v>2751.08</v>
      </c>
      <c r="H72">
        <v>2164</v>
      </c>
      <c r="I72">
        <v>224</v>
      </c>
      <c r="J72">
        <v>79.739999999999995</v>
      </c>
      <c r="K72">
        <v>48</v>
      </c>
      <c r="L72">
        <v>17.09</v>
      </c>
      <c r="M72">
        <v>13</v>
      </c>
    </row>
    <row r="73" spans="1:13" x14ac:dyDescent="0.35">
      <c r="A73" t="s">
        <v>186</v>
      </c>
      <c r="B73" t="s">
        <v>187</v>
      </c>
      <c r="C73" t="s">
        <v>463</v>
      </c>
      <c r="D73">
        <v>25607</v>
      </c>
      <c r="E73">
        <v>1150.5</v>
      </c>
      <c r="F73">
        <v>120</v>
      </c>
      <c r="G73">
        <v>5.39</v>
      </c>
      <c r="H73">
        <v>0</v>
      </c>
      <c r="I73">
        <v>165</v>
      </c>
      <c r="J73">
        <v>7.41</v>
      </c>
      <c r="K73">
        <v>0</v>
      </c>
      <c r="L73">
        <v>0</v>
      </c>
      <c r="M73">
        <v>0</v>
      </c>
    </row>
    <row r="74" spans="1:13" x14ac:dyDescent="0.35">
      <c r="A74" t="s">
        <v>123</v>
      </c>
      <c r="B74" t="s">
        <v>124</v>
      </c>
      <c r="C74" t="s">
        <v>463</v>
      </c>
      <c r="D74">
        <v>9318</v>
      </c>
      <c r="E74">
        <v>385.57</v>
      </c>
      <c r="F74">
        <v>398</v>
      </c>
      <c r="G74">
        <v>16.47</v>
      </c>
      <c r="H74">
        <v>123</v>
      </c>
      <c r="I74">
        <v>277</v>
      </c>
      <c r="J74">
        <v>11.46</v>
      </c>
      <c r="K74">
        <v>26</v>
      </c>
      <c r="L74">
        <v>1.08</v>
      </c>
      <c r="M74">
        <v>6</v>
      </c>
    </row>
    <row r="75" spans="1:13" x14ac:dyDescent="0.35">
      <c r="A75" t="s">
        <v>419</v>
      </c>
      <c r="B75" t="s">
        <v>420</v>
      </c>
      <c r="C75" t="s">
        <v>461</v>
      </c>
      <c r="D75">
        <v>496376</v>
      </c>
      <c r="E75">
        <v>12443.07</v>
      </c>
      <c r="F75">
        <v>35178</v>
      </c>
      <c r="G75">
        <v>881.84</v>
      </c>
      <c r="H75">
        <v>5914</v>
      </c>
      <c r="I75">
        <v>6532</v>
      </c>
      <c r="J75">
        <v>163.74</v>
      </c>
      <c r="K75">
        <v>302</v>
      </c>
      <c r="L75">
        <v>7.57</v>
      </c>
      <c r="M75">
        <v>49</v>
      </c>
    </row>
    <row r="76" spans="1:13" x14ac:dyDescent="0.35">
      <c r="A76" t="s">
        <v>281</v>
      </c>
      <c r="B76" t="s">
        <v>282</v>
      </c>
      <c r="C76" t="s">
        <v>461</v>
      </c>
      <c r="D76">
        <v>3835375</v>
      </c>
      <c r="E76">
        <v>4611.67</v>
      </c>
      <c r="F76">
        <v>35950</v>
      </c>
      <c r="G76">
        <v>43.23</v>
      </c>
      <c r="H76">
        <v>8324</v>
      </c>
      <c r="I76">
        <v>91921</v>
      </c>
      <c r="J76">
        <v>110.53</v>
      </c>
      <c r="K76">
        <v>104</v>
      </c>
      <c r="L76">
        <v>0.13</v>
      </c>
      <c r="M76">
        <v>22</v>
      </c>
    </row>
    <row r="77" spans="1:13" x14ac:dyDescent="0.35">
      <c r="A77" t="s">
        <v>121</v>
      </c>
      <c r="B77" t="s">
        <v>122</v>
      </c>
      <c r="C77" t="s">
        <v>463</v>
      </c>
      <c r="D77">
        <v>112378</v>
      </c>
      <c r="E77">
        <v>361.66</v>
      </c>
      <c r="F77">
        <v>3701</v>
      </c>
      <c r="G77">
        <v>11.91</v>
      </c>
      <c r="H77">
        <v>1146</v>
      </c>
      <c r="I77">
        <v>945</v>
      </c>
      <c r="J77">
        <v>3.04</v>
      </c>
      <c r="K77">
        <v>65</v>
      </c>
      <c r="L77">
        <v>0.21</v>
      </c>
      <c r="M77">
        <v>15</v>
      </c>
    </row>
    <row r="78" spans="1:13" x14ac:dyDescent="0.35">
      <c r="A78" t="s">
        <v>433</v>
      </c>
      <c r="B78" t="s">
        <v>434</v>
      </c>
      <c r="C78" t="s">
        <v>461</v>
      </c>
      <c r="D78">
        <v>5235</v>
      </c>
      <c r="E78">
        <v>15538.27</v>
      </c>
      <c r="F78">
        <v>99</v>
      </c>
      <c r="G78">
        <v>293.85000000000002</v>
      </c>
      <c r="H78">
        <v>15</v>
      </c>
      <c r="I78">
        <v>96</v>
      </c>
      <c r="J78">
        <v>284.94</v>
      </c>
      <c r="K78">
        <v>1</v>
      </c>
      <c r="L78">
        <v>2.97</v>
      </c>
      <c r="M78">
        <v>1</v>
      </c>
    </row>
    <row r="79" spans="1:13" x14ac:dyDescent="0.35">
      <c r="A79" t="s">
        <v>291</v>
      </c>
      <c r="B79" t="s">
        <v>292</v>
      </c>
      <c r="C79" t="s">
        <v>461</v>
      </c>
      <c r="D79">
        <v>543749</v>
      </c>
      <c r="E79">
        <v>5072.96</v>
      </c>
      <c r="F79">
        <v>22350</v>
      </c>
      <c r="G79">
        <v>208.52</v>
      </c>
      <c r="H79">
        <v>4412</v>
      </c>
      <c r="I79">
        <v>13253</v>
      </c>
      <c r="J79">
        <v>123.65</v>
      </c>
      <c r="K79">
        <v>135</v>
      </c>
      <c r="L79">
        <v>1.26</v>
      </c>
      <c r="M79">
        <v>16</v>
      </c>
    </row>
    <row r="80" spans="1:13" x14ac:dyDescent="0.35">
      <c r="A80" t="s">
        <v>117</v>
      </c>
      <c r="B80" t="s">
        <v>118</v>
      </c>
      <c r="C80" t="s">
        <v>461</v>
      </c>
      <c r="D80">
        <v>257</v>
      </c>
      <c r="E80">
        <v>452.69</v>
      </c>
      <c r="F80">
        <v>70</v>
      </c>
      <c r="G80">
        <v>123.3</v>
      </c>
      <c r="H80">
        <v>8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t="s">
        <v>83</v>
      </c>
      <c r="B81" t="s">
        <v>84</v>
      </c>
      <c r="C81" t="s">
        <v>459</v>
      </c>
      <c r="D81">
        <v>188</v>
      </c>
      <c r="E81">
        <v>167.08</v>
      </c>
      <c r="F81">
        <v>8</v>
      </c>
      <c r="G81">
        <v>7.11</v>
      </c>
      <c r="H81">
        <v>0</v>
      </c>
      <c r="I81">
        <v>1</v>
      </c>
      <c r="J81">
        <v>0.89</v>
      </c>
      <c r="K81">
        <v>0</v>
      </c>
      <c r="L81">
        <v>0</v>
      </c>
      <c r="M81">
        <v>0</v>
      </c>
    </row>
    <row r="82" spans="1:13" x14ac:dyDescent="0.35">
      <c r="A82" t="s">
        <v>329</v>
      </c>
      <c r="B82" t="s">
        <v>330</v>
      </c>
      <c r="C82" t="s">
        <v>459</v>
      </c>
      <c r="D82">
        <v>35283</v>
      </c>
      <c r="E82">
        <v>8818.02</v>
      </c>
      <c r="F82">
        <v>8512</v>
      </c>
      <c r="G82">
        <v>2127.34</v>
      </c>
      <c r="H82">
        <v>0</v>
      </c>
      <c r="I82">
        <v>346</v>
      </c>
      <c r="J82">
        <v>86.47</v>
      </c>
      <c r="K82">
        <v>55</v>
      </c>
      <c r="L82">
        <v>13.75</v>
      </c>
      <c r="M82">
        <v>0</v>
      </c>
    </row>
    <row r="83" spans="1:13" x14ac:dyDescent="0.35">
      <c r="A83" t="s">
        <v>295</v>
      </c>
      <c r="B83" t="s">
        <v>296</v>
      </c>
      <c r="C83" t="s">
        <v>464</v>
      </c>
      <c r="D83">
        <v>8750</v>
      </c>
      <c r="E83">
        <v>5184.42</v>
      </c>
      <c r="F83">
        <v>277</v>
      </c>
      <c r="G83">
        <v>164.12</v>
      </c>
      <c r="H83">
        <v>60</v>
      </c>
      <c r="I83">
        <v>144</v>
      </c>
      <c r="J83">
        <v>85.32</v>
      </c>
      <c r="K83">
        <v>1</v>
      </c>
      <c r="L83">
        <v>0.59</v>
      </c>
      <c r="M83">
        <v>1</v>
      </c>
    </row>
    <row r="84" spans="1:13" x14ac:dyDescent="0.35">
      <c r="A84" t="s">
        <v>220</v>
      </c>
      <c r="B84" t="s">
        <v>221</v>
      </c>
      <c r="C84" t="s">
        <v>459</v>
      </c>
      <c r="D84">
        <v>413797</v>
      </c>
      <c r="E84">
        <v>2309.71</v>
      </c>
      <c r="F84">
        <v>19425</v>
      </c>
      <c r="G84">
        <v>108.43</v>
      </c>
      <c r="H84">
        <v>0</v>
      </c>
      <c r="I84">
        <v>11189</v>
      </c>
      <c r="J84">
        <v>62.45</v>
      </c>
      <c r="K84">
        <v>344</v>
      </c>
      <c r="L84">
        <v>1.92</v>
      </c>
      <c r="M84">
        <v>0</v>
      </c>
    </row>
    <row r="85" spans="1:13" x14ac:dyDescent="0.35">
      <c r="A85" t="s">
        <v>206</v>
      </c>
      <c r="B85" t="s">
        <v>207</v>
      </c>
      <c r="C85" t="s">
        <v>461</v>
      </c>
      <c r="D85">
        <v>1088</v>
      </c>
      <c r="E85">
        <v>1687.66</v>
      </c>
      <c r="F85">
        <v>76</v>
      </c>
      <c r="G85">
        <v>117.89</v>
      </c>
      <c r="H85">
        <v>3</v>
      </c>
      <c r="I85">
        <v>18</v>
      </c>
      <c r="J85">
        <v>27.92</v>
      </c>
      <c r="K85">
        <v>0</v>
      </c>
      <c r="L85">
        <v>0</v>
      </c>
      <c r="M85">
        <v>0</v>
      </c>
    </row>
    <row r="86" spans="1:13" x14ac:dyDescent="0.35">
      <c r="A86" t="s">
        <v>97</v>
      </c>
      <c r="B86" t="s">
        <v>98</v>
      </c>
      <c r="C86" t="s">
        <v>463</v>
      </c>
      <c r="D86">
        <v>28255</v>
      </c>
      <c r="E86">
        <v>215.15</v>
      </c>
      <c r="F86">
        <v>944</v>
      </c>
      <c r="G86">
        <v>7.19</v>
      </c>
      <c r="H86">
        <v>137</v>
      </c>
      <c r="I86">
        <v>293</v>
      </c>
      <c r="J86">
        <v>2.23</v>
      </c>
      <c r="K86">
        <v>27</v>
      </c>
      <c r="L86">
        <v>0.21</v>
      </c>
      <c r="M86">
        <v>1</v>
      </c>
    </row>
    <row r="87" spans="1:13" x14ac:dyDescent="0.35">
      <c r="A87" t="s">
        <v>107</v>
      </c>
      <c r="B87" t="s">
        <v>108</v>
      </c>
      <c r="C87" t="s">
        <v>463</v>
      </c>
      <c r="D87">
        <v>5206</v>
      </c>
      <c r="E87">
        <v>264.52999999999997</v>
      </c>
      <c r="F87">
        <v>342</v>
      </c>
      <c r="G87">
        <v>17.38</v>
      </c>
      <c r="H87">
        <v>83</v>
      </c>
      <c r="I87">
        <v>94</v>
      </c>
      <c r="J87">
        <v>4.78</v>
      </c>
      <c r="K87">
        <v>14</v>
      </c>
      <c r="L87">
        <v>0.71</v>
      </c>
      <c r="M87">
        <v>4</v>
      </c>
    </row>
    <row r="88" spans="1:13" x14ac:dyDescent="0.35">
      <c r="A88" t="s">
        <v>238</v>
      </c>
      <c r="B88" t="s">
        <v>239</v>
      </c>
      <c r="C88" t="s">
        <v>459</v>
      </c>
      <c r="D88">
        <v>23575</v>
      </c>
      <c r="E88">
        <v>2997.26</v>
      </c>
      <c r="F88">
        <v>583</v>
      </c>
      <c r="G88">
        <v>74.12</v>
      </c>
      <c r="H88">
        <v>14</v>
      </c>
      <c r="I88">
        <v>578</v>
      </c>
      <c r="J88">
        <v>73.489999999999995</v>
      </c>
      <c r="K88">
        <v>17</v>
      </c>
      <c r="L88">
        <v>2.16</v>
      </c>
      <c r="M88">
        <v>4</v>
      </c>
    </row>
    <row r="89" spans="1:13" x14ac:dyDescent="0.35">
      <c r="A89" t="s">
        <v>87</v>
      </c>
      <c r="B89" t="s">
        <v>88</v>
      </c>
      <c r="C89" t="s">
        <v>459</v>
      </c>
      <c r="D89">
        <v>20556</v>
      </c>
      <c r="E89">
        <v>180.28</v>
      </c>
      <c r="F89">
        <v>0</v>
      </c>
      <c r="G89">
        <v>0</v>
      </c>
      <c r="H89">
        <v>0</v>
      </c>
      <c r="I89">
        <v>576</v>
      </c>
      <c r="J89">
        <v>5.05</v>
      </c>
      <c r="K89">
        <v>0</v>
      </c>
      <c r="L89">
        <v>0</v>
      </c>
      <c r="M89">
        <v>0</v>
      </c>
    </row>
    <row r="90" spans="1:13" x14ac:dyDescent="0.35">
      <c r="A90" t="s">
        <v>246</v>
      </c>
      <c r="B90" t="s">
        <v>247</v>
      </c>
      <c r="C90" t="s">
        <v>461</v>
      </c>
      <c r="D90">
        <v>26</v>
      </c>
      <c r="E90">
        <v>3213.84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5">
      <c r="A91" t="s">
        <v>240</v>
      </c>
      <c r="B91" t="s">
        <v>241</v>
      </c>
      <c r="C91" t="s">
        <v>459</v>
      </c>
      <c r="D91">
        <v>319831</v>
      </c>
      <c r="E91">
        <v>3229.11</v>
      </c>
      <c r="F91">
        <v>10802</v>
      </c>
      <c r="G91">
        <v>109.06</v>
      </c>
      <c r="H91">
        <v>3596</v>
      </c>
      <c r="I91">
        <v>8440</v>
      </c>
      <c r="J91">
        <v>85.21</v>
      </c>
      <c r="K91">
        <v>238</v>
      </c>
      <c r="L91">
        <v>2.4</v>
      </c>
      <c r="M91">
        <v>67</v>
      </c>
    </row>
    <row r="92" spans="1:13" x14ac:dyDescent="0.35">
      <c r="A92" t="s">
        <v>369</v>
      </c>
      <c r="B92" t="s">
        <v>370</v>
      </c>
      <c r="C92" t="s">
        <v>461</v>
      </c>
      <c r="D92">
        <v>810658</v>
      </c>
      <c r="E92">
        <v>8297.82</v>
      </c>
      <c r="F92">
        <v>532</v>
      </c>
      <c r="G92">
        <v>5.45</v>
      </c>
      <c r="H92">
        <v>109</v>
      </c>
      <c r="I92">
        <v>30045</v>
      </c>
      <c r="J92">
        <v>307.54000000000002</v>
      </c>
      <c r="K92">
        <v>8</v>
      </c>
      <c r="L92">
        <v>0.08</v>
      </c>
      <c r="M92">
        <v>3</v>
      </c>
    </row>
    <row r="93" spans="1:13" x14ac:dyDescent="0.35">
      <c r="A93" t="s">
        <v>226</v>
      </c>
      <c r="B93" t="s">
        <v>227</v>
      </c>
      <c r="C93" t="s">
        <v>461</v>
      </c>
      <c r="D93">
        <v>9682</v>
      </c>
      <c r="E93">
        <v>2658.91</v>
      </c>
      <c r="F93">
        <v>556</v>
      </c>
      <c r="G93">
        <v>152.69</v>
      </c>
      <c r="H93">
        <v>104</v>
      </c>
      <c r="I93">
        <v>30</v>
      </c>
      <c r="J93">
        <v>8.24</v>
      </c>
      <c r="K93">
        <v>0</v>
      </c>
      <c r="L93">
        <v>0</v>
      </c>
      <c r="M93">
        <v>0</v>
      </c>
    </row>
    <row r="94" spans="1:13" x14ac:dyDescent="0.35">
      <c r="A94" t="s">
        <v>224</v>
      </c>
      <c r="B94" t="s">
        <v>225</v>
      </c>
      <c r="C94" t="s">
        <v>460</v>
      </c>
      <c r="D94">
        <v>32285857</v>
      </c>
      <c r="E94">
        <v>2339.5500000000002</v>
      </c>
      <c r="F94">
        <v>249346</v>
      </c>
      <c r="G94">
        <v>18.07</v>
      </c>
      <c r="H94">
        <v>35178</v>
      </c>
      <c r="I94">
        <v>432519</v>
      </c>
      <c r="J94">
        <v>31.34</v>
      </c>
      <c r="K94">
        <v>3340</v>
      </c>
      <c r="L94">
        <v>0.24</v>
      </c>
      <c r="M94">
        <v>440</v>
      </c>
    </row>
    <row r="95" spans="1:13" x14ac:dyDescent="0.35">
      <c r="A95" t="s">
        <v>192</v>
      </c>
      <c r="B95" t="s">
        <v>193</v>
      </c>
      <c r="C95" t="s">
        <v>460</v>
      </c>
      <c r="D95">
        <v>3892479</v>
      </c>
      <c r="E95">
        <v>1423.09</v>
      </c>
      <c r="F95">
        <v>143033</v>
      </c>
      <c r="G95">
        <v>52.29</v>
      </c>
      <c r="H95">
        <v>0</v>
      </c>
      <c r="I95">
        <v>120013</v>
      </c>
      <c r="J95">
        <v>43.88</v>
      </c>
      <c r="K95">
        <v>7815</v>
      </c>
      <c r="L95">
        <v>2.86</v>
      </c>
      <c r="M95">
        <v>0</v>
      </c>
    </row>
    <row r="96" spans="1:13" x14ac:dyDescent="0.35">
      <c r="A96" t="s">
        <v>293</v>
      </c>
      <c r="B96" t="s">
        <v>294</v>
      </c>
      <c r="C96" t="s">
        <v>462</v>
      </c>
      <c r="D96">
        <v>4517243</v>
      </c>
      <c r="E96">
        <v>5378.12</v>
      </c>
      <c r="F96">
        <v>278567</v>
      </c>
      <c r="G96">
        <v>331.66</v>
      </c>
      <c r="H96">
        <v>50228</v>
      </c>
      <c r="I96">
        <v>99108</v>
      </c>
      <c r="J96">
        <v>118</v>
      </c>
      <c r="K96">
        <v>3997</v>
      </c>
      <c r="L96">
        <v>4.76</v>
      </c>
      <c r="M96">
        <v>625</v>
      </c>
    </row>
    <row r="97" spans="1:13" x14ac:dyDescent="0.35">
      <c r="A97" t="s">
        <v>271</v>
      </c>
      <c r="B97" t="s">
        <v>272</v>
      </c>
      <c r="C97" t="s">
        <v>462</v>
      </c>
      <c r="D97">
        <v>1793372</v>
      </c>
      <c r="E97">
        <v>4458.63</v>
      </c>
      <c r="F97">
        <v>61074</v>
      </c>
      <c r="G97">
        <v>151.84</v>
      </c>
      <c r="H97">
        <v>8778</v>
      </c>
      <c r="I97">
        <v>19815</v>
      </c>
      <c r="J97">
        <v>49.26</v>
      </c>
      <c r="K97">
        <v>479</v>
      </c>
      <c r="L97">
        <v>1.19</v>
      </c>
      <c r="M97">
        <v>75</v>
      </c>
    </row>
    <row r="98" spans="1:13" x14ac:dyDescent="0.35">
      <c r="A98" t="s">
        <v>317</v>
      </c>
      <c r="B98" t="s">
        <v>318</v>
      </c>
      <c r="C98" t="s">
        <v>461</v>
      </c>
      <c r="D98">
        <v>327684</v>
      </c>
      <c r="E98">
        <v>6600.62</v>
      </c>
      <c r="F98">
        <v>12299</v>
      </c>
      <c r="G98">
        <v>247.74</v>
      </c>
      <c r="H98">
        <v>1496</v>
      </c>
      <c r="I98">
        <v>5059</v>
      </c>
      <c r="J98">
        <v>101.9</v>
      </c>
      <c r="K98">
        <v>15</v>
      </c>
      <c r="L98">
        <v>0.3</v>
      </c>
      <c r="M98">
        <v>0</v>
      </c>
    </row>
    <row r="99" spans="1:13" x14ac:dyDescent="0.35">
      <c r="A99" t="s">
        <v>325</v>
      </c>
      <c r="B99" t="s">
        <v>326</v>
      </c>
      <c r="C99" t="s">
        <v>461</v>
      </c>
      <c r="D99">
        <v>6013</v>
      </c>
      <c r="E99">
        <v>7071.46</v>
      </c>
      <c r="F99">
        <v>426</v>
      </c>
      <c r="G99">
        <v>500.99</v>
      </c>
      <c r="H99">
        <v>62</v>
      </c>
      <c r="I99">
        <v>29</v>
      </c>
      <c r="J99">
        <v>34.1</v>
      </c>
      <c r="K99">
        <v>0</v>
      </c>
      <c r="L99">
        <v>0</v>
      </c>
      <c r="M99">
        <v>0</v>
      </c>
    </row>
    <row r="100" spans="1:13" x14ac:dyDescent="0.35">
      <c r="A100" t="s">
        <v>407</v>
      </c>
      <c r="B100" t="s">
        <v>408</v>
      </c>
      <c r="C100" t="s">
        <v>461</v>
      </c>
      <c r="D100">
        <v>959129</v>
      </c>
      <c r="E100">
        <v>11081.1</v>
      </c>
      <c r="F100">
        <v>39616</v>
      </c>
      <c r="G100">
        <v>457.7</v>
      </c>
      <c r="H100">
        <v>7903</v>
      </c>
      <c r="I100">
        <v>6708</v>
      </c>
      <c r="J100">
        <v>77.5</v>
      </c>
      <c r="K100">
        <v>109</v>
      </c>
      <c r="L100">
        <v>1.26</v>
      </c>
      <c r="M100">
        <v>14</v>
      </c>
    </row>
    <row r="101" spans="1:13" x14ac:dyDescent="0.35">
      <c r="A101" t="s">
        <v>345</v>
      </c>
      <c r="B101" t="s">
        <v>346</v>
      </c>
      <c r="C101" t="s">
        <v>461</v>
      </c>
      <c r="D101">
        <v>4449606</v>
      </c>
      <c r="E101">
        <v>7460.59</v>
      </c>
      <c r="F101">
        <v>43365</v>
      </c>
      <c r="G101">
        <v>72.709999999999994</v>
      </c>
      <c r="H101">
        <v>5268</v>
      </c>
      <c r="I101">
        <v>128510</v>
      </c>
      <c r="J101">
        <v>215.47</v>
      </c>
      <c r="K101">
        <v>237</v>
      </c>
      <c r="L101">
        <v>0.4</v>
      </c>
      <c r="M101">
        <v>54</v>
      </c>
    </row>
    <row r="102" spans="1:13" x14ac:dyDescent="0.35">
      <c r="A102" t="s">
        <v>210</v>
      </c>
      <c r="B102" t="s">
        <v>211</v>
      </c>
      <c r="C102" t="s">
        <v>459</v>
      </c>
      <c r="D102">
        <v>59088</v>
      </c>
      <c r="E102">
        <v>1995.43</v>
      </c>
      <c r="F102">
        <v>3632</v>
      </c>
      <c r="G102">
        <v>122.65</v>
      </c>
      <c r="H102">
        <v>630</v>
      </c>
      <c r="I102">
        <v>1320</v>
      </c>
      <c r="J102">
        <v>44.58</v>
      </c>
      <c r="K102">
        <v>79</v>
      </c>
      <c r="L102">
        <v>2.67</v>
      </c>
      <c r="M102">
        <v>9</v>
      </c>
    </row>
    <row r="103" spans="1:13" x14ac:dyDescent="0.35">
      <c r="A103" t="s">
        <v>168</v>
      </c>
      <c r="B103" t="s">
        <v>169</v>
      </c>
      <c r="C103" t="s">
        <v>464</v>
      </c>
      <c r="D103">
        <v>1179176</v>
      </c>
      <c r="E103">
        <v>932.33</v>
      </c>
      <c r="F103">
        <v>124685</v>
      </c>
      <c r="G103">
        <v>98.58</v>
      </c>
      <c r="H103">
        <v>19231</v>
      </c>
      <c r="I103">
        <v>15467</v>
      </c>
      <c r="J103">
        <v>12.23</v>
      </c>
      <c r="K103">
        <v>156</v>
      </c>
      <c r="L103">
        <v>0.12</v>
      </c>
      <c r="M103">
        <v>36</v>
      </c>
    </row>
    <row r="104" spans="1:13" x14ac:dyDescent="0.35">
      <c r="A104" t="s">
        <v>361</v>
      </c>
      <c r="B104" t="s">
        <v>362</v>
      </c>
      <c r="C104" t="s">
        <v>461</v>
      </c>
      <c r="D104">
        <v>8917</v>
      </c>
      <c r="E104">
        <v>8272.11</v>
      </c>
      <c r="F104">
        <v>242</v>
      </c>
      <c r="G104">
        <v>224.5</v>
      </c>
      <c r="H104">
        <v>99</v>
      </c>
      <c r="I104">
        <v>74</v>
      </c>
      <c r="J104">
        <v>68.650000000000006</v>
      </c>
      <c r="K104">
        <v>1</v>
      </c>
      <c r="L104">
        <v>0.93</v>
      </c>
      <c r="M104">
        <v>0</v>
      </c>
    </row>
    <row r="105" spans="1:13" x14ac:dyDescent="0.35">
      <c r="A105" t="s">
        <v>355</v>
      </c>
      <c r="B105" t="s">
        <v>356</v>
      </c>
      <c r="C105" t="s">
        <v>462</v>
      </c>
      <c r="D105">
        <v>785697</v>
      </c>
      <c r="E105">
        <v>7700.55</v>
      </c>
      <c r="F105">
        <v>6678</v>
      </c>
      <c r="G105">
        <v>65.45</v>
      </c>
      <c r="H105">
        <v>1066</v>
      </c>
      <c r="I105">
        <v>10239</v>
      </c>
      <c r="J105">
        <v>100.35</v>
      </c>
      <c r="K105">
        <v>91</v>
      </c>
      <c r="L105">
        <v>0.89</v>
      </c>
      <c r="M105">
        <v>17</v>
      </c>
    </row>
    <row r="106" spans="1:13" x14ac:dyDescent="0.35">
      <c r="A106" t="s">
        <v>252</v>
      </c>
      <c r="B106" t="s">
        <v>253</v>
      </c>
      <c r="C106" t="s">
        <v>461</v>
      </c>
      <c r="D106">
        <v>774760</v>
      </c>
      <c r="E106">
        <v>4126.18</v>
      </c>
      <c r="F106">
        <v>45744</v>
      </c>
      <c r="G106">
        <v>243.62</v>
      </c>
      <c r="H106">
        <v>0</v>
      </c>
      <c r="I106">
        <v>11725</v>
      </c>
      <c r="J106">
        <v>62.44</v>
      </c>
      <c r="K106">
        <v>934</v>
      </c>
      <c r="L106">
        <v>4.97</v>
      </c>
      <c r="M106">
        <v>0</v>
      </c>
    </row>
    <row r="107" spans="1:13" x14ac:dyDescent="0.35">
      <c r="A107" t="s">
        <v>129</v>
      </c>
      <c r="B107" t="s">
        <v>130</v>
      </c>
      <c r="C107" t="s">
        <v>463</v>
      </c>
      <c r="D107">
        <v>222894</v>
      </c>
      <c r="E107">
        <v>414.52</v>
      </c>
      <c r="F107">
        <v>9138</v>
      </c>
      <c r="G107">
        <v>16.989999999999998</v>
      </c>
      <c r="H107">
        <v>1488</v>
      </c>
      <c r="I107">
        <v>4354</v>
      </c>
      <c r="J107">
        <v>8.1</v>
      </c>
      <c r="K107">
        <v>143</v>
      </c>
      <c r="L107">
        <v>0.27</v>
      </c>
      <c r="M107">
        <v>4</v>
      </c>
    </row>
    <row r="108" spans="1:13" x14ac:dyDescent="0.35">
      <c r="A108" t="s">
        <v>4</v>
      </c>
      <c r="B108" t="s">
        <v>5</v>
      </c>
      <c r="C108" t="s">
        <v>464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5">
      <c r="A109" t="s">
        <v>383</v>
      </c>
      <c r="B109" t="s">
        <v>384</v>
      </c>
      <c r="C109" t="s">
        <v>462</v>
      </c>
      <c r="D109">
        <v>407139</v>
      </c>
      <c r="E109">
        <v>9533.6</v>
      </c>
      <c r="F109">
        <v>2676</v>
      </c>
      <c r="G109">
        <v>62.66</v>
      </c>
      <c r="H109">
        <v>256</v>
      </c>
      <c r="I109">
        <v>2395</v>
      </c>
      <c r="J109">
        <v>56.08</v>
      </c>
      <c r="K109">
        <v>20</v>
      </c>
      <c r="L109">
        <v>0.47</v>
      </c>
      <c r="M109">
        <v>2</v>
      </c>
    </row>
    <row r="110" spans="1:13" x14ac:dyDescent="0.35">
      <c r="A110" t="s">
        <v>230</v>
      </c>
      <c r="B110" t="s">
        <v>231</v>
      </c>
      <c r="C110" t="s">
        <v>461</v>
      </c>
      <c r="D110">
        <v>172937</v>
      </c>
      <c r="E110">
        <v>2650.7</v>
      </c>
      <c r="F110">
        <v>2584</v>
      </c>
      <c r="G110">
        <v>39.61</v>
      </c>
      <c r="H110">
        <v>269</v>
      </c>
      <c r="I110">
        <v>2462</v>
      </c>
      <c r="J110">
        <v>37.74</v>
      </c>
      <c r="K110">
        <v>42</v>
      </c>
      <c r="L110">
        <v>0.64</v>
      </c>
      <c r="M110">
        <v>5</v>
      </c>
    </row>
    <row r="111" spans="1:13" x14ac:dyDescent="0.35">
      <c r="A111" t="s">
        <v>71</v>
      </c>
      <c r="B111" t="s">
        <v>72</v>
      </c>
      <c r="C111" t="s">
        <v>464</v>
      </c>
      <c r="D111">
        <v>10648</v>
      </c>
      <c r="E111">
        <v>146.35</v>
      </c>
      <c r="F111">
        <v>1772</v>
      </c>
      <c r="G111">
        <v>24.36</v>
      </c>
      <c r="H111">
        <v>207</v>
      </c>
      <c r="I111">
        <v>9</v>
      </c>
      <c r="J111">
        <v>0.12</v>
      </c>
      <c r="K111">
        <v>1</v>
      </c>
      <c r="L111">
        <v>0.01</v>
      </c>
      <c r="M111">
        <v>0</v>
      </c>
    </row>
    <row r="112" spans="1:13" x14ac:dyDescent="0.35">
      <c r="A112" t="s">
        <v>343</v>
      </c>
      <c r="B112" t="s">
        <v>344</v>
      </c>
      <c r="C112" t="s">
        <v>461</v>
      </c>
      <c r="D112">
        <v>140325</v>
      </c>
      <c r="E112">
        <v>7355.81</v>
      </c>
      <c r="F112">
        <v>738</v>
      </c>
      <c r="G112">
        <v>38.69</v>
      </c>
      <c r="H112">
        <v>154</v>
      </c>
      <c r="I112">
        <v>2565</v>
      </c>
      <c r="J112">
        <v>134.46</v>
      </c>
      <c r="K112">
        <v>4</v>
      </c>
      <c r="L112">
        <v>0.21</v>
      </c>
      <c r="M112">
        <v>2</v>
      </c>
    </row>
    <row r="113" spans="1:13" x14ac:dyDescent="0.35">
      <c r="A113" t="s">
        <v>373</v>
      </c>
      <c r="B113" t="s">
        <v>374</v>
      </c>
      <c r="C113" t="s">
        <v>462</v>
      </c>
      <c r="D113">
        <v>584896</v>
      </c>
      <c r="E113">
        <v>8569.35</v>
      </c>
      <c r="F113">
        <v>10937</v>
      </c>
      <c r="G113">
        <v>160.24</v>
      </c>
      <c r="H113">
        <v>1178</v>
      </c>
      <c r="I113">
        <v>7988</v>
      </c>
      <c r="J113">
        <v>117.03</v>
      </c>
      <c r="K113">
        <v>36</v>
      </c>
      <c r="L113">
        <v>0.53</v>
      </c>
      <c r="M113">
        <v>6</v>
      </c>
    </row>
    <row r="114" spans="1:13" x14ac:dyDescent="0.35">
      <c r="A114" t="s">
        <v>162</v>
      </c>
      <c r="B114" t="s">
        <v>163</v>
      </c>
      <c r="C114" t="s">
        <v>463</v>
      </c>
      <c r="D114">
        <v>14352</v>
      </c>
      <c r="E114">
        <v>669.95</v>
      </c>
      <c r="F114">
        <v>507</v>
      </c>
      <c r="G114">
        <v>23.67</v>
      </c>
      <c r="H114">
        <v>0</v>
      </c>
      <c r="I114">
        <v>399</v>
      </c>
      <c r="J114">
        <v>18.63</v>
      </c>
      <c r="K114">
        <v>8</v>
      </c>
      <c r="L114">
        <v>0.37</v>
      </c>
      <c r="M114">
        <v>0</v>
      </c>
    </row>
    <row r="115" spans="1:13" x14ac:dyDescent="0.35">
      <c r="A115" t="s">
        <v>69</v>
      </c>
      <c r="B115" t="s">
        <v>70</v>
      </c>
      <c r="C115" t="s">
        <v>463</v>
      </c>
      <c r="D115">
        <v>5508</v>
      </c>
      <c r="E115">
        <v>108.9</v>
      </c>
      <c r="F115">
        <v>26</v>
      </c>
      <c r="G115">
        <v>0.51</v>
      </c>
      <c r="H115">
        <v>0</v>
      </c>
      <c r="I115">
        <v>245</v>
      </c>
      <c r="J115">
        <v>4.84</v>
      </c>
      <c r="K115">
        <v>24</v>
      </c>
      <c r="L115">
        <v>0.47</v>
      </c>
      <c r="M115">
        <v>0</v>
      </c>
    </row>
    <row r="116" spans="1:13" x14ac:dyDescent="0.35">
      <c r="A116" t="s">
        <v>256</v>
      </c>
      <c r="B116" t="s">
        <v>257</v>
      </c>
      <c r="C116" t="s">
        <v>462</v>
      </c>
      <c r="D116">
        <v>286894</v>
      </c>
      <c r="E116">
        <v>4175.26</v>
      </c>
      <c r="F116">
        <v>14913</v>
      </c>
      <c r="G116">
        <v>217.03</v>
      </c>
      <c r="H116">
        <v>2276</v>
      </c>
      <c r="I116">
        <v>3956</v>
      </c>
      <c r="J116">
        <v>57.57</v>
      </c>
      <c r="K116">
        <v>175</v>
      </c>
      <c r="L116">
        <v>2.5499999999999998</v>
      </c>
      <c r="M116">
        <v>23</v>
      </c>
    </row>
    <row r="117" spans="1:13" x14ac:dyDescent="0.35">
      <c r="A117" t="s">
        <v>367</v>
      </c>
      <c r="B117" t="s">
        <v>368</v>
      </c>
      <c r="C117" t="s">
        <v>461</v>
      </c>
      <c r="D117">
        <v>3292</v>
      </c>
      <c r="E117">
        <v>8496.14</v>
      </c>
      <c r="F117">
        <v>60</v>
      </c>
      <c r="G117">
        <v>154.85</v>
      </c>
      <c r="H117">
        <v>0</v>
      </c>
      <c r="I117">
        <v>58</v>
      </c>
      <c r="J117">
        <v>149.69</v>
      </c>
      <c r="K117">
        <v>0</v>
      </c>
      <c r="L117">
        <v>0</v>
      </c>
      <c r="M117">
        <v>0</v>
      </c>
    </row>
    <row r="118" spans="1:13" x14ac:dyDescent="0.35">
      <c r="A118" t="s">
        <v>401</v>
      </c>
      <c r="B118" t="s">
        <v>402</v>
      </c>
      <c r="C118" t="s">
        <v>461</v>
      </c>
      <c r="D118">
        <v>291412</v>
      </c>
      <c r="E118">
        <v>10429.59</v>
      </c>
      <c r="F118">
        <v>3843</v>
      </c>
      <c r="G118">
        <v>137.54</v>
      </c>
      <c r="H118">
        <v>646</v>
      </c>
      <c r="I118">
        <v>4461</v>
      </c>
      <c r="J118">
        <v>159.66</v>
      </c>
      <c r="K118">
        <v>26</v>
      </c>
      <c r="L118">
        <v>0.93</v>
      </c>
      <c r="M118">
        <v>3</v>
      </c>
    </row>
    <row r="119" spans="1:13" x14ac:dyDescent="0.35">
      <c r="A119" t="s">
        <v>423</v>
      </c>
      <c r="B119" t="s">
        <v>424</v>
      </c>
      <c r="C119" t="s">
        <v>461</v>
      </c>
      <c r="D119">
        <v>74690</v>
      </c>
      <c r="E119">
        <v>11929.25</v>
      </c>
      <c r="F119">
        <v>253</v>
      </c>
      <c r="G119">
        <v>40.409999999999997</v>
      </c>
      <c r="H119">
        <v>0</v>
      </c>
      <c r="I119">
        <v>828</v>
      </c>
      <c r="J119">
        <v>132.25</v>
      </c>
      <c r="K119">
        <v>3</v>
      </c>
      <c r="L119">
        <v>0.48</v>
      </c>
      <c r="M119">
        <v>0</v>
      </c>
    </row>
    <row r="120" spans="1:13" x14ac:dyDescent="0.35">
      <c r="A120" t="s">
        <v>81</v>
      </c>
      <c r="B120" t="s">
        <v>82</v>
      </c>
      <c r="C120" t="s">
        <v>463</v>
      </c>
      <c r="D120">
        <v>42819</v>
      </c>
      <c r="E120">
        <v>154.63</v>
      </c>
      <c r="F120">
        <v>32</v>
      </c>
      <c r="G120">
        <v>0.12</v>
      </c>
      <c r="H120">
        <v>0</v>
      </c>
      <c r="I120">
        <v>954</v>
      </c>
      <c r="J120">
        <v>3.45</v>
      </c>
      <c r="K120">
        <v>6</v>
      </c>
      <c r="L120">
        <v>0.02</v>
      </c>
      <c r="M120">
        <v>0</v>
      </c>
    </row>
    <row r="121" spans="1:13" x14ac:dyDescent="0.35">
      <c r="A121" t="s">
        <v>113</v>
      </c>
      <c r="B121" t="s">
        <v>114</v>
      </c>
      <c r="C121" t="s">
        <v>463</v>
      </c>
      <c r="D121">
        <v>58465</v>
      </c>
      <c r="E121">
        <v>305.62</v>
      </c>
      <c r="F121">
        <v>1891</v>
      </c>
      <c r="G121">
        <v>9.89</v>
      </c>
      <c r="H121">
        <v>244</v>
      </c>
      <c r="I121">
        <v>1998</v>
      </c>
      <c r="J121">
        <v>10.44</v>
      </c>
      <c r="K121">
        <v>124</v>
      </c>
      <c r="L121">
        <v>0.65</v>
      </c>
      <c r="M121">
        <v>15</v>
      </c>
    </row>
    <row r="122" spans="1:13" x14ac:dyDescent="0.35">
      <c r="A122" t="s">
        <v>258</v>
      </c>
      <c r="B122" t="s">
        <v>259</v>
      </c>
      <c r="C122" t="s">
        <v>464</v>
      </c>
      <c r="D122">
        <v>1444270</v>
      </c>
      <c r="E122">
        <v>4462.3100000000004</v>
      </c>
      <c r="F122">
        <v>144503</v>
      </c>
      <c r="G122">
        <v>446.47</v>
      </c>
      <c r="H122">
        <v>19631</v>
      </c>
      <c r="I122">
        <v>13077</v>
      </c>
      <c r="J122">
        <v>40.4</v>
      </c>
      <c r="K122">
        <v>1915</v>
      </c>
      <c r="L122">
        <v>5.92</v>
      </c>
      <c r="M122">
        <v>293</v>
      </c>
    </row>
    <row r="123" spans="1:13" x14ac:dyDescent="0.35">
      <c r="A123" t="s">
        <v>429</v>
      </c>
      <c r="B123" t="s">
        <v>430</v>
      </c>
      <c r="C123" t="s">
        <v>460</v>
      </c>
      <c r="D123">
        <v>79419</v>
      </c>
      <c r="E123">
        <v>14692.42</v>
      </c>
      <c r="F123">
        <v>729</v>
      </c>
      <c r="G123">
        <v>134.86000000000001</v>
      </c>
      <c r="H123">
        <v>0</v>
      </c>
      <c r="I123">
        <v>222</v>
      </c>
      <c r="J123">
        <v>41.07</v>
      </c>
      <c r="K123">
        <v>0</v>
      </c>
      <c r="L123">
        <v>0</v>
      </c>
      <c r="M123">
        <v>0</v>
      </c>
    </row>
    <row r="124" spans="1:13" x14ac:dyDescent="0.35">
      <c r="A124" t="s">
        <v>52</v>
      </c>
      <c r="B124" t="s">
        <v>53</v>
      </c>
      <c r="C124" t="s">
        <v>463</v>
      </c>
      <c r="D124">
        <v>14702</v>
      </c>
      <c r="E124">
        <v>72.599999999999994</v>
      </c>
      <c r="F124">
        <v>49</v>
      </c>
      <c r="G124">
        <v>0.24</v>
      </c>
      <c r="H124">
        <v>4</v>
      </c>
      <c r="I124">
        <v>535</v>
      </c>
      <c r="J124">
        <v>2.64</v>
      </c>
      <c r="K124">
        <v>1</v>
      </c>
      <c r="L124">
        <v>0</v>
      </c>
      <c r="M124">
        <v>0</v>
      </c>
    </row>
    <row r="125" spans="1:13" x14ac:dyDescent="0.35">
      <c r="A125" t="s">
        <v>331</v>
      </c>
      <c r="B125" t="s">
        <v>332</v>
      </c>
      <c r="C125" t="s">
        <v>461</v>
      </c>
      <c r="D125">
        <v>35434</v>
      </c>
      <c r="E125">
        <v>6886.22</v>
      </c>
      <c r="F125">
        <v>394</v>
      </c>
      <c r="G125">
        <v>76.569999999999993</v>
      </c>
      <c r="H125">
        <v>54</v>
      </c>
      <c r="I125">
        <v>433</v>
      </c>
      <c r="J125">
        <v>84.15</v>
      </c>
      <c r="K125">
        <v>4</v>
      </c>
      <c r="L125">
        <v>0.78</v>
      </c>
      <c r="M125">
        <v>2</v>
      </c>
    </row>
    <row r="126" spans="1:13" x14ac:dyDescent="0.35">
      <c r="A126" t="s">
        <v>34</v>
      </c>
      <c r="B126" t="s">
        <v>35</v>
      </c>
      <c r="C126" t="s">
        <v>464</v>
      </c>
      <c r="D126">
        <v>4</v>
      </c>
      <c r="E126">
        <v>6.76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 t="s">
        <v>341</v>
      </c>
      <c r="B127" t="s">
        <v>342</v>
      </c>
      <c r="C127" t="s">
        <v>459</v>
      </c>
      <c r="D127">
        <v>32002</v>
      </c>
      <c r="E127">
        <v>8527.84</v>
      </c>
      <c r="F127">
        <v>4119</v>
      </c>
      <c r="G127">
        <v>1097.6199999999999</v>
      </c>
      <c r="H127">
        <v>517</v>
      </c>
      <c r="I127">
        <v>243</v>
      </c>
      <c r="J127">
        <v>64.75</v>
      </c>
      <c r="K127">
        <v>59</v>
      </c>
      <c r="L127">
        <v>15.72</v>
      </c>
      <c r="M127">
        <v>19</v>
      </c>
    </row>
    <row r="128" spans="1:13" x14ac:dyDescent="0.35">
      <c r="A128" t="s">
        <v>156</v>
      </c>
      <c r="B128" t="s">
        <v>157</v>
      </c>
      <c r="C128" t="s">
        <v>463</v>
      </c>
      <c r="D128">
        <v>30635</v>
      </c>
      <c r="E128">
        <v>658.87</v>
      </c>
      <c r="F128">
        <v>1911</v>
      </c>
      <c r="G128">
        <v>41.1</v>
      </c>
      <c r="H128">
        <v>281</v>
      </c>
      <c r="I128">
        <v>647</v>
      </c>
      <c r="J128">
        <v>13.92</v>
      </c>
      <c r="K128">
        <v>31</v>
      </c>
      <c r="L128">
        <v>0.67</v>
      </c>
      <c r="M128">
        <v>2</v>
      </c>
    </row>
    <row r="129" spans="1:13" x14ac:dyDescent="0.35">
      <c r="A129" t="s">
        <v>133</v>
      </c>
      <c r="B129" t="s">
        <v>134</v>
      </c>
      <c r="C129" t="s">
        <v>463</v>
      </c>
      <c r="D129">
        <v>6460</v>
      </c>
      <c r="E129">
        <v>507.95</v>
      </c>
      <c r="F129">
        <v>1241</v>
      </c>
      <c r="G129">
        <v>97.58</v>
      </c>
      <c r="H129">
        <v>338</v>
      </c>
      <c r="I129">
        <v>22</v>
      </c>
      <c r="J129">
        <v>1.73</v>
      </c>
      <c r="K129">
        <v>1</v>
      </c>
      <c r="L129">
        <v>0.08</v>
      </c>
      <c r="M129">
        <v>0</v>
      </c>
    </row>
    <row r="130" spans="1:13" x14ac:dyDescent="0.35">
      <c r="A130" t="s">
        <v>337</v>
      </c>
      <c r="B130" t="s">
        <v>338</v>
      </c>
      <c r="C130" t="s">
        <v>463</v>
      </c>
      <c r="D130">
        <v>19625</v>
      </c>
      <c r="E130">
        <v>7193.52</v>
      </c>
      <c r="F130">
        <v>79</v>
      </c>
      <c r="G130">
        <v>28.96</v>
      </c>
      <c r="H130">
        <v>11</v>
      </c>
      <c r="I130">
        <v>175</v>
      </c>
      <c r="J130">
        <v>64.150000000000006</v>
      </c>
      <c r="K130">
        <v>0</v>
      </c>
      <c r="L130">
        <v>0</v>
      </c>
      <c r="M130">
        <v>0</v>
      </c>
    </row>
    <row r="131" spans="1:13" x14ac:dyDescent="0.35">
      <c r="A131" t="s">
        <v>222</v>
      </c>
      <c r="B131" t="s">
        <v>223</v>
      </c>
      <c r="C131" t="s">
        <v>459</v>
      </c>
      <c r="D131">
        <v>3108438</v>
      </c>
      <c r="E131">
        <v>2410.9</v>
      </c>
      <c r="F131">
        <v>130108</v>
      </c>
      <c r="G131">
        <v>100.91</v>
      </c>
      <c r="H131">
        <v>7172</v>
      </c>
      <c r="I131">
        <v>248652</v>
      </c>
      <c r="J131">
        <v>192.85</v>
      </c>
      <c r="K131">
        <v>3962</v>
      </c>
      <c r="L131">
        <v>3.07</v>
      </c>
      <c r="M131">
        <v>272</v>
      </c>
    </row>
    <row r="132" spans="1:13" x14ac:dyDescent="0.35">
      <c r="A132" t="s">
        <v>7</v>
      </c>
      <c r="B132" t="s">
        <v>582</v>
      </c>
      <c r="C132" t="s">
        <v>464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5">
      <c r="A133" t="s">
        <v>353</v>
      </c>
      <c r="B133" t="s">
        <v>354</v>
      </c>
      <c r="C133" t="s">
        <v>461</v>
      </c>
      <c r="D133">
        <v>3080</v>
      </c>
      <c r="E133">
        <v>7848.33</v>
      </c>
      <c r="F133">
        <v>59</v>
      </c>
      <c r="G133">
        <v>150.34</v>
      </c>
      <c r="H133">
        <v>6</v>
      </c>
      <c r="I133">
        <v>35</v>
      </c>
      <c r="J133">
        <v>89.19</v>
      </c>
      <c r="K133">
        <v>2</v>
      </c>
      <c r="L133">
        <v>5.0999999999999996</v>
      </c>
      <c r="M133">
        <v>0</v>
      </c>
    </row>
    <row r="134" spans="1:13" x14ac:dyDescent="0.35">
      <c r="A134" t="s">
        <v>303</v>
      </c>
      <c r="B134" t="s">
        <v>304</v>
      </c>
      <c r="C134" t="s">
        <v>464</v>
      </c>
      <c r="D134">
        <v>184950</v>
      </c>
      <c r="E134">
        <v>5641.66</v>
      </c>
      <c r="F134">
        <v>7957</v>
      </c>
      <c r="G134">
        <v>242.72</v>
      </c>
      <c r="H134">
        <v>1298</v>
      </c>
      <c r="I134">
        <v>884</v>
      </c>
      <c r="J134">
        <v>26.97</v>
      </c>
      <c r="K134">
        <v>21</v>
      </c>
      <c r="L134">
        <v>0.64</v>
      </c>
      <c r="M134">
        <v>4</v>
      </c>
    </row>
    <row r="135" spans="1:13" x14ac:dyDescent="0.35">
      <c r="A135" t="s">
        <v>441</v>
      </c>
      <c r="B135" t="s">
        <v>442</v>
      </c>
      <c r="C135" t="s">
        <v>461</v>
      </c>
      <c r="D135">
        <v>107041</v>
      </c>
      <c r="E135">
        <v>17043.060000000001</v>
      </c>
      <c r="F135">
        <v>2774</v>
      </c>
      <c r="G135">
        <v>441.68</v>
      </c>
      <c r="H135">
        <v>548</v>
      </c>
      <c r="I135">
        <v>1646</v>
      </c>
      <c r="J135">
        <v>262.08</v>
      </c>
      <c r="K135">
        <v>10</v>
      </c>
      <c r="L135">
        <v>1.59</v>
      </c>
      <c r="M135">
        <v>2</v>
      </c>
    </row>
    <row r="136" spans="1:13" x14ac:dyDescent="0.35">
      <c r="A136" t="s">
        <v>142</v>
      </c>
      <c r="B136" t="s">
        <v>143</v>
      </c>
      <c r="C136" t="s">
        <v>459</v>
      </c>
      <c r="D136">
        <v>23</v>
      </c>
      <c r="E136">
        <v>460.09</v>
      </c>
      <c r="F136">
        <v>1</v>
      </c>
      <c r="G136">
        <v>20</v>
      </c>
      <c r="H136">
        <v>0</v>
      </c>
      <c r="I136">
        <v>1</v>
      </c>
      <c r="J136">
        <v>20</v>
      </c>
      <c r="K136">
        <v>0</v>
      </c>
      <c r="L136">
        <v>0</v>
      </c>
      <c r="M136">
        <v>0</v>
      </c>
    </row>
    <row r="137" spans="1:13" x14ac:dyDescent="0.35">
      <c r="A137" t="s">
        <v>212</v>
      </c>
      <c r="B137" t="s">
        <v>213</v>
      </c>
      <c r="C137" t="s">
        <v>462</v>
      </c>
      <c r="D137">
        <v>772394</v>
      </c>
      <c r="E137">
        <v>2092.61</v>
      </c>
      <c r="F137">
        <v>61291</v>
      </c>
      <c r="G137">
        <v>166.05</v>
      </c>
      <c r="H137">
        <v>9041</v>
      </c>
      <c r="I137">
        <v>11242</v>
      </c>
      <c r="J137">
        <v>30.46</v>
      </c>
      <c r="K137">
        <v>733</v>
      </c>
      <c r="L137">
        <v>1.99</v>
      </c>
      <c r="M137">
        <v>123</v>
      </c>
    </row>
    <row r="138" spans="1:13" x14ac:dyDescent="0.35">
      <c r="A138" t="s">
        <v>140</v>
      </c>
      <c r="B138" t="s">
        <v>141</v>
      </c>
      <c r="C138" t="s">
        <v>463</v>
      </c>
      <c r="D138">
        <v>140071</v>
      </c>
      <c r="E138">
        <v>448.15</v>
      </c>
      <c r="F138">
        <v>5728</v>
      </c>
      <c r="G138">
        <v>18.329999999999998</v>
      </c>
      <c r="H138">
        <v>1033</v>
      </c>
      <c r="I138">
        <v>1748</v>
      </c>
      <c r="J138">
        <v>5.59</v>
      </c>
      <c r="K138">
        <v>107</v>
      </c>
      <c r="L138">
        <v>0.34</v>
      </c>
      <c r="M138">
        <v>17</v>
      </c>
    </row>
    <row r="139" spans="1:13" x14ac:dyDescent="0.35">
      <c r="A139" t="s">
        <v>158</v>
      </c>
      <c r="B139" t="s">
        <v>159</v>
      </c>
      <c r="C139" t="s">
        <v>460</v>
      </c>
      <c r="D139">
        <v>360291</v>
      </c>
      <c r="E139">
        <v>662.18</v>
      </c>
      <c r="F139">
        <v>18991</v>
      </c>
      <c r="G139">
        <v>34.9</v>
      </c>
      <c r="H139">
        <v>0</v>
      </c>
      <c r="I139">
        <v>13623</v>
      </c>
      <c r="J139">
        <v>25.04</v>
      </c>
      <c r="K139">
        <v>1171</v>
      </c>
      <c r="L139">
        <v>2.15</v>
      </c>
      <c r="M139">
        <v>0</v>
      </c>
    </row>
    <row r="140" spans="1:13" x14ac:dyDescent="0.35">
      <c r="A140" t="s">
        <v>285</v>
      </c>
      <c r="B140" t="s">
        <v>286</v>
      </c>
      <c r="C140" t="s">
        <v>463</v>
      </c>
      <c r="D140">
        <v>122699</v>
      </c>
      <c r="E140">
        <v>4828.95</v>
      </c>
      <c r="F140">
        <v>1192</v>
      </c>
      <c r="G140">
        <v>46.91</v>
      </c>
      <c r="H140">
        <v>154</v>
      </c>
      <c r="I140">
        <v>3288</v>
      </c>
      <c r="J140">
        <v>129.4</v>
      </c>
      <c r="K140">
        <v>84</v>
      </c>
      <c r="L140">
        <v>3.31</v>
      </c>
      <c r="M140">
        <v>3</v>
      </c>
    </row>
    <row r="141" spans="1:13" x14ac:dyDescent="0.35">
      <c r="A141" t="s">
        <v>8</v>
      </c>
      <c r="B141" t="s">
        <v>9</v>
      </c>
      <c r="C141" t="s">
        <v>464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5">
      <c r="A142" t="s">
        <v>228</v>
      </c>
      <c r="B142" t="s">
        <v>229</v>
      </c>
      <c r="C142" t="s">
        <v>460</v>
      </c>
      <c r="D142">
        <v>737294</v>
      </c>
      <c r="E142">
        <v>2530.46</v>
      </c>
      <c r="F142">
        <v>13998</v>
      </c>
      <c r="G142">
        <v>48.04</v>
      </c>
      <c r="H142">
        <v>0</v>
      </c>
      <c r="I142">
        <v>10354</v>
      </c>
      <c r="J142">
        <v>35.54</v>
      </c>
      <c r="K142">
        <v>174</v>
      </c>
      <c r="L142">
        <v>0.6</v>
      </c>
      <c r="M142">
        <v>0</v>
      </c>
    </row>
    <row r="143" spans="1:13" x14ac:dyDescent="0.35">
      <c r="A143" t="s">
        <v>413</v>
      </c>
      <c r="B143" t="s">
        <v>414</v>
      </c>
      <c r="C143" t="s">
        <v>461</v>
      </c>
      <c r="D143">
        <v>1906434</v>
      </c>
      <c r="E143">
        <v>10951.74</v>
      </c>
      <c r="F143">
        <v>16564</v>
      </c>
      <c r="G143">
        <v>95.15</v>
      </c>
      <c r="H143">
        <v>2358</v>
      </c>
      <c r="I143">
        <v>17920</v>
      </c>
      <c r="J143">
        <v>102.94</v>
      </c>
      <c r="K143">
        <v>42</v>
      </c>
      <c r="L143">
        <v>0.24</v>
      </c>
      <c r="M143">
        <v>5</v>
      </c>
    </row>
    <row r="144" spans="1:13" x14ac:dyDescent="0.35">
      <c r="A144" t="s">
        <v>44</v>
      </c>
      <c r="B144" t="s">
        <v>45</v>
      </c>
      <c r="C144" t="s">
        <v>464</v>
      </c>
      <c r="D144">
        <v>134</v>
      </c>
      <c r="E144">
        <v>46.94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5">
      <c r="A145" t="s">
        <v>46</v>
      </c>
      <c r="B145" t="s">
        <v>47</v>
      </c>
      <c r="C145" t="s">
        <v>464</v>
      </c>
      <c r="D145">
        <v>2580</v>
      </c>
      <c r="E145">
        <v>53.5</v>
      </c>
      <c r="F145">
        <v>32</v>
      </c>
      <c r="G145">
        <v>0.66</v>
      </c>
      <c r="H145">
        <v>10</v>
      </c>
      <c r="I145">
        <v>26</v>
      </c>
      <c r="J145">
        <v>0.54</v>
      </c>
      <c r="K145">
        <v>0</v>
      </c>
      <c r="L145">
        <v>0</v>
      </c>
      <c r="M145">
        <v>0</v>
      </c>
    </row>
    <row r="146" spans="1:13" x14ac:dyDescent="0.35">
      <c r="A146" t="s">
        <v>73</v>
      </c>
      <c r="B146" t="s">
        <v>74</v>
      </c>
      <c r="C146" t="s">
        <v>459</v>
      </c>
      <c r="D146">
        <v>8496</v>
      </c>
      <c r="E146">
        <v>128.25</v>
      </c>
      <c r="F146">
        <v>303</v>
      </c>
      <c r="G146">
        <v>4.57</v>
      </c>
      <c r="H146">
        <v>303</v>
      </c>
      <c r="I146">
        <v>198</v>
      </c>
      <c r="J146">
        <v>2.99</v>
      </c>
      <c r="K146">
        <v>1</v>
      </c>
      <c r="L146">
        <v>0.02</v>
      </c>
      <c r="M146">
        <v>1</v>
      </c>
    </row>
    <row r="147" spans="1:13" x14ac:dyDescent="0.35">
      <c r="A147" t="s">
        <v>38</v>
      </c>
      <c r="B147" t="s">
        <v>39</v>
      </c>
      <c r="C147" t="s">
        <v>463</v>
      </c>
      <c r="D147">
        <v>5734</v>
      </c>
      <c r="E147">
        <v>23.69</v>
      </c>
      <c r="F147">
        <v>37</v>
      </c>
      <c r="G147">
        <v>0.15</v>
      </c>
      <c r="H147">
        <v>10</v>
      </c>
      <c r="I147">
        <v>196</v>
      </c>
      <c r="J147">
        <v>0.81</v>
      </c>
      <c r="K147">
        <v>0</v>
      </c>
      <c r="L147">
        <v>0</v>
      </c>
      <c r="M147">
        <v>0</v>
      </c>
    </row>
    <row r="148" spans="1:13" x14ac:dyDescent="0.35">
      <c r="A148" t="s">
        <v>62</v>
      </c>
      <c r="B148" t="s">
        <v>63</v>
      </c>
      <c r="C148" t="s">
        <v>463</v>
      </c>
      <c r="D148">
        <v>183444</v>
      </c>
      <c r="E148">
        <v>88.99</v>
      </c>
      <c r="F148">
        <v>4326</v>
      </c>
      <c r="G148">
        <v>2.1</v>
      </c>
      <c r="H148">
        <v>357</v>
      </c>
      <c r="I148">
        <v>2229</v>
      </c>
      <c r="J148">
        <v>1.08</v>
      </c>
      <c r="K148">
        <v>35</v>
      </c>
      <c r="L148">
        <v>0.02</v>
      </c>
      <c r="M148">
        <v>6</v>
      </c>
    </row>
    <row r="149" spans="1:13" x14ac:dyDescent="0.35">
      <c r="A149" t="s">
        <v>10</v>
      </c>
      <c r="B149" t="s">
        <v>11</v>
      </c>
      <c r="C149" t="s">
        <v>464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5">
      <c r="A150" t="s">
        <v>125</v>
      </c>
      <c r="B150" t="s">
        <v>126</v>
      </c>
      <c r="C150" t="s">
        <v>464</v>
      </c>
      <c r="D150">
        <v>220</v>
      </c>
      <c r="E150">
        <v>382.23</v>
      </c>
      <c r="F150">
        <v>10</v>
      </c>
      <c r="G150">
        <v>17.37</v>
      </c>
      <c r="H150">
        <v>1</v>
      </c>
      <c r="I150">
        <v>2</v>
      </c>
      <c r="J150">
        <v>3.47</v>
      </c>
      <c r="K150">
        <v>0</v>
      </c>
      <c r="L150">
        <v>0</v>
      </c>
      <c r="M150">
        <v>0</v>
      </c>
    </row>
    <row r="151" spans="1:13" x14ac:dyDescent="0.35">
      <c r="A151" t="s">
        <v>232</v>
      </c>
      <c r="B151" t="s">
        <v>233</v>
      </c>
      <c r="C151" t="s">
        <v>461</v>
      </c>
      <c r="D151">
        <v>145012</v>
      </c>
      <c r="E151">
        <v>2701.63</v>
      </c>
      <c r="F151">
        <v>3683</v>
      </c>
      <c r="G151">
        <v>68.62</v>
      </c>
      <c r="H151">
        <v>534</v>
      </c>
      <c r="I151">
        <v>810</v>
      </c>
      <c r="J151">
        <v>15.09</v>
      </c>
      <c r="K151">
        <v>5</v>
      </c>
      <c r="L151">
        <v>0.09</v>
      </c>
      <c r="M151">
        <v>1</v>
      </c>
    </row>
    <row r="152" spans="1:13" x14ac:dyDescent="0.35">
      <c r="A152" t="s">
        <v>311</v>
      </c>
      <c r="B152" t="s">
        <v>312</v>
      </c>
      <c r="C152" t="s">
        <v>462</v>
      </c>
      <c r="D152">
        <v>300581</v>
      </c>
      <c r="E152">
        <v>5886.1</v>
      </c>
      <c r="F152">
        <v>1639</v>
      </c>
      <c r="G152">
        <v>32.1</v>
      </c>
      <c r="H152">
        <v>173</v>
      </c>
      <c r="I152">
        <v>4007</v>
      </c>
      <c r="J152">
        <v>78.47</v>
      </c>
      <c r="K152">
        <v>59</v>
      </c>
      <c r="L152">
        <v>1.1599999999999999</v>
      </c>
      <c r="M152">
        <v>8</v>
      </c>
    </row>
    <row r="153" spans="1:13" x14ac:dyDescent="0.35">
      <c r="A153" t="s">
        <v>146</v>
      </c>
      <c r="B153" t="s">
        <v>147</v>
      </c>
      <c r="C153" t="s">
        <v>462</v>
      </c>
      <c r="D153">
        <v>1105300</v>
      </c>
      <c r="E153">
        <v>500.38</v>
      </c>
      <c r="F153">
        <v>29796</v>
      </c>
      <c r="G153">
        <v>13.49</v>
      </c>
      <c r="H153">
        <v>3221</v>
      </c>
      <c r="I153">
        <v>24573</v>
      </c>
      <c r="J153">
        <v>11.12</v>
      </c>
      <c r="K153">
        <v>569</v>
      </c>
      <c r="L153">
        <v>0.26</v>
      </c>
      <c r="M153">
        <v>95</v>
      </c>
    </row>
    <row r="154" spans="1:13" x14ac:dyDescent="0.35">
      <c r="A154" t="s">
        <v>12</v>
      </c>
      <c r="B154" t="s">
        <v>13</v>
      </c>
      <c r="C154" t="s">
        <v>464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5">
      <c r="A155" t="s">
        <v>399</v>
      </c>
      <c r="B155" t="s">
        <v>400</v>
      </c>
      <c r="C155" t="s">
        <v>459</v>
      </c>
      <c r="D155">
        <v>448268</v>
      </c>
      <c r="E155">
        <v>10389.16</v>
      </c>
      <c r="F155">
        <v>5450</v>
      </c>
      <c r="G155">
        <v>126.31</v>
      </c>
      <c r="H155">
        <v>444</v>
      </c>
      <c r="I155">
        <v>6962</v>
      </c>
      <c r="J155">
        <v>161.35</v>
      </c>
      <c r="K155">
        <v>50</v>
      </c>
      <c r="L155">
        <v>1.1599999999999999</v>
      </c>
      <c r="M155">
        <v>11</v>
      </c>
    </row>
    <row r="156" spans="1:13" x14ac:dyDescent="0.35">
      <c r="A156" t="s">
        <v>93</v>
      </c>
      <c r="B156" t="s">
        <v>94</v>
      </c>
      <c r="C156" t="s">
        <v>464</v>
      </c>
      <c r="D156">
        <v>17844</v>
      </c>
      <c r="E156">
        <v>199.44</v>
      </c>
      <c r="F156">
        <v>37</v>
      </c>
      <c r="G156">
        <v>0.41</v>
      </c>
      <c r="H156">
        <v>12</v>
      </c>
      <c r="I156">
        <v>192</v>
      </c>
      <c r="J156">
        <v>2.15</v>
      </c>
      <c r="K156">
        <v>0</v>
      </c>
      <c r="L156">
        <v>0</v>
      </c>
      <c r="M156">
        <v>0</v>
      </c>
    </row>
    <row r="157" spans="1:13" x14ac:dyDescent="0.35">
      <c r="A157" t="s">
        <v>319</v>
      </c>
      <c r="B157" t="s">
        <v>320</v>
      </c>
      <c r="C157" t="s">
        <v>459</v>
      </c>
      <c r="D157">
        <v>456842</v>
      </c>
      <c r="E157">
        <v>6405.04</v>
      </c>
      <c r="F157">
        <v>1453</v>
      </c>
      <c r="G157">
        <v>20.37</v>
      </c>
      <c r="H157">
        <v>147</v>
      </c>
      <c r="I157">
        <v>15455</v>
      </c>
      <c r="J157">
        <v>216.68</v>
      </c>
      <c r="K157">
        <v>140</v>
      </c>
      <c r="L157">
        <v>1.96</v>
      </c>
      <c r="M157">
        <v>16</v>
      </c>
    </row>
    <row r="158" spans="1:13" x14ac:dyDescent="0.35">
      <c r="A158" t="s">
        <v>321</v>
      </c>
      <c r="B158" t="s">
        <v>322</v>
      </c>
      <c r="C158" t="s">
        <v>459</v>
      </c>
      <c r="D158">
        <v>2134365</v>
      </c>
      <c r="E158">
        <v>6473.29</v>
      </c>
      <c r="F158">
        <v>8517</v>
      </c>
      <c r="G158">
        <v>25.83</v>
      </c>
      <c r="H158">
        <v>553</v>
      </c>
      <c r="I158">
        <v>197487</v>
      </c>
      <c r="J158">
        <v>598.96</v>
      </c>
      <c r="K158">
        <v>458</v>
      </c>
      <c r="L158">
        <v>1.39</v>
      </c>
      <c r="M158">
        <v>94</v>
      </c>
    </row>
    <row r="159" spans="1:13" x14ac:dyDescent="0.35">
      <c r="A159" t="s">
        <v>198</v>
      </c>
      <c r="B159" t="s">
        <v>199</v>
      </c>
      <c r="C159" t="s">
        <v>464</v>
      </c>
      <c r="D159">
        <v>1765675</v>
      </c>
      <c r="E159">
        <v>1611.3</v>
      </c>
      <c r="F159">
        <v>89656</v>
      </c>
      <c r="G159">
        <v>81.819999999999993</v>
      </c>
      <c r="H159">
        <v>10035</v>
      </c>
      <c r="I159">
        <v>30462</v>
      </c>
      <c r="J159">
        <v>27.8</v>
      </c>
      <c r="K159">
        <v>1242</v>
      </c>
      <c r="L159">
        <v>1.1299999999999999</v>
      </c>
      <c r="M159">
        <v>96</v>
      </c>
    </row>
    <row r="160" spans="1:13" x14ac:dyDescent="0.35">
      <c r="A160" t="s">
        <v>14</v>
      </c>
      <c r="B160" t="s">
        <v>15</v>
      </c>
      <c r="C160" t="s">
        <v>464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5">
      <c r="A161" t="s">
        <v>351</v>
      </c>
      <c r="B161" t="s">
        <v>352</v>
      </c>
      <c r="C161" t="s">
        <v>461</v>
      </c>
      <c r="D161">
        <v>2885883</v>
      </c>
      <c r="E161">
        <v>7602.8</v>
      </c>
      <c r="F161">
        <v>1326</v>
      </c>
      <c r="G161">
        <v>3.49</v>
      </c>
      <c r="H161">
        <v>207</v>
      </c>
      <c r="I161">
        <v>75307</v>
      </c>
      <c r="J161">
        <v>198.39</v>
      </c>
      <c r="K161">
        <v>18</v>
      </c>
      <c r="L161">
        <v>0.05</v>
      </c>
      <c r="M161">
        <v>1</v>
      </c>
    </row>
    <row r="162" spans="1:13" x14ac:dyDescent="0.35">
      <c r="A162" t="s">
        <v>391</v>
      </c>
      <c r="B162" t="s">
        <v>392</v>
      </c>
      <c r="C162" t="s">
        <v>461</v>
      </c>
      <c r="D162">
        <v>1006588</v>
      </c>
      <c r="E162">
        <v>9776.58</v>
      </c>
      <c r="F162">
        <v>16295</v>
      </c>
      <c r="G162">
        <v>158.27000000000001</v>
      </c>
      <c r="H162">
        <v>2118</v>
      </c>
      <c r="I162">
        <v>17584</v>
      </c>
      <c r="J162">
        <v>170.79</v>
      </c>
      <c r="K162">
        <v>82</v>
      </c>
      <c r="L162">
        <v>0.8</v>
      </c>
      <c r="M162">
        <v>11</v>
      </c>
    </row>
    <row r="163" spans="1:13" x14ac:dyDescent="0.35">
      <c r="A163" t="s">
        <v>301</v>
      </c>
      <c r="B163" t="s">
        <v>302</v>
      </c>
      <c r="C163" t="s">
        <v>459</v>
      </c>
      <c r="D163">
        <v>159187</v>
      </c>
      <c r="E163">
        <v>5564.32</v>
      </c>
      <c r="F163">
        <v>6348</v>
      </c>
      <c r="G163">
        <v>221.89</v>
      </c>
      <c r="H163">
        <v>362</v>
      </c>
      <c r="I163">
        <v>2678</v>
      </c>
      <c r="J163">
        <v>93.61</v>
      </c>
      <c r="K163">
        <v>58</v>
      </c>
      <c r="L163">
        <v>2.0299999999999998</v>
      </c>
      <c r="M163">
        <v>11</v>
      </c>
    </row>
    <row r="164" spans="1:13" x14ac:dyDescent="0.35">
      <c r="A164" t="s">
        <v>359</v>
      </c>
      <c r="B164" t="s">
        <v>360</v>
      </c>
      <c r="C164" t="s">
        <v>462</v>
      </c>
      <c r="D164">
        <v>229697</v>
      </c>
      <c r="E164">
        <v>7972.68</v>
      </c>
      <c r="F164">
        <v>1578</v>
      </c>
      <c r="G164">
        <v>54.77</v>
      </c>
      <c r="H164">
        <v>269</v>
      </c>
      <c r="I164">
        <v>601</v>
      </c>
      <c r="J164">
        <v>20.86</v>
      </c>
      <c r="K164">
        <v>0</v>
      </c>
      <c r="L164">
        <v>0</v>
      </c>
      <c r="M164">
        <v>0</v>
      </c>
    </row>
    <row r="165" spans="1:13" x14ac:dyDescent="0.35">
      <c r="A165" t="s">
        <v>139</v>
      </c>
      <c r="B165" t="s">
        <v>598</v>
      </c>
      <c r="C165" t="s">
        <v>464</v>
      </c>
      <c r="D165">
        <v>228657</v>
      </c>
      <c r="E165">
        <v>445.99</v>
      </c>
      <c r="F165">
        <v>12452</v>
      </c>
      <c r="G165">
        <v>24.29</v>
      </c>
      <c r="H165">
        <v>1805</v>
      </c>
      <c r="I165">
        <v>2178</v>
      </c>
      <c r="J165">
        <v>4.25</v>
      </c>
      <c r="K165">
        <v>43</v>
      </c>
      <c r="L165">
        <v>0.08</v>
      </c>
      <c r="M165">
        <v>5</v>
      </c>
    </row>
    <row r="166" spans="1:13" x14ac:dyDescent="0.35">
      <c r="A166" t="s">
        <v>323</v>
      </c>
      <c r="B166" t="s">
        <v>324</v>
      </c>
      <c r="C166" t="s">
        <v>461</v>
      </c>
      <c r="D166">
        <v>262589</v>
      </c>
      <c r="E166">
        <v>6509.45</v>
      </c>
      <c r="F166">
        <v>1589</v>
      </c>
      <c r="G166">
        <v>39.39</v>
      </c>
      <c r="H166">
        <v>345</v>
      </c>
      <c r="I166">
        <v>6320</v>
      </c>
      <c r="J166">
        <v>156.66999999999999</v>
      </c>
      <c r="K166">
        <v>29</v>
      </c>
      <c r="L166">
        <v>0.72</v>
      </c>
      <c r="M166">
        <v>7</v>
      </c>
    </row>
    <row r="167" spans="1:13" x14ac:dyDescent="0.35">
      <c r="A167" t="s">
        <v>279</v>
      </c>
      <c r="B167" t="s">
        <v>280</v>
      </c>
      <c r="C167" t="s">
        <v>463</v>
      </c>
      <c r="D167">
        <v>46754</v>
      </c>
      <c r="E167">
        <v>5222.09</v>
      </c>
      <c r="F167">
        <v>2919</v>
      </c>
      <c r="G167">
        <v>326.02999999999997</v>
      </c>
      <c r="H167">
        <v>0</v>
      </c>
      <c r="I167">
        <v>310</v>
      </c>
      <c r="J167">
        <v>34.619999999999997</v>
      </c>
      <c r="K167">
        <v>12</v>
      </c>
      <c r="L167">
        <v>1.34</v>
      </c>
      <c r="M167">
        <v>0</v>
      </c>
    </row>
    <row r="168" spans="1:13" x14ac:dyDescent="0.35">
      <c r="A168" t="s">
        <v>309</v>
      </c>
      <c r="B168" t="s">
        <v>310</v>
      </c>
      <c r="C168" t="s">
        <v>461</v>
      </c>
      <c r="D168">
        <v>1088594</v>
      </c>
      <c r="E168">
        <v>5631.97</v>
      </c>
      <c r="F168">
        <v>2856</v>
      </c>
      <c r="G168">
        <v>14.78</v>
      </c>
      <c r="H168">
        <v>541</v>
      </c>
      <c r="I168">
        <v>34365</v>
      </c>
      <c r="J168">
        <v>177.79</v>
      </c>
      <c r="K168">
        <v>34</v>
      </c>
      <c r="L168">
        <v>0.18</v>
      </c>
      <c r="M168">
        <v>6</v>
      </c>
    </row>
    <row r="169" spans="1:13" x14ac:dyDescent="0.35">
      <c r="A169" t="s">
        <v>277</v>
      </c>
      <c r="B169" t="s">
        <v>278</v>
      </c>
      <c r="C169" t="s">
        <v>461</v>
      </c>
      <c r="D169">
        <v>6663473</v>
      </c>
      <c r="E169">
        <v>4566.07</v>
      </c>
      <c r="F169">
        <v>150614</v>
      </c>
      <c r="G169">
        <v>103.21</v>
      </c>
      <c r="H169">
        <v>20914</v>
      </c>
      <c r="I169">
        <v>172909</v>
      </c>
      <c r="J169">
        <v>118.48</v>
      </c>
      <c r="K169">
        <v>5668</v>
      </c>
      <c r="L169">
        <v>3.88</v>
      </c>
      <c r="M169">
        <v>799</v>
      </c>
    </row>
    <row r="170" spans="1:13" x14ac:dyDescent="0.35">
      <c r="A170" t="s">
        <v>154</v>
      </c>
      <c r="B170" t="s">
        <v>155</v>
      </c>
      <c r="C170" t="s">
        <v>463</v>
      </c>
      <c r="D170">
        <v>80704</v>
      </c>
      <c r="E170">
        <v>623.09</v>
      </c>
      <c r="F170">
        <v>3459</v>
      </c>
      <c r="G170">
        <v>26.71</v>
      </c>
      <c r="H170">
        <v>557</v>
      </c>
      <c r="I170">
        <v>977</v>
      </c>
      <c r="J170">
        <v>7.54</v>
      </c>
      <c r="K170">
        <v>66</v>
      </c>
      <c r="L170">
        <v>0.51</v>
      </c>
      <c r="M170">
        <v>8</v>
      </c>
    </row>
    <row r="171" spans="1:13" x14ac:dyDescent="0.35">
      <c r="A171" t="s">
        <v>431</v>
      </c>
      <c r="B171" t="s">
        <v>432</v>
      </c>
      <c r="C171" t="s">
        <v>459</v>
      </c>
      <c r="D171">
        <v>1532</v>
      </c>
      <c r="E171">
        <v>15498.23</v>
      </c>
      <c r="F171">
        <v>79</v>
      </c>
      <c r="G171">
        <v>799.19</v>
      </c>
      <c r="H171">
        <v>0</v>
      </c>
      <c r="I171">
        <v>1</v>
      </c>
      <c r="J171">
        <v>10.119999999999999</v>
      </c>
      <c r="K171">
        <v>0</v>
      </c>
      <c r="L171">
        <v>0</v>
      </c>
      <c r="M171">
        <v>0</v>
      </c>
    </row>
    <row r="172" spans="1:13" x14ac:dyDescent="0.35">
      <c r="A172" t="s">
        <v>16</v>
      </c>
      <c r="B172" t="s">
        <v>17</v>
      </c>
      <c r="C172" t="s">
        <v>463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5">
      <c r="A173" t="s">
        <v>188</v>
      </c>
      <c r="B173" t="s">
        <v>189</v>
      </c>
      <c r="C173" t="s">
        <v>459</v>
      </c>
      <c r="D173">
        <v>681</v>
      </c>
      <c r="E173">
        <v>1280.27</v>
      </c>
      <c r="F173">
        <v>61</v>
      </c>
      <c r="G173">
        <v>114.68</v>
      </c>
      <c r="H173">
        <v>26</v>
      </c>
      <c r="I173">
        <v>3</v>
      </c>
      <c r="J173">
        <v>5.64</v>
      </c>
      <c r="K173">
        <v>0</v>
      </c>
      <c r="L173">
        <v>0</v>
      </c>
      <c r="M173">
        <v>0</v>
      </c>
    </row>
    <row r="174" spans="1:13" x14ac:dyDescent="0.35">
      <c r="A174" t="s">
        <v>244</v>
      </c>
      <c r="B174" t="s">
        <v>245</v>
      </c>
      <c r="C174" t="s">
        <v>459</v>
      </c>
      <c r="D174">
        <v>6475</v>
      </c>
      <c r="E174">
        <v>3526.17</v>
      </c>
      <c r="F174">
        <v>562</v>
      </c>
      <c r="G174">
        <v>306.06</v>
      </c>
      <c r="H174">
        <v>109</v>
      </c>
      <c r="I174">
        <v>95</v>
      </c>
      <c r="J174">
        <v>51.74</v>
      </c>
      <c r="K174">
        <v>3</v>
      </c>
      <c r="L174">
        <v>1.63</v>
      </c>
      <c r="M174">
        <v>0</v>
      </c>
    </row>
    <row r="175" spans="1:13" x14ac:dyDescent="0.35">
      <c r="A175" t="s">
        <v>349</v>
      </c>
      <c r="B175" t="s">
        <v>350</v>
      </c>
      <c r="C175" t="s">
        <v>459</v>
      </c>
      <c r="D175">
        <v>3092</v>
      </c>
      <c r="E175">
        <v>7998.14</v>
      </c>
      <c r="F175">
        <v>220</v>
      </c>
      <c r="G175">
        <v>569.08000000000004</v>
      </c>
      <c r="H175">
        <v>0</v>
      </c>
      <c r="I175">
        <v>33</v>
      </c>
      <c r="J175">
        <v>85.36</v>
      </c>
      <c r="K175">
        <v>0</v>
      </c>
      <c r="L175">
        <v>0</v>
      </c>
      <c r="M175">
        <v>0</v>
      </c>
    </row>
    <row r="176" spans="1:13" x14ac:dyDescent="0.35">
      <c r="A176" t="s">
        <v>150</v>
      </c>
      <c r="B176" t="s">
        <v>151</v>
      </c>
      <c r="C176" t="s">
        <v>459</v>
      </c>
      <c r="D176">
        <v>30</v>
      </c>
      <c r="E176">
        <v>517.69000000000005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5">
      <c r="A177" t="s">
        <v>218</v>
      </c>
      <c r="B177" t="s">
        <v>219</v>
      </c>
      <c r="C177" t="s">
        <v>459</v>
      </c>
      <c r="D177">
        <v>2317</v>
      </c>
      <c r="E177">
        <v>2088.52</v>
      </c>
      <c r="F177">
        <v>11</v>
      </c>
      <c r="G177">
        <v>9.92</v>
      </c>
      <c r="H177">
        <v>0</v>
      </c>
      <c r="I177">
        <v>12</v>
      </c>
      <c r="J177">
        <v>10.82</v>
      </c>
      <c r="K177">
        <v>0</v>
      </c>
      <c r="L177">
        <v>0</v>
      </c>
      <c r="M177">
        <v>0</v>
      </c>
    </row>
    <row r="178" spans="1:13" x14ac:dyDescent="0.35">
      <c r="A178" t="s">
        <v>26</v>
      </c>
      <c r="B178" t="s">
        <v>27</v>
      </c>
      <c r="C178" t="s">
        <v>464</v>
      </c>
      <c r="D178">
        <v>1</v>
      </c>
      <c r="E178">
        <v>0.5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5">
      <c r="A179" t="s">
        <v>435</v>
      </c>
      <c r="B179" t="s">
        <v>436</v>
      </c>
      <c r="C179" t="s">
        <v>461</v>
      </c>
      <c r="D179">
        <v>5244</v>
      </c>
      <c r="E179">
        <v>15451.71</v>
      </c>
      <c r="F179">
        <v>34</v>
      </c>
      <c r="G179">
        <v>100.18</v>
      </c>
      <c r="H179">
        <v>6</v>
      </c>
      <c r="I179">
        <v>90</v>
      </c>
      <c r="J179">
        <v>265.19</v>
      </c>
      <c r="K179">
        <v>0</v>
      </c>
      <c r="L179">
        <v>0</v>
      </c>
      <c r="M179">
        <v>0</v>
      </c>
    </row>
    <row r="180" spans="1:13" x14ac:dyDescent="0.35">
      <c r="A180" t="s">
        <v>182</v>
      </c>
      <c r="B180" t="s">
        <v>183</v>
      </c>
      <c r="C180" t="s">
        <v>463</v>
      </c>
      <c r="D180">
        <v>2492</v>
      </c>
      <c r="E180">
        <v>1137.07</v>
      </c>
      <c r="F180">
        <v>16</v>
      </c>
      <c r="G180">
        <v>7.3</v>
      </c>
      <c r="H180">
        <v>3</v>
      </c>
      <c r="I180">
        <v>37</v>
      </c>
      <c r="J180">
        <v>16.88</v>
      </c>
      <c r="K180">
        <v>0</v>
      </c>
      <c r="L180">
        <v>0</v>
      </c>
      <c r="M180">
        <v>0</v>
      </c>
    </row>
    <row r="181" spans="1:13" x14ac:dyDescent="0.35">
      <c r="A181" t="s">
        <v>200</v>
      </c>
      <c r="B181" t="s">
        <v>201</v>
      </c>
      <c r="C181" t="s">
        <v>462</v>
      </c>
      <c r="D181">
        <v>539698</v>
      </c>
      <c r="E181">
        <v>1550.24</v>
      </c>
      <c r="F181">
        <v>4522</v>
      </c>
      <c r="G181">
        <v>12.99</v>
      </c>
      <c r="H181">
        <v>569</v>
      </c>
      <c r="I181">
        <v>8431</v>
      </c>
      <c r="J181">
        <v>24.22</v>
      </c>
      <c r="K181">
        <v>74</v>
      </c>
      <c r="L181">
        <v>0.21</v>
      </c>
      <c r="M181">
        <v>12</v>
      </c>
    </row>
    <row r="182" spans="1:13" x14ac:dyDescent="0.35">
      <c r="A182" t="s">
        <v>131</v>
      </c>
      <c r="B182" t="s">
        <v>132</v>
      </c>
      <c r="C182" t="s">
        <v>463</v>
      </c>
      <c r="D182">
        <v>71002</v>
      </c>
      <c r="E182">
        <v>424.05</v>
      </c>
      <c r="F182">
        <v>2654</v>
      </c>
      <c r="G182">
        <v>15.85</v>
      </c>
      <c r="H182">
        <v>148</v>
      </c>
      <c r="I182">
        <v>1614</v>
      </c>
      <c r="J182">
        <v>9.64</v>
      </c>
      <c r="K182">
        <v>88</v>
      </c>
      <c r="L182">
        <v>0.53</v>
      </c>
      <c r="M182">
        <v>0</v>
      </c>
    </row>
    <row r="183" spans="1:13" x14ac:dyDescent="0.35">
      <c r="A183" t="s">
        <v>405</v>
      </c>
      <c r="B183" t="s">
        <v>406</v>
      </c>
      <c r="C183" t="s">
        <v>461</v>
      </c>
      <c r="D183">
        <v>734816</v>
      </c>
      <c r="E183">
        <v>10608.45</v>
      </c>
      <c r="F183">
        <v>7570</v>
      </c>
      <c r="G183">
        <v>109.29</v>
      </c>
      <c r="H183">
        <v>1484</v>
      </c>
      <c r="I183">
        <v>7177</v>
      </c>
      <c r="J183">
        <v>103.61</v>
      </c>
      <c r="K183">
        <v>31</v>
      </c>
      <c r="L183">
        <v>0.45</v>
      </c>
      <c r="M183">
        <v>3</v>
      </c>
    </row>
    <row r="184" spans="1:13" x14ac:dyDescent="0.35">
      <c r="A184" t="s">
        <v>443</v>
      </c>
      <c r="B184" t="s">
        <v>444</v>
      </c>
      <c r="C184" t="s">
        <v>463</v>
      </c>
      <c r="D184">
        <v>19272</v>
      </c>
      <c r="E184">
        <v>19595.919999999998</v>
      </c>
      <c r="F184">
        <v>500</v>
      </c>
      <c r="G184">
        <v>508.4</v>
      </c>
      <c r="H184">
        <v>48</v>
      </c>
      <c r="I184">
        <v>98</v>
      </c>
      <c r="J184">
        <v>99.65</v>
      </c>
      <c r="K184">
        <v>7</v>
      </c>
      <c r="L184">
        <v>7.12</v>
      </c>
      <c r="M184">
        <v>0</v>
      </c>
    </row>
    <row r="185" spans="1:13" x14ac:dyDescent="0.35">
      <c r="A185" t="s">
        <v>58</v>
      </c>
      <c r="B185" t="s">
        <v>59</v>
      </c>
      <c r="C185" t="s">
        <v>463</v>
      </c>
      <c r="D185">
        <v>6343</v>
      </c>
      <c r="E185">
        <v>79.52</v>
      </c>
      <c r="F185">
        <v>25</v>
      </c>
      <c r="G185">
        <v>0.31</v>
      </c>
      <c r="H185">
        <v>1</v>
      </c>
      <c r="I185">
        <v>121</v>
      </c>
      <c r="J185">
        <v>1.52</v>
      </c>
      <c r="K185">
        <v>0</v>
      </c>
      <c r="L185">
        <v>0</v>
      </c>
      <c r="M185">
        <v>0</v>
      </c>
    </row>
    <row r="186" spans="1:13" x14ac:dyDescent="0.35">
      <c r="A186" t="s">
        <v>180</v>
      </c>
      <c r="B186" t="s">
        <v>181</v>
      </c>
      <c r="C186" t="s">
        <v>464</v>
      </c>
      <c r="D186">
        <v>66281</v>
      </c>
      <c r="E186">
        <v>1132.94</v>
      </c>
      <c r="F186">
        <v>391</v>
      </c>
      <c r="G186">
        <v>6.68</v>
      </c>
      <c r="H186">
        <v>56</v>
      </c>
      <c r="I186">
        <v>45</v>
      </c>
      <c r="J186">
        <v>0.77</v>
      </c>
      <c r="K186">
        <v>3</v>
      </c>
      <c r="L186">
        <v>0.05</v>
      </c>
      <c r="M186">
        <v>1</v>
      </c>
    </row>
    <row r="187" spans="1:13" x14ac:dyDescent="0.35">
      <c r="A187" t="s">
        <v>339</v>
      </c>
      <c r="B187" t="s">
        <v>340</v>
      </c>
      <c r="C187" t="s">
        <v>461</v>
      </c>
      <c r="D187">
        <v>393722</v>
      </c>
      <c r="E187">
        <v>7213.84</v>
      </c>
      <c r="F187">
        <v>494</v>
      </c>
      <c r="G187">
        <v>9.0500000000000007</v>
      </c>
      <c r="H187">
        <v>112</v>
      </c>
      <c r="I187">
        <v>12547</v>
      </c>
      <c r="J187">
        <v>229.89</v>
      </c>
      <c r="K187">
        <v>3</v>
      </c>
      <c r="L187">
        <v>0.05</v>
      </c>
      <c r="M187">
        <v>1</v>
      </c>
    </row>
    <row r="188" spans="1:13" x14ac:dyDescent="0.35">
      <c r="A188" t="s">
        <v>427</v>
      </c>
      <c r="B188" t="s">
        <v>428</v>
      </c>
      <c r="C188" t="s">
        <v>461</v>
      </c>
      <c r="D188">
        <v>261804</v>
      </c>
      <c r="E188">
        <v>12491.48</v>
      </c>
      <c r="F188">
        <v>1429</v>
      </c>
      <c r="G188">
        <v>68.180000000000007</v>
      </c>
      <c r="H188">
        <v>318</v>
      </c>
      <c r="I188">
        <v>4764</v>
      </c>
      <c r="J188">
        <v>227.31</v>
      </c>
      <c r="K188">
        <v>0</v>
      </c>
      <c r="L188">
        <v>0</v>
      </c>
      <c r="M188">
        <v>0</v>
      </c>
    </row>
    <row r="189" spans="1:13" x14ac:dyDescent="0.35">
      <c r="A189" t="s">
        <v>32</v>
      </c>
      <c r="B189" t="s">
        <v>33</v>
      </c>
      <c r="C189" t="s">
        <v>464</v>
      </c>
      <c r="D189">
        <v>20</v>
      </c>
      <c r="E189">
        <v>2.91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5">
      <c r="A190" t="s">
        <v>67</v>
      </c>
      <c r="B190" t="s">
        <v>68</v>
      </c>
      <c r="C190" t="s">
        <v>462</v>
      </c>
      <c r="D190">
        <v>16399</v>
      </c>
      <c r="E190">
        <v>103.18</v>
      </c>
      <c r="F190">
        <v>360</v>
      </c>
      <c r="G190">
        <v>2.27</v>
      </c>
      <c r="H190">
        <v>0</v>
      </c>
      <c r="I190">
        <v>892</v>
      </c>
      <c r="J190">
        <v>5.61</v>
      </c>
      <c r="K190">
        <v>29</v>
      </c>
      <c r="L190">
        <v>0.18</v>
      </c>
      <c r="M190">
        <v>0</v>
      </c>
    </row>
    <row r="191" spans="1:13" x14ac:dyDescent="0.35">
      <c r="A191" t="s">
        <v>273</v>
      </c>
      <c r="B191" t="s">
        <v>274</v>
      </c>
      <c r="C191" t="s">
        <v>463</v>
      </c>
      <c r="D191">
        <v>2624254</v>
      </c>
      <c r="E191">
        <v>4424.74</v>
      </c>
      <c r="F191">
        <v>77492</v>
      </c>
      <c r="G191">
        <v>130.66</v>
      </c>
      <c r="H191">
        <v>10685</v>
      </c>
      <c r="I191">
        <v>77993</v>
      </c>
      <c r="J191">
        <v>131.5</v>
      </c>
      <c r="K191">
        <v>2792</v>
      </c>
      <c r="L191">
        <v>4.71</v>
      </c>
      <c r="M191">
        <v>553</v>
      </c>
    </row>
    <row r="192" spans="1:13" x14ac:dyDescent="0.35">
      <c r="A192" t="s">
        <v>66</v>
      </c>
      <c r="B192" t="s">
        <v>624</v>
      </c>
      <c r="C192" t="s">
        <v>463</v>
      </c>
      <c r="D192">
        <v>11223</v>
      </c>
      <c r="E192">
        <v>100.26</v>
      </c>
      <c r="F192">
        <v>82</v>
      </c>
      <c r="G192">
        <v>0.73</v>
      </c>
      <c r="H192">
        <v>16</v>
      </c>
      <c r="I192">
        <v>120</v>
      </c>
      <c r="J192">
        <v>1.07</v>
      </c>
      <c r="K192">
        <v>0</v>
      </c>
      <c r="L192">
        <v>0</v>
      </c>
      <c r="M192">
        <v>0</v>
      </c>
    </row>
    <row r="193" spans="1:13" x14ac:dyDescent="0.35">
      <c r="A193" t="s">
        <v>393</v>
      </c>
      <c r="B193" t="s">
        <v>394</v>
      </c>
      <c r="C193" t="s">
        <v>461</v>
      </c>
      <c r="D193">
        <v>4733602</v>
      </c>
      <c r="E193">
        <v>10000.719999999999</v>
      </c>
      <c r="F193">
        <v>77163</v>
      </c>
      <c r="G193">
        <v>163.02000000000001</v>
      </c>
      <c r="H193">
        <v>5558</v>
      </c>
      <c r="I193">
        <v>82739</v>
      </c>
      <c r="J193">
        <v>174.8</v>
      </c>
      <c r="K193">
        <v>303</v>
      </c>
      <c r="L193">
        <v>0.64</v>
      </c>
      <c r="M193">
        <v>8</v>
      </c>
    </row>
    <row r="194" spans="1:13" x14ac:dyDescent="0.35">
      <c r="A194" t="s">
        <v>202</v>
      </c>
      <c r="B194" t="s">
        <v>203</v>
      </c>
      <c r="C194" t="s">
        <v>460</v>
      </c>
      <c r="D194">
        <v>365683</v>
      </c>
      <c r="E194">
        <v>1707.74</v>
      </c>
      <c r="F194">
        <v>23604</v>
      </c>
      <c r="G194">
        <v>110.23</v>
      </c>
      <c r="H194">
        <v>0</v>
      </c>
      <c r="I194">
        <v>6377</v>
      </c>
      <c r="J194">
        <v>29.78</v>
      </c>
      <c r="K194">
        <v>970</v>
      </c>
      <c r="L194">
        <v>4.53</v>
      </c>
      <c r="M194">
        <v>0</v>
      </c>
    </row>
    <row r="195" spans="1:13" x14ac:dyDescent="0.35">
      <c r="A195" t="s">
        <v>60</v>
      </c>
      <c r="B195" t="s">
        <v>61</v>
      </c>
      <c r="C195" t="s">
        <v>462</v>
      </c>
      <c r="D195">
        <v>37616</v>
      </c>
      <c r="E195">
        <v>85.78</v>
      </c>
      <c r="F195">
        <v>88</v>
      </c>
      <c r="G195">
        <v>0.2</v>
      </c>
      <c r="H195">
        <v>0</v>
      </c>
      <c r="I195">
        <v>2784</v>
      </c>
      <c r="J195">
        <v>6.35</v>
      </c>
      <c r="K195">
        <v>4</v>
      </c>
      <c r="L195">
        <v>0.01</v>
      </c>
      <c r="M195">
        <v>0</v>
      </c>
    </row>
    <row r="196" spans="1:13" x14ac:dyDescent="0.35">
      <c r="A196" t="s">
        <v>275</v>
      </c>
      <c r="B196" t="s">
        <v>276</v>
      </c>
      <c r="C196" t="s">
        <v>459</v>
      </c>
      <c r="D196">
        <v>26641</v>
      </c>
      <c r="E196">
        <v>4541.3500000000004</v>
      </c>
      <c r="F196">
        <v>595</v>
      </c>
      <c r="G196">
        <v>101.43</v>
      </c>
      <c r="H196">
        <v>48</v>
      </c>
      <c r="I196">
        <v>685</v>
      </c>
      <c r="J196">
        <v>116.77</v>
      </c>
      <c r="K196">
        <v>18</v>
      </c>
      <c r="L196">
        <v>3.07</v>
      </c>
      <c r="M196">
        <v>2</v>
      </c>
    </row>
    <row r="197" spans="1:13" x14ac:dyDescent="0.35">
      <c r="A197" t="s">
        <v>409</v>
      </c>
      <c r="B197" t="s">
        <v>410</v>
      </c>
      <c r="C197" t="s">
        <v>461</v>
      </c>
      <c r="D197">
        <v>1112958</v>
      </c>
      <c r="E197">
        <v>10776.55</v>
      </c>
      <c r="F197">
        <v>6105</v>
      </c>
      <c r="G197">
        <v>59.11</v>
      </c>
      <c r="H197">
        <v>1781</v>
      </c>
      <c r="I197">
        <v>14659</v>
      </c>
      <c r="J197">
        <v>141.94</v>
      </c>
      <c r="K197">
        <v>0</v>
      </c>
      <c r="L197">
        <v>0</v>
      </c>
      <c r="M197">
        <v>0</v>
      </c>
    </row>
    <row r="198" spans="1:13" x14ac:dyDescent="0.35">
      <c r="A198" t="s">
        <v>371</v>
      </c>
      <c r="B198" t="s">
        <v>372</v>
      </c>
      <c r="C198" t="s">
        <v>461</v>
      </c>
      <c r="D198">
        <v>740814</v>
      </c>
      <c r="E198">
        <v>8559.75</v>
      </c>
      <c r="F198">
        <v>12089</v>
      </c>
      <c r="G198">
        <v>139.68</v>
      </c>
      <c r="H198">
        <v>9</v>
      </c>
      <c r="I198">
        <v>10372</v>
      </c>
      <c r="J198">
        <v>119.84</v>
      </c>
      <c r="K198">
        <v>10</v>
      </c>
      <c r="L198">
        <v>0.12</v>
      </c>
      <c r="M198">
        <v>0</v>
      </c>
    </row>
    <row r="199" spans="1:13" x14ac:dyDescent="0.35">
      <c r="A199" t="s">
        <v>79</v>
      </c>
      <c r="B199" t="s">
        <v>80</v>
      </c>
      <c r="C199" t="s">
        <v>462</v>
      </c>
      <c r="D199">
        <v>26479</v>
      </c>
      <c r="E199">
        <v>151.30000000000001</v>
      </c>
      <c r="F199">
        <v>343</v>
      </c>
      <c r="G199">
        <v>1.96</v>
      </c>
      <c r="H199">
        <v>70</v>
      </c>
      <c r="I199">
        <v>1942</v>
      </c>
      <c r="J199">
        <v>11.1</v>
      </c>
      <c r="K199">
        <v>18</v>
      </c>
      <c r="L199">
        <v>0.1</v>
      </c>
      <c r="M199">
        <v>2</v>
      </c>
    </row>
    <row r="200" spans="1:13" x14ac:dyDescent="0.35">
      <c r="A200" t="s">
        <v>85</v>
      </c>
      <c r="B200" t="s">
        <v>86</v>
      </c>
      <c r="C200" t="s">
        <v>461</v>
      </c>
      <c r="D200">
        <v>16623</v>
      </c>
      <c r="E200">
        <v>174.29</v>
      </c>
      <c r="F200">
        <v>361</v>
      </c>
      <c r="G200">
        <v>3.79</v>
      </c>
      <c r="H200">
        <v>0</v>
      </c>
      <c r="I200">
        <v>125</v>
      </c>
      <c r="J200">
        <v>1.31</v>
      </c>
      <c r="K200">
        <v>1</v>
      </c>
      <c r="L200">
        <v>0.01</v>
      </c>
      <c r="M200">
        <v>0</v>
      </c>
    </row>
    <row r="201" spans="1:13" x14ac:dyDescent="0.35">
      <c r="A201" t="s">
        <v>184</v>
      </c>
      <c r="B201" t="s">
        <v>185</v>
      </c>
      <c r="C201" t="s">
        <v>460</v>
      </c>
      <c r="D201">
        <v>968957</v>
      </c>
      <c r="E201">
        <v>1388.19</v>
      </c>
      <c r="F201">
        <v>151968</v>
      </c>
      <c r="G201">
        <v>217.72</v>
      </c>
      <c r="H201">
        <v>20515</v>
      </c>
      <c r="I201">
        <v>8285</v>
      </c>
      <c r="J201">
        <v>11.87</v>
      </c>
      <c r="K201">
        <v>1490</v>
      </c>
      <c r="L201">
        <v>2.13</v>
      </c>
      <c r="M201">
        <v>312</v>
      </c>
    </row>
    <row r="202" spans="1:13" x14ac:dyDescent="0.35">
      <c r="A202" t="s">
        <v>379</v>
      </c>
      <c r="B202" t="s">
        <v>380</v>
      </c>
      <c r="C202" t="s">
        <v>461</v>
      </c>
      <c r="D202">
        <v>6322245</v>
      </c>
      <c r="E202">
        <v>9313.0300000000007</v>
      </c>
      <c r="F202">
        <v>204701</v>
      </c>
      <c r="G202">
        <v>301.54000000000002</v>
      </c>
      <c r="H202">
        <v>26628</v>
      </c>
      <c r="I202">
        <v>131149</v>
      </c>
      <c r="J202">
        <v>193.19</v>
      </c>
      <c r="K202">
        <v>646</v>
      </c>
      <c r="L202">
        <v>0.95</v>
      </c>
      <c r="M202">
        <v>170</v>
      </c>
    </row>
    <row r="203" spans="1:13" x14ac:dyDescent="0.35">
      <c r="A203" t="s">
        <v>172</v>
      </c>
      <c r="B203" t="s">
        <v>173</v>
      </c>
      <c r="C203" t="s">
        <v>460</v>
      </c>
      <c r="D203">
        <v>12929</v>
      </c>
      <c r="E203">
        <v>980.62</v>
      </c>
      <c r="F203">
        <v>1059</v>
      </c>
      <c r="G203">
        <v>80.319999999999993</v>
      </c>
      <c r="H203">
        <v>0</v>
      </c>
      <c r="I203">
        <v>38</v>
      </c>
      <c r="J203">
        <v>2.88</v>
      </c>
      <c r="K203">
        <v>9</v>
      </c>
      <c r="L203">
        <v>0.68</v>
      </c>
      <c r="M203">
        <v>0</v>
      </c>
    </row>
    <row r="204" spans="1:13" x14ac:dyDescent="0.35">
      <c r="A204" t="s">
        <v>95</v>
      </c>
      <c r="B204" t="s">
        <v>96</v>
      </c>
      <c r="C204" t="s">
        <v>463</v>
      </c>
      <c r="D204">
        <v>18359</v>
      </c>
      <c r="E204">
        <v>221.76</v>
      </c>
      <c r="F204">
        <v>1255</v>
      </c>
      <c r="G204">
        <v>15.16</v>
      </c>
      <c r="H204">
        <v>273</v>
      </c>
      <c r="I204">
        <v>170</v>
      </c>
      <c r="J204">
        <v>2.0499999999999998</v>
      </c>
      <c r="K204">
        <v>9</v>
      </c>
      <c r="L204">
        <v>0.11</v>
      </c>
      <c r="M204">
        <v>2</v>
      </c>
    </row>
    <row r="205" spans="1:13" x14ac:dyDescent="0.35">
      <c r="A205" t="s">
        <v>18</v>
      </c>
      <c r="B205" t="s">
        <v>19</v>
      </c>
      <c r="C205" t="s">
        <v>464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5">
      <c r="A206" t="s">
        <v>20</v>
      </c>
      <c r="B206" t="s">
        <v>21</v>
      </c>
      <c r="C206" t="s">
        <v>464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5">
      <c r="A207" t="s">
        <v>236</v>
      </c>
      <c r="B207" t="s">
        <v>237</v>
      </c>
      <c r="C207" t="s">
        <v>459</v>
      </c>
      <c r="D207">
        <v>41955</v>
      </c>
      <c r="E207">
        <v>2997.88</v>
      </c>
      <c r="F207">
        <v>1594</v>
      </c>
      <c r="G207">
        <v>113.9</v>
      </c>
      <c r="H207">
        <v>89</v>
      </c>
      <c r="I207">
        <v>1188</v>
      </c>
      <c r="J207">
        <v>84.89</v>
      </c>
      <c r="K207">
        <v>49</v>
      </c>
      <c r="L207">
        <v>3.5</v>
      </c>
      <c r="M207">
        <v>8</v>
      </c>
    </row>
    <row r="208" spans="1:13" x14ac:dyDescent="0.35">
      <c r="A208" t="s">
        <v>299</v>
      </c>
      <c r="B208" t="s">
        <v>300</v>
      </c>
      <c r="C208" t="s">
        <v>462</v>
      </c>
      <c r="D208">
        <v>626750</v>
      </c>
      <c r="E208">
        <v>5303.07</v>
      </c>
      <c r="F208">
        <v>9986</v>
      </c>
      <c r="G208">
        <v>84.49</v>
      </c>
      <c r="H208">
        <v>1062</v>
      </c>
      <c r="I208">
        <v>21926</v>
      </c>
      <c r="J208">
        <v>185.52</v>
      </c>
      <c r="K208">
        <v>706</v>
      </c>
      <c r="L208">
        <v>5.97</v>
      </c>
      <c r="M208">
        <v>21</v>
      </c>
    </row>
    <row r="209" spans="1:13" x14ac:dyDescent="0.35">
      <c r="A209" t="s">
        <v>335</v>
      </c>
      <c r="B209" t="s">
        <v>336</v>
      </c>
      <c r="C209" t="s">
        <v>461</v>
      </c>
      <c r="D209">
        <v>6118508</v>
      </c>
      <c r="E209">
        <v>7254.65</v>
      </c>
      <c r="F209">
        <v>149640</v>
      </c>
      <c r="G209">
        <v>177.43</v>
      </c>
      <c r="H209">
        <v>21692</v>
      </c>
      <c r="I209">
        <v>53507</v>
      </c>
      <c r="J209">
        <v>63.44</v>
      </c>
      <c r="K209">
        <v>1070</v>
      </c>
      <c r="L209">
        <v>1.27</v>
      </c>
      <c r="M209">
        <v>183</v>
      </c>
    </row>
    <row r="210" spans="1:13" x14ac:dyDescent="0.35">
      <c r="A210" t="s">
        <v>22</v>
      </c>
      <c r="B210" t="s">
        <v>23</v>
      </c>
      <c r="C210" t="s">
        <v>461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5">
      <c r="A211" t="s">
        <v>327</v>
      </c>
      <c r="B211" t="s">
        <v>328</v>
      </c>
      <c r="C211" t="s">
        <v>459</v>
      </c>
      <c r="D211">
        <v>2568</v>
      </c>
      <c r="E211">
        <v>6632.57</v>
      </c>
      <c r="F211">
        <v>45</v>
      </c>
      <c r="G211">
        <v>116.23</v>
      </c>
      <c r="H211">
        <v>0</v>
      </c>
      <c r="I211">
        <v>19</v>
      </c>
      <c r="J211">
        <v>49.07</v>
      </c>
      <c r="K211">
        <v>1</v>
      </c>
      <c r="L211">
        <v>2.58</v>
      </c>
      <c r="M211">
        <v>0</v>
      </c>
    </row>
    <row r="212" spans="1:13" x14ac:dyDescent="0.35">
      <c r="A212" t="s">
        <v>24</v>
      </c>
      <c r="B212" t="s">
        <v>25</v>
      </c>
      <c r="C212" t="s">
        <v>464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5">
      <c r="A213" t="s">
        <v>99</v>
      </c>
      <c r="B213" t="s">
        <v>100</v>
      </c>
      <c r="C213" t="s">
        <v>463</v>
      </c>
      <c r="D213">
        <v>97124</v>
      </c>
      <c r="E213">
        <v>212.33</v>
      </c>
      <c r="F213">
        <v>1169</v>
      </c>
      <c r="G213">
        <v>2.56</v>
      </c>
      <c r="H213">
        <v>0</v>
      </c>
      <c r="I213">
        <v>2893</v>
      </c>
      <c r="J213">
        <v>6.32</v>
      </c>
      <c r="K213">
        <v>81</v>
      </c>
      <c r="L213">
        <v>0.18</v>
      </c>
      <c r="M213">
        <v>0</v>
      </c>
    </row>
    <row r="214" spans="1:13" x14ac:dyDescent="0.35">
      <c r="A214" t="s">
        <v>297</v>
      </c>
      <c r="B214" t="s">
        <v>298</v>
      </c>
      <c r="C214" t="s">
        <v>461</v>
      </c>
      <c r="D214">
        <v>2268666</v>
      </c>
      <c r="E214">
        <v>5187.45</v>
      </c>
      <c r="F214">
        <v>7312</v>
      </c>
      <c r="G214">
        <v>16.72</v>
      </c>
      <c r="H214">
        <v>1447</v>
      </c>
      <c r="I214">
        <v>53336</v>
      </c>
      <c r="J214">
        <v>121.96</v>
      </c>
      <c r="K214">
        <v>187</v>
      </c>
      <c r="L214">
        <v>0.43</v>
      </c>
      <c r="M214">
        <v>40</v>
      </c>
    </row>
    <row r="215" spans="1:13" x14ac:dyDescent="0.35">
      <c r="A215" t="s">
        <v>333</v>
      </c>
      <c r="B215" t="s">
        <v>334</v>
      </c>
      <c r="C215" t="s">
        <v>462</v>
      </c>
      <c r="D215">
        <v>704000</v>
      </c>
      <c r="E215">
        <v>7118.01</v>
      </c>
      <c r="F215">
        <v>8381</v>
      </c>
      <c r="G215">
        <v>84.74</v>
      </c>
      <c r="H215">
        <v>1115</v>
      </c>
      <c r="I215">
        <v>2006</v>
      </c>
      <c r="J215">
        <v>20.28</v>
      </c>
      <c r="K215">
        <v>24</v>
      </c>
      <c r="L215">
        <v>0.24</v>
      </c>
      <c r="M215">
        <v>3</v>
      </c>
    </row>
    <row r="216" spans="1:13" x14ac:dyDescent="0.35">
      <c r="A216" t="s">
        <v>30</v>
      </c>
      <c r="B216" t="s">
        <v>31</v>
      </c>
      <c r="C216" t="s">
        <v>463</v>
      </c>
      <c r="D216">
        <v>1367</v>
      </c>
      <c r="E216">
        <v>2.29</v>
      </c>
      <c r="F216">
        <v>0</v>
      </c>
      <c r="G216">
        <v>0</v>
      </c>
      <c r="H216">
        <v>0</v>
      </c>
      <c r="I216">
        <v>50</v>
      </c>
      <c r="J216">
        <v>0.08</v>
      </c>
      <c r="K216">
        <v>0</v>
      </c>
      <c r="L216">
        <v>0</v>
      </c>
      <c r="M216">
        <v>0</v>
      </c>
    </row>
    <row r="217" spans="1:13" x14ac:dyDescent="0.35">
      <c r="A217" t="s">
        <v>411</v>
      </c>
      <c r="B217" t="s">
        <v>412</v>
      </c>
      <c r="C217" t="s">
        <v>459</v>
      </c>
      <c r="D217">
        <v>36777391</v>
      </c>
      <c r="E217">
        <v>11110.91</v>
      </c>
      <c r="F217">
        <v>953025</v>
      </c>
      <c r="G217">
        <v>287.92</v>
      </c>
      <c r="H217">
        <v>113803</v>
      </c>
      <c r="I217">
        <v>617628</v>
      </c>
      <c r="J217">
        <v>186.59</v>
      </c>
      <c r="K217">
        <v>4655</v>
      </c>
      <c r="L217">
        <v>1.41</v>
      </c>
      <c r="M217">
        <v>531</v>
      </c>
    </row>
    <row r="218" spans="1:13" x14ac:dyDescent="0.35">
      <c r="A218" t="s">
        <v>289</v>
      </c>
      <c r="B218" t="s">
        <v>290</v>
      </c>
      <c r="C218" t="s">
        <v>459</v>
      </c>
      <c r="D218">
        <v>5326</v>
      </c>
      <c r="E218">
        <v>5100.3100000000004</v>
      </c>
      <c r="F218">
        <v>293</v>
      </c>
      <c r="G218">
        <v>280.58</v>
      </c>
      <c r="H218">
        <v>31</v>
      </c>
      <c r="I218">
        <v>41</v>
      </c>
      <c r="J218">
        <v>39.26</v>
      </c>
      <c r="K218">
        <v>1</v>
      </c>
      <c r="L218">
        <v>0.96</v>
      </c>
      <c r="M218">
        <v>0</v>
      </c>
    </row>
    <row r="219" spans="1:13" x14ac:dyDescent="0.35">
      <c r="A219" t="s">
        <v>415</v>
      </c>
      <c r="B219" t="s">
        <v>416</v>
      </c>
      <c r="C219" t="s">
        <v>459</v>
      </c>
      <c r="D219">
        <v>383387</v>
      </c>
      <c r="E219">
        <v>11036.75</v>
      </c>
      <c r="F219">
        <v>780</v>
      </c>
      <c r="G219">
        <v>22.45</v>
      </c>
      <c r="H219">
        <v>95</v>
      </c>
      <c r="I219">
        <v>6004</v>
      </c>
      <c r="J219">
        <v>172.84</v>
      </c>
      <c r="K219">
        <v>15</v>
      </c>
      <c r="L219">
        <v>0.43</v>
      </c>
      <c r="M219">
        <v>1</v>
      </c>
    </row>
    <row r="220" spans="1:13" x14ac:dyDescent="0.35">
      <c r="A220" t="s">
        <v>135</v>
      </c>
      <c r="B220" t="s">
        <v>136</v>
      </c>
      <c r="C220" t="s">
        <v>461</v>
      </c>
      <c r="D220">
        <v>145615</v>
      </c>
      <c r="E220">
        <v>435.07</v>
      </c>
      <c r="F220">
        <v>6330</v>
      </c>
      <c r="G220">
        <v>18.91</v>
      </c>
      <c r="H220">
        <v>851</v>
      </c>
      <c r="I220">
        <v>994</v>
      </c>
      <c r="J220">
        <v>2.97</v>
      </c>
      <c r="K220">
        <v>46</v>
      </c>
      <c r="L220">
        <v>0.14000000000000001</v>
      </c>
      <c r="M220">
        <v>7</v>
      </c>
    </row>
    <row r="221" spans="1:13" x14ac:dyDescent="0.35">
      <c r="A221" t="s">
        <v>28</v>
      </c>
      <c r="B221" t="s">
        <v>29</v>
      </c>
      <c r="C221" t="s">
        <v>464</v>
      </c>
      <c r="D221">
        <v>3</v>
      </c>
      <c r="E221">
        <v>0.98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5">
      <c r="A222" t="s">
        <v>178</v>
      </c>
      <c r="B222" t="s">
        <v>179</v>
      </c>
      <c r="C222" t="s">
        <v>459</v>
      </c>
      <c r="D222">
        <v>319955</v>
      </c>
      <c r="E222">
        <v>1125.18</v>
      </c>
      <c r="F222">
        <v>6371</v>
      </c>
      <c r="G222">
        <v>22.4</v>
      </c>
      <c r="H222">
        <v>861</v>
      </c>
      <c r="I222">
        <v>3815</v>
      </c>
      <c r="J222">
        <v>13.42</v>
      </c>
      <c r="K222">
        <v>96</v>
      </c>
      <c r="L222">
        <v>0.34</v>
      </c>
      <c r="M222">
        <v>16</v>
      </c>
    </row>
    <row r="223" spans="1:13" x14ac:dyDescent="0.35">
      <c r="A223" t="s">
        <v>101</v>
      </c>
      <c r="B223" t="s">
        <v>102</v>
      </c>
      <c r="C223" t="s">
        <v>464</v>
      </c>
      <c r="D223">
        <v>293301</v>
      </c>
      <c r="E223">
        <v>301.32</v>
      </c>
      <c r="F223">
        <v>60364</v>
      </c>
      <c r="G223">
        <v>62.01</v>
      </c>
      <c r="H223">
        <v>9605</v>
      </c>
      <c r="I223">
        <v>6472</v>
      </c>
      <c r="J223">
        <v>6.65</v>
      </c>
      <c r="K223">
        <v>2327</v>
      </c>
      <c r="L223">
        <v>2.39</v>
      </c>
      <c r="M223">
        <v>331</v>
      </c>
    </row>
    <row r="224" spans="1:13" x14ac:dyDescent="0.35">
      <c r="A224" t="s">
        <v>262</v>
      </c>
      <c r="B224" t="s">
        <v>263</v>
      </c>
      <c r="C224" t="s">
        <v>464</v>
      </c>
      <c r="D224">
        <v>454</v>
      </c>
      <c r="E224">
        <v>4036.99</v>
      </c>
      <c r="F224">
        <v>0</v>
      </c>
      <c r="G224">
        <v>0</v>
      </c>
      <c r="H224">
        <v>0</v>
      </c>
      <c r="I224">
        <v>7</v>
      </c>
      <c r="J224">
        <v>62.24</v>
      </c>
      <c r="K224">
        <v>0</v>
      </c>
      <c r="L224">
        <v>0</v>
      </c>
      <c r="M224">
        <v>0</v>
      </c>
    </row>
    <row r="225" spans="1:13" x14ac:dyDescent="0.35">
      <c r="A225" t="s">
        <v>40</v>
      </c>
      <c r="B225" t="s">
        <v>41</v>
      </c>
      <c r="C225" t="s">
        <v>462</v>
      </c>
      <c r="D225">
        <v>7347</v>
      </c>
      <c r="E225">
        <v>24.63</v>
      </c>
      <c r="F225">
        <v>149</v>
      </c>
      <c r="G225">
        <v>0.5</v>
      </c>
      <c r="H225">
        <v>39</v>
      </c>
      <c r="I225">
        <v>1407</v>
      </c>
      <c r="J225">
        <v>4.72</v>
      </c>
      <c r="K225">
        <v>16</v>
      </c>
      <c r="L225">
        <v>0.05</v>
      </c>
      <c r="M225">
        <v>2</v>
      </c>
    </row>
    <row r="226" spans="1:13" x14ac:dyDescent="0.35">
      <c r="A226" t="s">
        <v>176</v>
      </c>
      <c r="B226" t="s">
        <v>177</v>
      </c>
      <c r="C226" t="s">
        <v>463</v>
      </c>
      <c r="D226">
        <v>202787</v>
      </c>
      <c r="E226">
        <v>1103.07</v>
      </c>
      <c r="F226">
        <v>1957</v>
      </c>
      <c r="G226">
        <v>10.65</v>
      </c>
      <c r="H226">
        <v>358</v>
      </c>
      <c r="I226">
        <v>3550</v>
      </c>
      <c r="J226">
        <v>19.309999999999999</v>
      </c>
      <c r="K226">
        <v>51</v>
      </c>
      <c r="L226">
        <v>0.28000000000000003</v>
      </c>
      <c r="M226">
        <v>12</v>
      </c>
    </row>
    <row r="227" spans="1:13" x14ac:dyDescent="0.35">
      <c r="A227" t="s">
        <v>166</v>
      </c>
      <c r="B227" t="s">
        <v>167</v>
      </c>
      <c r="C227" t="s">
        <v>463</v>
      </c>
      <c r="D227">
        <v>121046</v>
      </c>
      <c r="E227">
        <v>814.42</v>
      </c>
      <c r="F227">
        <v>3788</v>
      </c>
      <c r="G227">
        <v>25.49</v>
      </c>
      <c r="H227">
        <v>514</v>
      </c>
      <c r="I227">
        <v>4156</v>
      </c>
      <c r="J227">
        <v>27.96</v>
      </c>
      <c r="K227">
        <v>206</v>
      </c>
      <c r="L227">
        <v>1.39</v>
      </c>
      <c r="M227">
        <v>18</v>
      </c>
    </row>
  </sheetData>
  <autoFilter ref="A1" xr:uid="{5376C63A-760E-4809-888B-5B1343AC7865}">
    <sortState xmlns:xlrd2="http://schemas.microsoft.com/office/spreadsheetml/2017/richdata2" ref="A2:A238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BF12-A16D-47C5-BACF-07DB04C83BED}">
  <dimension ref="A1:P217"/>
  <sheetViews>
    <sheetView workbookViewId="0">
      <pane ySplit="1" topLeftCell="A2" activePane="bottomLeft" state="frozen"/>
      <selection pane="bottomLeft" activeCell="M15" sqref="M15"/>
    </sheetView>
  </sheetViews>
  <sheetFormatPr defaultRowHeight="14.5" x14ac:dyDescent="0.35"/>
  <cols>
    <col min="1" max="1" width="14.6328125" customWidth="1"/>
    <col min="2" max="4" width="15" customWidth="1"/>
  </cols>
  <sheetData>
    <row r="1" spans="1:16" x14ac:dyDescent="0.35">
      <c r="A1" t="s">
        <v>479</v>
      </c>
      <c r="B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  <c r="J1" t="s">
        <v>486</v>
      </c>
      <c r="K1" t="s">
        <v>487</v>
      </c>
      <c r="L1" t="s">
        <v>488</v>
      </c>
      <c r="M1" t="s">
        <v>489</v>
      </c>
      <c r="N1" t="s">
        <v>490</v>
      </c>
      <c r="O1" t="s">
        <v>491</v>
      </c>
      <c r="P1" t="s">
        <v>492</v>
      </c>
    </row>
    <row r="2" spans="1:16" x14ac:dyDescent="0.35">
      <c r="A2" t="s">
        <v>127</v>
      </c>
      <c r="B2" t="s">
        <v>128</v>
      </c>
      <c r="C2" t="str">
        <f>LOOKUP(A2,'Country-Codes'!A2:A227,'Country-Codes'!B2:B227)</f>
        <v>AFG</v>
      </c>
      <c r="D2">
        <f>IF(B2=C2,1,0)</f>
        <v>1</v>
      </c>
      <c r="E2" t="s">
        <v>493</v>
      </c>
      <c r="F2" t="s">
        <v>494</v>
      </c>
      <c r="G2" s="4">
        <v>44419</v>
      </c>
      <c r="H2">
        <v>1809517</v>
      </c>
      <c r="I2">
        <v>770302</v>
      </c>
      <c r="J2">
        <v>4.6479999999999997</v>
      </c>
      <c r="K2">
        <v>1.9790000000000001</v>
      </c>
      <c r="L2">
        <v>1039215</v>
      </c>
      <c r="M2">
        <v>2.67</v>
      </c>
      <c r="N2" t="s">
        <v>495</v>
      </c>
      <c r="O2" s="4">
        <v>44249</v>
      </c>
      <c r="P2">
        <v>4</v>
      </c>
    </row>
    <row r="3" spans="1:16" x14ac:dyDescent="0.35">
      <c r="A3" t="s">
        <v>283</v>
      </c>
      <c r="B3" t="s">
        <v>284</v>
      </c>
      <c r="C3" t="str">
        <f>LOOKUP(A3,'Country-Codes'!A3:A228,'Country-Codes'!B3:B228)</f>
        <v>ALB</v>
      </c>
      <c r="D3">
        <f t="shared" ref="D3:D64" si="0">IF(B3=C3,1,0)</f>
        <v>1</v>
      </c>
      <c r="E3" t="s">
        <v>496</v>
      </c>
      <c r="F3" t="s">
        <v>497</v>
      </c>
      <c r="G3" s="4">
        <v>44423</v>
      </c>
      <c r="H3">
        <v>1321198</v>
      </c>
      <c r="I3">
        <v>750965</v>
      </c>
      <c r="J3">
        <v>45.91</v>
      </c>
      <c r="K3">
        <v>26.094999999999999</v>
      </c>
      <c r="L3">
        <v>570233</v>
      </c>
      <c r="M3">
        <v>19.815000000000001</v>
      </c>
      <c r="N3" t="s">
        <v>498</v>
      </c>
      <c r="P3">
        <v>4</v>
      </c>
    </row>
    <row r="4" spans="1:16" x14ac:dyDescent="0.35">
      <c r="A4" t="s">
        <v>137</v>
      </c>
      <c r="B4" t="s">
        <v>138</v>
      </c>
      <c r="C4" t="str">
        <f>LOOKUP(A4,'Country-Codes'!A4:A229,'Country-Codes'!B4:B229)</f>
        <v>DZA</v>
      </c>
      <c r="D4">
        <f t="shared" si="0"/>
        <v>1</v>
      </c>
      <c r="E4" t="s">
        <v>499</v>
      </c>
      <c r="F4" t="s">
        <v>494</v>
      </c>
      <c r="G4" s="4">
        <v>44424</v>
      </c>
      <c r="N4" t="s">
        <v>500</v>
      </c>
      <c r="O4" s="4">
        <v>44226</v>
      </c>
      <c r="P4">
        <v>3</v>
      </c>
    </row>
    <row r="5" spans="1:16" x14ac:dyDescent="0.35">
      <c r="A5" t="s">
        <v>0</v>
      </c>
      <c r="B5" t="s">
        <v>1</v>
      </c>
      <c r="C5" t="str">
        <f>LOOKUP(A5,'Country-Codes'!A5:A230,'Country-Codes'!B5:B230)</f>
        <v>ASM</v>
      </c>
      <c r="D5">
        <f t="shared" si="0"/>
        <v>1</v>
      </c>
      <c r="E5" t="s">
        <v>501</v>
      </c>
      <c r="F5" t="s">
        <v>494</v>
      </c>
      <c r="G5" s="4">
        <v>44417</v>
      </c>
      <c r="H5">
        <v>52769</v>
      </c>
      <c r="I5">
        <v>29210</v>
      </c>
      <c r="J5">
        <v>95.600999999999999</v>
      </c>
      <c r="K5">
        <v>52.92</v>
      </c>
      <c r="L5">
        <v>24104</v>
      </c>
      <c r="M5">
        <v>43.668999999999997</v>
      </c>
      <c r="N5" t="s">
        <v>502</v>
      </c>
      <c r="O5" s="4">
        <v>44186</v>
      </c>
      <c r="P5">
        <v>3</v>
      </c>
    </row>
    <row r="6" spans="1:16" x14ac:dyDescent="0.35">
      <c r="A6" t="s">
        <v>445</v>
      </c>
      <c r="B6" t="s">
        <v>446</v>
      </c>
      <c r="C6" t="str">
        <f>LOOKUP(A6,'Country-Codes'!A6:A231,'Country-Codes'!B6:B231)</f>
        <v>AND</v>
      </c>
      <c r="D6">
        <f t="shared" si="0"/>
        <v>1</v>
      </c>
      <c r="E6" t="s">
        <v>496</v>
      </c>
      <c r="F6" t="s">
        <v>497</v>
      </c>
      <c r="G6" s="4">
        <v>44409</v>
      </c>
      <c r="H6">
        <v>86320</v>
      </c>
      <c r="I6">
        <v>50747</v>
      </c>
      <c r="J6">
        <v>111.71899999999999</v>
      </c>
      <c r="K6">
        <v>65.679000000000002</v>
      </c>
      <c r="L6">
        <v>35573</v>
      </c>
      <c r="M6">
        <v>46.04</v>
      </c>
      <c r="N6" t="s">
        <v>503</v>
      </c>
      <c r="P6">
        <v>2</v>
      </c>
    </row>
    <row r="7" spans="1:16" x14ac:dyDescent="0.35">
      <c r="A7" t="s">
        <v>75</v>
      </c>
      <c r="B7" t="s">
        <v>76</v>
      </c>
      <c r="C7" t="str">
        <f>LOOKUP(A7,'Country-Codes'!A7:A232,'Country-Codes'!B7:B232)</f>
        <v>AGO</v>
      </c>
      <c r="D7">
        <f t="shared" si="0"/>
        <v>1</v>
      </c>
      <c r="E7" t="s">
        <v>499</v>
      </c>
      <c r="F7" t="s">
        <v>494</v>
      </c>
      <c r="G7" s="4">
        <v>44424</v>
      </c>
      <c r="H7">
        <v>1727488</v>
      </c>
      <c r="I7">
        <v>1000191</v>
      </c>
      <c r="J7">
        <v>5.2560000000000002</v>
      </c>
      <c r="K7">
        <v>3.0430000000000001</v>
      </c>
      <c r="L7">
        <v>727297</v>
      </c>
      <c r="M7">
        <v>2.2130000000000001</v>
      </c>
      <c r="N7" t="s">
        <v>504</v>
      </c>
      <c r="O7" s="4">
        <v>44265</v>
      </c>
      <c r="P7">
        <v>1</v>
      </c>
    </row>
    <row r="8" spans="1:16" x14ac:dyDescent="0.35">
      <c r="A8" t="s">
        <v>164</v>
      </c>
      <c r="B8" t="s">
        <v>165</v>
      </c>
      <c r="C8" t="str">
        <f>LOOKUP(A8,'Country-Codes'!A8:A233,'Country-Codes'!B8:B233)</f>
        <v>AIA</v>
      </c>
      <c r="D8">
        <f t="shared" si="0"/>
        <v>1</v>
      </c>
      <c r="E8" t="s">
        <v>505</v>
      </c>
      <c r="F8" t="s">
        <v>494</v>
      </c>
      <c r="G8" s="4">
        <v>44421</v>
      </c>
      <c r="H8">
        <v>18457</v>
      </c>
      <c r="I8">
        <v>9492</v>
      </c>
      <c r="J8">
        <v>123.03</v>
      </c>
      <c r="K8">
        <v>63.271999999999998</v>
      </c>
      <c r="L8">
        <v>8965</v>
      </c>
      <c r="M8">
        <v>59.759</v>
      </c>
      <c r="N8" t="s">
        <v>506</v>
      </c>
      <c r="O8" s="4">
        <v>44232</v>
      </c>
      <c r="P8">
        <v>1</v>
      </c>
    </row>
    <row r="9" spans="1:16" x14ac:dyDescent="0.35">
      <c r="A9" t="s">
        <v>196</v>
      </c>
      <c r="B9" t="s">
        <v>197</v>
      </c>
      <c r="C9" t="str">
        <f>LOOKUP(A9,'Country-Codes'!A9:A234,'Country-Codes'!B9:B234)</f>
        <v>ATG</v>
      </c>
      <c r="D9">
        <f t="shared" si="0"/>
        <v>1</v>
      </c>
      <c r="E9" t="s">
        <v>505</v>
      </c>
      <c r="F9" t="s">
        <v>494</v>
      </c>
      <c r="G9" s="4">
        <v>44421</v>
      </c>
      <c r="H9">
        <v>70129</v>
      </c>
      <c r="I9">
        <v>38715</v>
      </c>
      <c r="J9">
        <v>71.611999999999995</v>
      </c>
      <c r="K9">
        <v>39.533999999999999</v>
      </c>
      <c r="L9">
        <v>31414</v>
      </c>
      <c r="M9">
        <v>32.078000000000003</v>
      </c>
      <c r="N9" t="s">
        <v>507</v>
      </c>
      <c r="O9" s="4">
        <v>44246</v>
      </c>
      <c r="P9">
        <v>4</v>
      </c>
    </row>
    <row r="10" spans="1:16" x14ac:dyDescent="0.35">
      <c r="A10" t="s">
        <v>417</v>
      </c>
      <c r="B10" t="s">
        <v>418</v>
      </c>
      <c r="C10" t="str">
        <f>LOOKUP(A10,'Country-Codes'!A10:A235,'Country-Codes'!B10:B235)</f>
        <v>ARG</v>
      </c>
      <c r="D10">
        <f t="shared" si="0"/>
        <v>1</v>
      </c>
      <c r="E10" t="s">
        <v>505</v>
      </c>
      <c r="F10" t="s">
        <v>494</v>
      </c>
      <c r="G10" s="4">
        <v>44421</v>
      </c>
      <c r="H10">
        <v>36038031</v>
      </c>
      <c r="I10">
        <v>26484592</v>
      </c>
      <c r="J10">
        <v>79.738</v>
      </c>
      <c r="K10">
        <v>58.6</v>
      </c>
      <c r="L10">
        <v>9553439</v>
      </c>
      <c r="M10">
        <v>21.138000000000002</v>
      </c>
      <c r="N10" t="s">
        <v>508</v>
      </c>
      <c r="O10" s="4">
        <v>44194</v>
      </c>
      <c r="P10">
        <v>5</v>
      </c>
    </row>
    <row r="11" spans="1:16" x14ac:dyDescent="0.35">
      <c r="A11" t="s">
        <v>357</v>
      </c>
      <c r="B11" t="s">
        <v>358</v>
      </c>
      <c r="C11" t="str">
        <f>LOOKUP(A11,'Country-Codes'!A11:A236,'Country-Codes'!B11:B236)</f>
        <v>ARM</v>
      </c>
      <c r="D11">
        <f t="shared" si="0"/>
        <v>1</v>
      </c>
      <c r="E11" t="s">
        <v>496</v>
      </c>
      <c r="F11" t="s">
        <v>497</v>
      </c>
      <c r="G11" s="4">
        <v>44423</v>
      </c>
      <c r="H11">
        <v>220236</v>
      </c>
      <c r="I11">
        <v>144573</v>
      </c>
      <c r="J11">
        <v>7.4320000000000004</v>
      </c>
      <c r="K11">
        <v>4.8789999999999996</v>
      </c>
      <c r="L11">
        <v>75663</v>
      </c>
      <c r="M11">
        <v>2.5529999999999999</v>
      </c>
      <c r="N11" t="s">
        <v>509</v>
      </c>
      <c r="P11">
        <v>3</v>
      </c>
    </row>
    <row r="12" spans="1:16" x14ac:dyDescent="0.35">
      <c r="A12" t="s">
        <v>421</v>
      </c>
      <c r="B12" t="s">
        <v>422</v>
      </c>
      <c r="C12" t="str">
        <f>LOOKUP(A12,'Country-Codes'!A12:A237,'Country-Codes'!B12:B237)</f>
        <v>ABW</v>
      </c>
      <c r="D12">
        <f t="shared" si="0"/>
        <v>1</v>
      </c>
      <c r="E12" t="s">
        <v>505</v>
      </c>
      <c r="F12" t="s">
        <v>494</v>
      </c>
      <c r="G12" s="4">
        <v>44421</v>
      </c>
      <c r="H12">
        <v>141205</v>
      </c>
      <c r="I12">
        <v>73876</v>
      </c>
      <c r="J12">
        <v>132.25700000000001</v>
      </c>
      <c r="K12">
        <v>69.194000000000003</v>
      </c>
      <c r="L12">
        <v>67329</v>
      </c>
      <c r="M12">
        <v>63.061999999999998</v>
      </c>
      <c r="N12" t="s">
        <v>510</v>
      </c>
      <c r="O12" s="4">
        <v>44244</v>
      </c>
      <c r="P12">
        <v>2</v>
      </c>
    </row>
    <row r="13" spans="1:16" x14ac:dyDescent="0.35">
      <c r="A13" t="s">
        <v>77</v>
      </c>
      <c r="B13" t="s">
        <v>78</v>
      </c>
      <c r="C13" t="str">
        <f>LOOKUP(A13,'Country-Codes'!A13:A238,'Country-Codes'!B13:B238)</f>
        <v>AUS</v>
      </c>
      <c r="D13">
        <f t="shared" si="0"/>
        <v>1</v>
      </c>
      <c r="E13" t="s">
        <v>501</v>
      </c>
      <c r="F13" t="s">
        <v>494</v>
      </c>
      <c r="G13" s="4">
        <v>44422</v>
      </c>
      <c r="H13">
        <v>13723146</v>
      </c>
      <c r="I13">
        <v>9108510</v>
      </c>
      <c r="J13">
        <v>53.817</v>
      </c>
      <c r="K13">
        <v>35.72</v>
      </c>
      <c r="L13">
        <v>4651958</v>
      </c>
      <c r="M13">
        <v>18.242999999999999</v>
      </c>
      <c r="N13" t="s">
        <v>511</v>
      </c>
      <c r="O13" s="4">
        <v>44248</v>
      </c>
      <c r="P13">
        <v>3</v>
      </c>
    </row>
    <row r="14" spans="1:16" x14ac:dyDescent="0.35">
      <c r="A14" t="s">
        <v>347</v>
      </c>
      <c r="B14" t="s">
        <v>348</v>
      </c>
      <c r="C14" t="str">
        <f>LOOKUP(A14,'Country-Codes'!A14:A239,'Country-Codes'!B14:B239)</f>
        <v>AUT</v>
      </c>
      <c r="D14">
        <f t="shared" si="0"/>
        <v>1</v>
      </c>
      <c r="E14" t="s">
        <v>496</v>
      </c>
      <c r="F14" t="s">
        <v>497</v>
      </c>
      <c r="G14" s="4">
        <v>44424</v>
      </c>
      <c r="H14">
        <v>10188082</v>
      </c>
      <c r="I14">
        <v>5396102</v>
      </c>
      <c r="J14">
        <v>114.459</v>
      </c>
      <c r="K14">
        <v>60.622999999999998</v>
      </c>
      <c r="L14">
        <v>5015795</v>
      </c>
      <c r="M14">
        <v>56.350999999999999</v>
      </c>
      <c r="N14" t="s">
        <v>512</v>
      </c>
      <c r="P14">
        <v>4</v>
      </c>
    </row>
    <row r="15" spans="1:16" x14ac:dyDescent="0.35">
      <c r="A15" t="s">
        <v>248</v>
      </c>
      <c r="B15" t="s">
        <v>249</v>
      </c>
      <c r="C15" t="str">
        <f>LOOKUP(A15,'Country-Codes'!A15:A240,'Country-Codes'!B15:B240)</f>
        <v>AZE</v>
      </c>
      <c r="D15">
        <f t="shared" si="0"/>
        <v>1</v>
      </c>
      <c r="E15" t="s">
        <v>496</v>
      </c>
      <c r="F15" t="s">
        <v>497</v>
      </c>
      <c r="G15" s="4">
        <v>44424</v>
      </c>
      <c r="H15">
        <v>5794483</v>
      </c>
      <c r="I15">
        <v>3420144</v>
      </c>
      <c r="J15">
        <v>57.149000000000001</v>
      </c>
      <c r="K15">
        <v>33.731999999999999</v>
      </c>
      <c r="L15">
        <v>2374339</v>
      </c>
      <c r="M15">
        <v>23.417000000000002</v>
      </c>
      <c r="N15" t="s">
        <v>509</v>
      </c>
      <c r="P15">
        <v>3</v>
      </c>
    </row>
    <row r="16" spans="1:16" x14ac:dyDescent="0.35">
      <c r="A16" t="s">
        <v>260</v>
      </c>
      <c r="B16" t="s">
        <v>261</v>
      </c>
      <c r="C16" t="str">
        <f>LOOKUP(A16,'Country-Codes'!A16:A241,'Country-Codes'!B16:B241)</f>
        <v>BHS</v>
      </c>
      <c r="D16">
        <f t="shared" si="0"/>
        <v>1</v>
      </c>
      <c r="E16" t="s">
        <v>505</v>
      </c>
      <c r="F16" t="s">
        <v>494</v>
      </c>
      <c r="G16" s="4">
        <v>44421</v>
      </c>
      <c r="H16">
        <v>110443</v>
      </c>
      <c r="I16">
        <v>62863</v>
      </c>
      <c r="J16">
        <v>28.085000000000001</v>
      </c>
      <c r="K16">
        <v>15.986000000000001</v>
      </c>
      <c r="L16">
        <v>47580</v>
      </c>
      <c r="M16">
        <v>12.099</v>
      </c>
      <c r="N16" t="s">
        <v>513</v>
      </c>
      <c r="O16" s="4">
        <v>44269</v>
      </c>
      <c r="P16">
        <v>2</v>
      </c>
    </row>
    <row r="17" spans="1:16" x14ac:dyDescent="0.35">
      <c r="A17" t="s">
        <v>439</v>
      </c>
      <c r="B17" t="s">
        <v>440</v>
      </c>
      <c r="C17" t="str">
        <f>LOOKUP(A17,'Country-Codes'!A17:A242,'Country-Codes'!B17:B242)</f>
        <v>BHR</v>
      </c>
      <c r="D17">
        <f t="shared" si="0"/>
        <v>1</v>
      </c>
      <c r="E17" t="s">
        <v>493</v>
      </c>
      <c r="F17" t="s">
        <v>494</v>
      </c>
      <c r="G17" s="4">
        <v>44426</v>
      </c>
      <c r="H17">
        <v>2434005</v>
      </c>
      <c r="I17">
        <v>1128205</v>
      </c>
      <c r="J17">
        <v>143.04400000000001</v>
      </c>
      <c r="K17">
        <v>66.304000000000002</v>
      </c>
      <c r="L17">
        <v>1073383</v>
      </c>
      <c r="M17">
        <v>63.082000000000001</v>
      </c>
      <c r="N17" t="s">
        <v>514</v>
      </c>
      <c r="O17" s="4">
        <v>44139</v>
      </c>
      <c r="P17">
        <v>7</v>
      </c>
    </row>
    <row r="18" spans="1:16" x14ac:dyDescent="0.35">
      <c r="A18" t="s">
        <v>170</v>
      </c>
      <c r="B18" t="s">
        <v>171</v>
      </c>
      <c r="C18" t="str">
        <f>LOOKUP(A18,'Country-Codes'!A18:A243,'Country-Codes'!B18:B243)</f>
        <v>BGD</v>
      </c>
      <c r="D18">
        <f t="shared" si="0"/>
        <v>1</v>
      </c>
      <c r="E18" t="s">
        <v>515</v>
      </c>
      <c r="F18" t="s">
        <v>494</v>
      </c>
      <c r="G18" s="4">
        <v>44425</v>
      </c>
      <c r="H18">
        <v>21728150</v>
      </c>
      <c r="I18">
        <v>15797954</v>
      </c>
      <c r="J18">
        <v>13.193</v>
      </c>
      <c r="K18">
        <v>9.593</v>
      </c>
      <c r="L18">
        <v>5930196</v>
      </c>
      <c r="M18">
        <v>3.601</v>
      </c>
      <c r="N18" t="s">
        <v>516</v>
      </c>
      <c r="O18" s="4">
        <v>44223</v>
      </c>
      <c r="P18">
        <v>8</v>
      </c>
    </row>
    <row r="19" spans="1:16" x14ac:dyDescent="0.35">
      <c r="A19" t="s">
        <v>204</v>
      </c>
      <c r="B19" t="s">
        <v>205</v>
      </c>
      <c r="C19" t="str">
        <f>LOOKUP(A19,'Country-Codes'!A19:A244,'Country-Codes'!B19:B244)</f>
        <v>BRB</v>
      </c>
      <c r="D19">
        <f t="shared" si="0"/>
        <v>1</v>
      </c>
      <c r="E19" t="s">
        <v>505</v>
      </c>
      <c r="F19" t="s">
        <v>494</v>
      </c>
      <c r="G19" s="4">
        <v>44421</v>
      </c>
      <c r="H19">
        <v>183493</v>
      </c>
      <c r="I19">
        <v>100760</v>
      </c>
      <c r="J19">
        <v>63.850999999999999</v>
      </c>
      <c r="K19">
        <v>35.061999999999998</v>
      </c>
      <c r="L19">
        <v>82733</v>
      </c>
      <c r="M19">
        <v>28.789000000000001</v>
      </c>
      <c r="N19" t="s">
        <v>517</v>
      </c>
      <c r="O19" s="4">
        <v>44237</v>
      </c>
      <c r="P19">
        <v>3</v>
      </c>
    </row>
    <row r="20" spans="1:16" x14ac:dyDescent="0.35">
      <c r="A20" t="s">
        <v>287</v>
      </c>
      <c r="B20" t="s">
        <v>288</v>
      </c>
      <c r="C20" t="str">
        <f>LOOKUP(A20,'Country-Codes'!A20:A245,'Country-Codes'!B20:B245)</f>
        <v>BLR</v>
      </c>
      <c r="D20">
        <f t="shared" si="0"/>
        <v>1</v>
      </c>
      <c r="E20" t="s">
        <v>496</v>
      </c>
      <c r="F20" t="s">
        <v>497</v>
      </c>
      <c r="G20" s="4">
        <v>44418</v>
      </c>
      <c r="H20">
        <v>2541745</v>
      </c>
      <c r="I20">
        <v>1445967</v>
      </c>
      <c r="J20">
        <v>26.899000000000001</v>
      </c>
      <c r="K20">
        <v>15.302</v>
      </c>
      <c r="L20">
        <v>1095778</v>
      </c>
      <c r="M20">
        <v>11.596</v>
      </c>
      <c r="N20" t="s">
        <v>518</v>
      </c>
      <c r="P20">
        <v>2</v>
      </c>
    </row>
    <row r="21" spans="1:16" x14ac:dyDescent="0.35">
      <c r="A21" t="s">
        <v>395</v>
      </c>
      <c r="B21" t="s">
        <v>396</v>
      </c>
      <c r="C21" t="str">
        <f>LOOKUP(A21,'Country-Codes'!A21:A246,'Country-Codes'!B21:B246)</f>
        <v>BEL</v>
      </c>
      <c r="D21">
        <f t="shared" si="0"/>
        <v>1</v>
      </c>
      <c r="E21" t="s">
        <v>496</v>
      </c>
      <c r="F21" t="s">
        <v>497</v>
      </c>
      <c r="G21" s="4">
        <v>44423</v>
      </c>
      <c r="H21">
        <v>15602812</v>
      </c>
      <c r="I21">
        <v>8289555</v>
      </c>
      <c r="J21">
        <v>135.41200000000001</v>
      </c>
      <c r="K21">
        <v>71.942999999999998</v>
      </c>
      <c r="L21">
        <v>7654578</v>
      </c>
      <c r="M21">
        <v>66.432000000000002</v>
      </c>
      <c r="N21" t="s">
        <v>512</v>
      </c>
      <c r="P21">
        <v>4</v>
      </c>
    </row>
    <row r="22" spans="1:16" x14ac:dyDescent="0.35">
      <c r="A22" t="s">
        <v>250</v>
      </c>
      <c r="B22" t="s">
        <v>251</v>
      </c>
      <c r="C22" t="str">
        <f>LOOKUP(A22,'Country-Codes'!A22:A247,'Country-Codes'!B22:B247)</f>
        <v>BLZ</v>
      </c>
      <c r="D22">
        <f t="shared" si="0"/>
        <v>1</v>
      </c>
      <c r="E22" t="s">
        <v>505</v>
      </c>
      <c r="F22" t="s">
        <v>494</v>
      </c>
      <c r="G22" s="4">
        <v>44421</v>
      </c>
      <c r="H22">
        <v>205129</v>
      </c>
      <c r="I22">
        <v>145750</v>
      </c>
      <c r="J22">
        <v>51.588000000000001</v>
      </c>
      <c r="K22">
        <v>36.655000000000001</v>
      </c>
      <c r="L22">
        <v>59379</v>
      </c>
      <c r="M22">
        <v>14.933</v>
      </c>
      <c r="N22" t="s">
        <v>517</v>
      </c>
      <c r="O22" s="4">
        <v>44256</v>
      </c>
      <c r="P22">
        <v>3</v>
      </c>
    </row>
    <row r="23" spans="1:16" x14ac:dyDescent="0.35">
      <c r="A23" t="s">
        <v>56</v>
      </c>
      <c r="B23" t="s">
        <v>57</v>
      </c>
      <c r="C23" t="str">
        <f>LOOKUP(A23,'Country-Codes'!A23:A248,'Country-Codes'!B23:B248)</f>
        <v>BEN</v>
      </c>
      <c r="D23">
        <f t="shared" si="0"/>
        <v>1</v>
      </c>
      <c r="E23" t="s">
        <v>499</v>
      </c>
      <c r="F23" t="s">
        <v>494</v>
      </c>
      <c r="G23" s="4">
        <v>44424</v>
      </c>
      <c r="H23">
        <v>72999</v>
      </c>
      <c r="I23">
        <v>50751</v>
      </c>
      <c r="J23">
        <v>0.60199999999999998</v>
      </c>
      <c r="K23">
        <v>0.41899999999999998</v>
      </c>
      <c r="L23">
        <v>22221</v>
      </c>
      <c r="M23">
        <v>0.183</v>
      </c>
      <c r="N23" t="s">
        <v>519</v>
      </c>
      <c r="O23" s="4">
        <v>44284</v>
      </c>
      <c r="P23">
        <v>2</v>
      </c>
    </row>
    <row r="24" spans="1:16" x14ac:dyDescent="0.35">
      <c r="A24" t="s">
        <v>269</v>
      </c>
      <c r="B24" t="s">
        <v>270</v>
      </c>
      <c r="C24" t="str">
        <f>LOOKUP(A24,'Country-Codes'!A24:A249,'Country-Codes'!B24:B249)</f>
        <v>BMU</v>
      </c>
      <c r="D24">
        <f t="shared" si="0"/>
        <v>1</v>
      </c>
      <c r="E24" t="s">
        <v>505</v>
      </c>
      <c r="F24" t="s">
        <v>494</v>
      </c>
      <c r="G24" s="4">
        <v>44421</v>
      </c>
      <c r="H24">
        <v>83297</v>
      </c>
      <c r="I24">
        <v>42074</v>
      </c>
      <c r="J24">
        <v>133.761</v>
      </c>
      <c r="K24">
        <v>67.563999999999993</v>
      </c>
      <c r="L24">
        <v>41223</v>
      </c>
      <c r="M24">
        <v>66.197000000000003</v>
      </c>
      <c r="N24" t="s">
        <v>520</v>
      </c>
      <c r="O24" s="4">
        <v>44207</v>
      </c>
      <c r="P24">
        <v>2</v>
      </c>
    </row>
    <row r="25" spans="1:16" x14ac:dyDescent="0.35">
      <c r="A25" t="s">
        <v>119</v>
      </c>
      <c r="B25" t="s">
        <v>120</v>
      </c>
      <c r="C25" t="str">
        <f>LOOKUP(A25,'Country-Codes'!A25:A250,'Country-Codes'!B25:B250)</f>
        <v>BTN</v>
      </c>
      <c r="D25">
        <f t="shared" si="0"/>
        <v>1</v>
      </c>
      <c r="E25" t="s">
        <v>515</v>
      </c>
      <c r="F25" t="s">
        <v>494</v>
      </c>
      <c r="G25" s="4">
        <v>44423</v>
      </c>
      <c r="H25">
        <v>1035510</v>
      </c>
      <c r="I25">
        <v>560963</v>
      </c>
      <c r="J25">
        <v>134.202</v>
      </c>
      <c r="K25">
        <v>72.700999999999993</v>
      </c>
      <c r="L25">
        <v>474547</v>
      </c>
      <c r="M25">
        <v>61.500999999999998</v>
      </c>
      <c r="N25" t="s">
        <v>521</v>
      </c>
      <c r="O25" s="4">
        <v>44282</v>
      </c>
      <c r="P25">
        <v>4</v>
      </c>
    </row>
    <row r="26" spans="1:16" x14ac:dyDescent="0.35">
      <c r="A26" t="s">
        <v>465</v>
      </c>
      <c r="B26" t="s">
        <v>264</v>
      </c>
      <c r="C26" t="str">
        <f>LOOKUP(A26,'Country-Codes'!A26:A251,'Country-Codes'!B26:B251)</f>
        <v>BOL</v>
      </c>
      <c r="D26">
        <f t="shared" si="0"/>
        <v>1</v>
      </c>
      <c r="E26" t="s">
        <v>505</v>
      </c>
      <c r="F26" t="s">
        <v>494</v>
      </c>
      <c r="G26" s="4">
        <v>44421</v>
      </c>
      <c r="H26">
        <v>4942039</v>
      </c>
      <c r="I26">
        <v>3373698</v>
      </c>
      <c r="J26">
        <v>42.337000000000003</v>
      </c>
      <c r="K26">
        <v>28.902000000000001</v>
      </c>
      <c r="L26">
        <v>1976605</v>
      </c>
      <c r="M26">
        <v>16.933</v>
      </c>
      <c r="N26" t="s">
        <v>522</v>
      </c>
      <c r="O26" s="4">
        <v>44226</v>
      </c>
      <c r="P26">
        <v>5</v>
      </c>
    </row>
    <row r="27" spans="1:16" x14ac:dyDescent="0.35">
      <c r="A27" t="s">
        <v>315</v>
      </c>
      <c r="B27" t="s">
        <v>316</v>
      </c>
      <c r="C27" t="str">
        <f>LOOKUP(A27,'Country-Codes'!A27:A252,'Country-Codes'!B27:B252)</f>
        <v>BIH</v>
      </c>
      <c r="D27">
        <f t="shared" si="0"/>
        <v>1</v>
      </c>
      <c r="E27" t="s">
        <v>496</v>
      </c>
      <c r="F27" t="s">
        <v>497</v>
      </c>
      <c r="G27" s="4">
        <v>44419</v>
      </c>
      <c r="H27">
        <v>865306</v>
      </c>
      <c r="I27">
        <v>537608</v>
      </c>
      <c r="J27">
        <v>26.375</v>
      </c>
      <c r="K27">
        <v>16.385999999999999</v>
      </c>
      <c r="L27">
        <v>327698</v>
      </c>
      <c r="M27">
        <v>9.9879999999999995</v>
      </c>
      <c r="N27" t="s">
        <v>498</v>
      </c>
      <c r="P27">
        <v>4</v>
      </c>
    </row>
    <row r="28" spans="1:16" x14ac:dyDescent="0.35">
      <c r="A28" t="s">
        <v>305</v>
      </c>
      <c r="B28" t="s">
        <v>306</v>
      </c>
      <c r="C28" t="str">
        <f>LOOKUP(A28,'Country-Codes'!A28:A253,'Country-Codes'!B28:B253)</f>
        <v>BWA</v>
      </c>
      <c r="D28">
        <f t="shared" si="0"/>
        <v>1</v>
      </c>
      <c r="E28" t="s">
        <v>499</v>
      </c>
      <c r="F28" t="s">
        <v>494</v>
      </c>
      <c r="G28" s="4">
        <v>44424</v>
      </c>
      <c r="H28">
        <v>262236</v>
      </c>
      <c r="I28">
        <v>262236</v>
      </c>
      <c r="J28">
        <v>11.151</v>
      </c>
      <c r="K28">
        <v>11.151</v>
      </c>
      <c r="L28">
        <v>157423</v>
      </c>
      <c r="M28">
        <v>6.694</v>
      </c>
      <c r="N28" t="s">
        <v>527</v>
      </c>
      <c r="O28" s="4">
        <v>44281</v>
      </c>
      <c r="P28">
        <v>4</v>
      </c>
    </row>
    <row r="29" spans="1:16" x14ac:dyDescent="0.35">
      <c r="A29" t="s">
        <v>387</v>
      </c>
      <c r="B29" t="s">
        <v>388</v>
      </c>
      <c r="C29" t="str">
        <f>LOOKUP(A29,'Country-Codes'!A29:A254,'Country-Codes'!B29:B254)</f>
        <v>BRA</v>
      </c>
      <c r="D29">
        <f t="shared" si="0"/>
        <v>1</v>
      </c>
      <c r="E29" t="s">
        <v>505</v>
      </c>
      <c r="F29" t="s">
        <v>494</v>
      </c>
      <c r="G29" s="4">
        <v>44421</v>
      </c>
      <c r="H29">
        <v>152806767</v>
      </c>
      <c r="I29">
        <v>111640102</v>
      </c>
      <c r="J29">
        <v>71.888999999999996</v>
      </c>
      <c r="K29">
        <v>52.521999999999998</v>
      </c>
      <c r="L29">
        <v>45412687</v>
      </c>
      <c r="M29">
        <v>21.364999999999998</v>
      </c>
      <c r="N29" t="s">
        <v>528</v>
      </c>
      <c r="O29" s="4">
        <v>44213</v>
      </c>
      <c r="P29">
        <v>5</v>
      </c>
    </row>
    <row r="30" spans="1:16" x14ac:dyDescent="0.35">
      <c r="A30" t="s">
        <v>365</v>
      </c>
      <c r="B30" t="s">
        <v>366</v>
      </c>
      <c r="C30" t="str">
        <f>LOOKUP(A30,'Country-Codes'!A30:A255,'Country-Codes'!B30:B255)</f>
        <v>VGB</v>
      </c>
      <c r="D30">
        <f t="shared" si="0"/>
        <v>1</v>
      </c>
      <c r="E30" t="s">
        <v>505</v>
      </c>
      <c r="F30" t="s">
        <v>494</v>
      </c>
      <c r="G30" s="4">
        <v>44421</v>
      </c>
      <c r="H30">
        <v>29172</v>
      </c>
      <c r="I30">
        <v>16739</v>
      </c>
      <c r="J30">
        <v>96.477999999999994</v>
      </c>
      <c r="K30">
        <v>55.359000000000002</v>
      </c>
      <c r="L30">
        <v>12433</v>
      </c>
      <c r="M30">
        <v>41.118000000000002</v>
      </c>
      <c r="N30" t="s">
        <v>529</v>
      </c>
      <c r="O30" s="4">
        <v>44238</v>
      </c>
      <c r="P30">
        <v>2</v>
      </c>
    </row>
    <row r="31" spans="1:16" x14ac:dyDescent="0.35">
      <c r="A31" t="s">
        <v>64</v>
      </c>
      <c r="B31" t="s">
        <v>65</v>
      </c>
      <c r="C31" t="str">
        <f>LOOKUP(A31,'Country-Codes'!A31:A256,'Country-Codes'!B31:B256)</f>
        <v>BRN</v>
      </c>
      <c r="D31">
        <f t="shared" si="0"/>
        <v>1</v>
      </c>
      <c r="E31" t="s">
        <v>501</v>
      </c>
      <c r="F31" t="s">
        <v>494</v>
      </c>
      <c r="G31" s="4">
        <v>44421</v>
      </c>
      <c r="H31">
        <v>159298</v>
      </c>
      <c r="I31">
        <v>132166</v>
      </c>
      <c r="J31">
        <v>36.412999999999997</v>
      </c>
      <c r="K31">
        <v>30.210999999999999</v>
      </c>
      <c r="L31">
        <v>27132</v>
      </c>
      <c r="M31">
        <v>6.202</v>
      </c>
      <c r="N31" t="s">
        <v>530</v>
      </c>
      <c r="O31" s="4">
        <v>44289</v>
      </c>
      <c r="P31">
        <v>5</v>
      </c>
    </row>
    <row r="32" spans="1:16" x14ac:dyDescent="0.35">
      <c r="A32" t="s">
        <v>313</v>
      </c>
      <c r="B32" t="s">
        <v>314</v>
      </c>
      <c r="C32" t="str">
        <f>LOOKUP(A32,'Country-Codes'!A32:A257,'Country-Codes'!B32:B257)</f>
        <v>BGR</v>
      </c>
      <c r="D32">
        <f t="shared" si="0"/>
        <v>1</v>
      </c>
      <c r="E32" t="s">
        <v>496</v>
      </c>
      <c r="F32" t="s">
        <v>497</v>
      </c>
      <c r="G32" s="4">
        <v>44424</v>
      </c>
      <c r="H32">
        <v>2163959</v>
      </c>
      <c r="I32">
        <v>1084693</v>
      </c>
      <c r="J32">
        <v>31.129000000000001</v>
      </c>
      <c r="K32">
        <v>15.603999999999999</v>
      </c>
      <c r="L32">
        <v>1079266</v>
      </c>
      <c r="M32">
        <v>15.526</v>
      </c>
      <c r="N32" t="s">
        <v>512</v>
      </c>
      <c r="P32">
        <v>4</v>
      </c>
    </row>
    <row r="33" spans="1:16" x14ac:dyDescent="0.35">
      <c r="A33" t="s">
        <v>50</v>
      </c>
      <c r="B33" t="s">
        <v>51</v>
      </c>
      <c r="C33" t="str">
        <f>LOOKUP(A33,'Country-Codes'!A33:A258,'Country-Codes'!B33:B258)</f>
        <v>BFA</v>
      </c>
      <c r="D33">
        <f t="shared" si="0"/>
        <v>1</v>
      </c>
      <c r="E33" t="s">
        <v>499</v>
      </c>
      <c r="F33" t="s">
        <v>494</v>
      </c>
      <c r="G33" s="4">
        <v>44424</v>
      </c>
      <c r="H33">
        <v>71510</v>
      </c>
      <c r="I33">
        <v>53814</v>
      </c>
      <c r="J33">
        <v>0.34200000000000003</v>
      </c>
      <c r="K33">
        <v>0.25700000000000001</v>
      </c>
      <c r="L33">
        <v>4463</v>
      </c>
      <c r="M33">
        <v>2.1000000000000001E-2</v>
      </c>
      <c r="N33" t="s">
        <v>504</v>
      </c>
      <c r="O33" s="4">
        <v>44349</v>
      </c>
      <c r="P33">
        <v>1</v>
      </c>
    </row>
    <row r="34" spans="1:16" x14ac:dyDescent="0.35">
      <c r="A34" t="s">
        <v>470</v>
      </c>
      <c r="B34" t="s">
        <v>531</v>
      </c>
      <c r="C34" t="str">
        <f>LOOKUP(A34,'Country-Codes'!A34:A259,'Country-Codes'!B34:B259)</f>
        <v>BDI</v>
      </c>
      <c r="D34">
        <f t="shared" si="0"/>
        <v>0</v>
      </c>
      <c r="E34" t="s">
        <v>499</v>
      </c>
      <c r="F34" t="s">
        <v>494</v>
      </c>
      <c r="G34" s="4">
        <v>44424</v>
      </c>
      <c r="H34">
        <v>236976</v>
      </c>
      <c r="I34">
        <v>198982</v>
      </c>
      <c r="J34">
        <v>42.622999999999998</v>
      </c>
      <c r="K34">
        <v>35.789000000000001</v>
      </c>
      <c r="L34">
        <v>37994</v>
      </c>
      <c r="M34">
        <v>6.8339999999999996</v>
      </c>
      <c r="N34" t="s">
        <v>532</v>
      </c>
      <c r="O34" s="4">
        <v>44273</v>
      </c>
      <c r="P34">
        <v>2</v>
      </c>
    </row>
    <row r="35" spans="1:16" x14ac:dyDescent="0.35">
      <c r="A35" t="s">
        <v>148</v>
      </c>
      <c r="B35" t="s">
        <v>149</v>
      </c>
      <c r="C35" t="str">
        <f>LOOKUP(A35,'Country-Codes'!A35:A260,'Country-Codes'!B35:B260)</f>
        <v>KHM</v>
      </c>
      <c r="D35">
        <f t="shared" si="0"/>
        <v>1</v>
      </c>
      <c r="E35" t="s">
        <v>501</v>
      </c>
      <c r="F35" t="s">
        <v>494</v>
      </c>
      <c r="G35" s="4">
        <v>44421</v>
      </c>
      <c r="H35">
        <v>13165840</v>
      </c>
      <c r="I35">
        <v>7700137</v>
      </c>
      <c r="J35">
        <v>78.748000000000005</v>
      </c>
      <c r="K35">
        <v>46.055999999999997</v>
      </c>
      <c r="L35">
        <v>5597888</v>
      </c>
      <c r="M35">
        <v>33.481999999999999</v>
      </c>
      <c r="N35" t="s">
        <v>533</v>
      </c>
      <c r="O35" s="4">
        <v>44237</v>
      </c>
      <c r="P35">
        <v>5</v>
      </c>
    </row>
    <row r="36" spans="1:16" x14ac:dyDescent="0.35">
      <c r="A36" t="s">
        <v>115</v>
      </c>
      <c r="B36" t="s">
        <v>116</v>
      </c>
      <c r="C36" t="str">
        <f>LOOKUP(A36,'Country-Codes'!A36:A261,'Country-Codes'!B36:B261)</f>
        <v>CMR</v>
      </c>
      <c r="D36">
        <f t="shared" si="0"/>
        <v>1</v>
      </c>
      <c r="E36" t="s">
        <v>499</v>
      </c>
      <c r="F36" t="s">
        <v>494</v>
      </c>
      <c r="G36" s="4">
        <v>44424</v>
      </c>
      <c r="H36">
        <v>395212</v>
      </c>
      <c r="I36">
        <v>327127</v>
      </c>
      <c r="J36">
        <v>1.4890000000000001</v>
      </c>
      <c r="K36">
        <v>1.232</v>
      </c>
      <c r="L36">
        <v>68086</v>
      </c>
      <c r="M36">
        <v>0.25600000000000001</v>
      </c>
      <c r="N36" t="s">
        <v>534</v>
      </c>
      <c r="O36" s="4">
        <v>44298</v>
      </c>
      <c r="P36">
        <v>2</v>
      </c>
    </row>
    <row r="37" spans="1:16" x14ac:dyDescent="0.35">
      <c r="A37" t="s">
        <v>254</v>
      </c>
      <c r="B37" t="s">
        <v>255</v>
      </c>
      <c r="C37" t="str">
        <f>LOOKUP(A37,'Country-Codes'!A37:A262,'Country-Codes'!B37:B262)</f>
        <v>CAN</v>
      </c>
      <c r="D37">
        <f t="shared" si="0"/>
        <v>1</v>
      </c>
      <c r="E37" t="s">
        <v>505</v>
      </c>
      <c r="F37" t="s">
        <v>494</v>
      </c>
      <c r="G37" s="4">
        <v>44421</v>
      </c>
      <c r="H37">
        <v>51241661</v>
      </c>
      <c r="I37">
        <v>27345260</v>
      </c>
      <c r="J37">
        <v>135.768</v>
      </c>
      <c r="K37">
        <v>72.453000000000003</v>
      </c>
      <c r="L37">
        <v>23896401</v>
      </c>
      <c r="M37">
        <v>63.314999999999998</v>
      </c>
      <c r="N37" t="s">
        <v>535</v>
      </c>
      <c r="O37" s="4">
        <v>44179</v>
      </c>
      <c r="P37">
        <v>3</v>
      </c>
    </row>
    <row r="38" spans="1:16" x14ac:dyDescent="0.35">
      <c r="A38" t="s">
        <v>174</v>
      </c>
      <c r="B38" t="s">
        <v>175</v>
      </c>
      <c r="C38" t="str">
        <f>LOOKUP(A38,'Country-Codes'!A38:A263,'Country-Codes'!B38:B263)</f>
        <v>CYM</v>
      </c>
      <c r="D38">
        <f t="shared" si="0"/>
        <v>1</v>
      </c>
      <c r="E38" t="s">
        <v>505</v>
      </c>
      <c r="F38" t="s">
        <v>494</v>
      </c>
      <c r="G38" s="4">
        <v>44421</v>
      </c>
      <c r="H38">
        <v>99194</v>
      </c>
      <c r="I38">
        <v>50682</v>
      </c>
      <c r="J38">
        <v>150.934</v>
      </c>
      <c r="K38">
        <v>77.117999999999995</v>
      </c>
      <c r="L38">
        <v>48512</v>
      </c>
      <c r="M38">
        <v>73.816000000000003</v>
      </c>
      <c r="N38" t="s">
        <v>536</v>
      </c>
      <c r="O38" s="4">
        <v>44211</v>
      </c>
      <c r="P38">
        <v>1</v>
      </c>
    </row>
    <row r="39" spans="1:16" x14ac:dyDescent="0.35">
      <c r="A39" t="s">
        <v>103</v>
      </c>
      <c r="B39" t="s">
        <v>104</v>
      </c>
      <c r="C39" t="str">
        <f>LOOKUP(A39,'Country-Codes'!A39:A264,'Country-Codes'!B39:B264)</f>
        <v>CAF</v>
      </c>
      <c r="D39">
        <f t="shared" si="0"/>
        <v>1</v>
      </c>
      <c r="E39" t="s">
        <v>499</v>
      </c>
      <c r="F39" t="s">
        <v>494</v>
      </c>
      <c r="G39" s="4">
        <v>44424</v>
      </c>
      <c r="H39">
        <v>95862</v>
      </c>
      <c r="I39">
        <v>82083</v>
      </c>
      <c r="J39">
        <v>1.9850000000000001</v>
      </c>
      <c r="K39">
        <v>1.7</v>
      </c>
      <c r="L39">
        <v>13779</v>
      </c>
      <c r="M39">
        <v>0.28499999999999998</v>
      </c>
      <c r="N39" t="s">
        <v>537</v>
      </c>
      <c r="O39" s="4">
        <v>44274</v>
      </c>
      <c r="P39">
        <v>2</v>
      </c>
    </row>
    <row r="40" spans="1:16" x14ac:dyDescent="0.35">
      <c r="A40" t="s">
        <v>42</v>
      </c>
      <c r="B40" t="s">
        <v>43</v>
      </c>
      <c r="C40" t="str">
        <f>LOOKUP(A40,'Country-Codes'!A40:A265,'Country-Codes'!B40:B265)</f>
        <v>TCD</v>
      </c>
      <c r="D40">
        <f t="shared" si="0"/>
        <v>1</v>
      </c>
      <c r="E40" t="s">
        <v>499</v>
      </c>
      <c r="F40" t="s">
        <v>494</v>
      </c>
      <c r="G40" s="4">
        <v>44424</v>
      </c>
      <c r="H40">
        <v>33525</v>
      </c>
      <c r="I40">
        <v>21660</v>
      </c>
      <c r="J40">
        <v>0.20399999999999999</v>
      </c>
      <c r="K40">
        <v>0.13200000000000001</v>
      </c>
      <c r="L40">
        <v>11865</v>
      </c>
      <c r="M40">
        <v>7.1999999999999995E-2</v>
      </c>
      <c r="N40" t="s">
        <v>538</v>
      </c>
      <c r="O40" s="4">
        <v>44351</v>
      </c>
      <c r="P40">
        <v>1</v>
      </c>
    </row>
    <row r="41" spans="1:16" x14ac:dyDescent="0.35">
      <c r="A41" t="s">
        <v>375</v>
      </c>
      <c r="B41" t="s">
        <v>376</v>
      </c>
      <c r="C41" t="str">
        <f>LOOKUP(A41,'Country-Codes'!A41:A266,'Country-Codes'!B41:B266)</f>
        <v>CHL</v>
      </c>
      <c r="D41">
        <f t="shared" si="0"/>
        <v>1</v>
      </c>
      <c r="E41" t="s">
        <v>505</v>
      </c>
      <c r="F41" t="s">
        <v>494</v>
      </c>
      <c r="G41" s="4">
        <v>44421</v>
      </c>
      <c r="H41">
        <v>25654615</v>
      </c>
      <c r="I41">
        <v>13506343</v>
      </c>
      <c r="J41">
        <v>134.20400000000001</v>
      </c>
      <c r="K41">
        <v>70.653999999999996</v>
      </c>
      <c r="L41">
        <v>12591805</v>
      </c>
      <c r="M41">
        <v>65.87</v>
      </c>
      <c r="N41" t="s">
        <v>539</v>
      </c>
      <c r="O41" s="4">
        <v>44186</v>
      </c>
      <c r="P41">
        <v>4</v>
      </c>
    </row>
    <row r="42" spans="1:16" x14ac:dyDescent="0.35">
      <c r="A42" t="s">
        <v>36</v>
      </c>
      <c r="B42" t="s">
        <v>37</v>
      </c>
      <c r="C42" t="str">
        <f>LOOKUP(A42,'Country-Codes'!A42:A267,'Country-Codes'!B42:B267)</f>
        <v>CHN</v>
      </c>
      <c r="D42">
        <f t="shared" si="0"/>
        <v>1</v>
      </c>
      <c r="E42" t="s">
        <v>501</v>
      </c>
      <c r="F42" t="s">
        <v>494</v>
      </c>
      <c r="G42" s="4">
        <v>44422</v>
      </c>
      <c r="H42">
        <v>1776816416</v>
      </c>
      <c r="J42">
        <v>120.76600000000001</v>
      </c>
      <c r="N42" t="s">
        <v>540</v>
      </c>
      <c r="O42" s="4">
        <v>44261</v>
      </c>
      <c r="P42">
        <v>6</v>
      </c>
    </row>
    <row r="43" spans="1:16" x14ac:dyDescent="0.35">
      <c r="A43" t="s">
        <v>389</v>
      </c>
      <c r="B43" t="s">
        <v>390</v>
      </c>
      <c r="C43" t="str">
        <f>LOOKUP(A43,'Country-Codes'!A43:A268,'Country-Codes'!B43:B268)</f>
        <v>COL</v>
      </c>
      <c r="D43">
        <f t="shared" si="0"/>
        <v>1</v>
      </c>
      <c r="E43" t="s">
        <v>505</v>
      </c>
      <c r="F43" t="s">
        <v>494</v>
      </c>
      <c r="G43" s="4">
        <v>44421</v>
      </c>
      <c r="H43">
        <v>31149291</v>
      </c>
      <c r="I43">
        <v>20261745</v>
      </c>
      <c r="J43">
        <v>61.218000000000004</v>
      </c>
      <c r="K43">
        <v>39.82</v>
      </c>
      <c r="L43">
        <v>13504623</v>
      </c>
      <c r="M43">
        <v>26.541</v>
      </c>
      <c r="N43" t="s">
        <v>541</v>
      </c>
      <c r="O43" s="4">
        <v>44244</v>
      </c>
      <c r="P43">
        <v>5</v>
      </c>
    </row>
    <row r="44" spans="1:16" x14ac:dyDescent="0.35">
      <c r="A44" t="s">
        <v>144</v>
      </c>
      <c r="B44" t="s">
        <v>145</v>
      </c>
      <c r="C44" t="str">
        <f>LOOKUP(A44,'Country-Codes'!A44:A269,'Country-Codes'!B44:B269)</f>
        <v>COM</v>
      </c>
      <c r="D44">
        <f t="shared" si="0"/>
        <v>1</v>
      </c>
      <c r="E44" t="s">
        <v>499</v>
      </c>
      <c r="F44" t="s">
        <v>494</v>
      </c>
      <c r="G44" s="4">
        <v>44424</v>
      </c>
      <c r="H44">
        <v>216123</v>
      </c>
      <c r="I44">
        <v>174765</v>
      </c>
      <c r="J44">
        <v>24.853000000000002</v>
      </c>
      <c r="K44">
        <v>20.097000000000001</v>
      </c>
      <c r="L44">
        <v>41220</v>
      </c>
      <c r="M44">
        <v>4.74</v>
      </c>
      <c r="N44" t="s">
        <v>542</v>
      </c>
      <c r="O44" s="4">
        <v>44296</v>
      </c>
      <c r="P44">
        <v>3</v>
      </c>
    </row>
    <row r="45" spans="1:16" x14ac:dyDescent="0.35">
      <c r="A45" t="s">
        <v>105</v>
      </c>
      <c r="B45" t="s">
        <v>106</v>
      </c>
      <c r="C45" t="str">
        <f>LOOKUP(A45,'Country-Codes'!A45:A270,'Country-Codes'!B45:B270)</f>
        <v>COG</v>
      </c>
      <c r="D45">
        <f t="shared" si="0"/>
        <v>1</v>
      </c>
      <c r="E45" t="s">
        <v>499</v>
      </c>
      <c r="F45" t="s">
        <v>494</v>
      </c>
      <c r="G45" s="4">
        <v>44424</v>
      </c>
      <c r="H45">
        <v>151538</v>
      </c>
      <c r="I45">
        <v>77127</v>
      </c>
      <c r="J45">
        <v>2.746</v>
      </c>
      <c r="K45">
        <v>1.3979999999999999</v>
      </c>
      <c r="L45">
        <v>84204</v>
      </c>
      <c r="M45">
        <v>1.526</v>
      </c>
      <c r="N45" t="s">
        <v>543</v>
      </c>
      <c r="O45" s="4">
        <v>44278</v>
      </c>
      <c r="P45">
        <v>4</v>
      </c>
    </row>
    <row r="46" spans="1:16" x14ac:dyDescent="0.35">
      <c r="A46" t="s">
        <v>2</v>
      </c>
      <c r="B46" t="s">
        <v>3</v>
      </c>
      <c r="C46" t="str">
        <f>LOOKUP(A46,'Country-Codes'!A46:A271,'Country-Codes'!B46:B271)</f>
        <v>COK</v>
      </c>
      <c r="D46">
        <f t="shared" si="0"/>
        <v>1</v>
      </c>
      <c r="E46" t="s">
        <v>501</v>
      </c>
      <c r="F46" t="s">
        <v>494</v>
      </c>
      <c r="G46" s="4">
        <v>44411</v>
      </c>
      <c r="H46">
        <v>21761</v>
      </c>
      <c r="I46">
        <v>11416</v>
      </c>
      <c r="J46">
        <v>123.895</v>
      </c>
      <c r="K46">
        <v>64.997</v>
      </c>
      <c r="L46">
        <v>10345</v>
      </c>
      <c r="M46">
        <v>58.899000000000001</v>
      </c>
      <c r="N46" t="s">
        <v>536</v>
      </c>
      <c r="O46" s="4">
        <v>44333</v>
      </c>
      <c r="P46">
        <v>1</v>
      </c>
    </row>
    <row r="47" spans="1:16" x14ac:dyDescent="0.35">
      <c r="A47" t="s">
        <v>363</v>
      </c>
      <c r="B47" t="s">
        <v>364</v>
      </c>
      <c r="C47" t="str">
        <f>LOOKUP(A47,'Country-Codes'!A47:A272,'Country-Codes'!B47:B272)</f>
        <v>CRI</v>
      </c>
      <c r="D47">
        <f t="shared" si="0"/>
        <v>1</v>
      </c>
      <c r="E47" t="s">
        <v>505</v>
      </c>
      <c r="F47" t="s">
        <v>494</v>
      </c>
      <c r="G47" s="4">
        <v>44421</v>
      </c>
      <c r="H47">
        <v>3643509</v>
      </c>
      <c r="I47">
        <v>2780658</v>
      </c>
      <c r="J47">
        <v>71.524000000000001</v>
      </c>
      <c r="K47">
        <v>54.585999999999999</v>
      </c>
      <c r="L47">
        <v>862851</v>
      </c>
      <c r="M47">
        <v>16.937999999999999</v>
      </c>
      <c r="N47" t="s">
        <v>520</v>
      </c>
      <c r="O47" s="4">
        <v>44189</v>
      </c>
      <c r="P47">
        <v>2</v>
      </c>
    </row>
    <row r="48" spans="1:16" x14ac:dyDescent="0.35">
      <c r="A48" t="s">
        <v>91</v>
      </c>
      <c r="B48" t="s">
        <v>92</v>
      </c>
      <c r="C48" t="str">
        <f>LOOKUP(A48,'Country-Codes'!A48:A273,'Country-Codes'!B48:B273)</f>
        <v>CIV</v>
      </c>
      <c r="D48">
        <f t="shared" si="0"/>
        <v>1</v>
      </c>
      <c r="E48" t="s">
        <v>499</v>
      </c>
      <c r="F48" t="s">
        <v>494</v>
      </c>
      <c r="G48" s="4">
        <v>44424</v>
      </c>
      <c r="H48">
        <v>1131037</v>
      </c>
      <c r="I48">
        <v>955746</v>
      </c>
      <c r="J48">
        <v>4.2880000000000003</v>
      </c>
      <c r="K48">
        <v>3.6230000000000002</v>
      </c>
      <c r="L48">
        <v>175291</v>
      </c>
      <c r="M48">
        <v>0.66500000000000004</v>
      </c>
      <c r="N48" t="s">
        <v>500</v>
      </c>
      <c r="O48" s="4">
        <v>44256</v>
      </c>
      <c r="P48">
        <v>3</v>
      </c>
    </row>
    <row r="49" spans="1:16" x14ac:dyDescent="0.35">
      <c r="A49" t="s">
        <v>381</v>
      </c>
      <c r="B49" t="s">
        <v>382</v>
      </c>
      <c r="C49" t="str">
        <f>LOOKUP(A49,'Country-Codes'!A49:A274,'Country-Codes'!B49:B274)</f>
        <v>HRV</v>
      </c>
      <c r="D49">
        <f t="shared" si="0"/>
        <v>1</v>
      </c>
      <c r="E49" t="s">
        <v>496</v>
      </c>
      <c r="F49" t="s">
        <v>497</v>
      </c>
      <c r="G49" s="4">
        <v>44423</v>
      </c>
      <c r="H49">
        <v>3170096</v>
      </c>
      <c r="I49">
        <v>1679731</v>
      </c>
      <c r="J49">
        <v>78.116</v>
      </c>
      <c r="K49">
        <v>41.390999999999998</v>
      </c>
      <c r="L49">
        <v>1549881</v>
      </c>
      <c r="M49">
        <v>38.192</v>
      </c>
      <c r="N49" t="s">
        <v>545</v>
      </c>
      <c r="P49">
        <v>3</v>
      </c>
    </row>
    <row r="50" spans="1:16" x14ac:dyDescent="0.35">
      <c r="A50" t="s">
        <v>265</v>
      </c>
      <c r="B50" t="s">
        <v>266</v>
      </c>
      <c r="C50" t="str">
        <f>LOOKUP(A50,'Country-Codes'!A50:A275,'Country-Codes'!B50:B275)</f>
        <v>CUB</v>
      </c>
      <c r="D50">
        <f t="shared" si="0"/>
        <v>1</v>
      </c>
      <c r="E50" t="s">
        <v>505</v>
      </c>
      <c r="F50" t="s">
        <v>494</v>
      </c>
      <c r="G50" s="4">
        <v>44421</v>
      </c>
      <c r="H50">
        <v>11409451</v>
      </c>
      <c r="I50">
        <v>4788750</v>
      </c>
      <c r="J50">
        <v>100.73099999999999</v>
      </c>
      <c r="K50">
        <v>42.279000000000003</v>
      </c>
      <c r="L50">
        <v>3604756</v>
      </c>
      <c r="M50">
        <v>31.826000000000001</v>
      </c>
      <c r="N50" t="s">
        <v>546</v>
      </c>
      <c r="P50">
        <v>2</v>
      </c>
    </row>
    <row r="51" spans="1:16" x14ac:dyDescent="0.35">
      <c r="A51" t="s">
        <v>425</v>
      </c>
      <c r="B51" t="s">
        <v>426</v>
      </c>
      <c r="C51" t="str">
        <f>LOOKUP(A51,'Country-Codes'!A51:A276,'Country-Codes'!B51:B276)</f>
        <v>CYP</v>
      </c>
      <c r="D51">
        <f t="shared" si="0"/>
        <v>1</v>
      </c>
      <c r="E51" t="s">
        <v>496</v>
      </c>
      <c r="F51" t="s">
        <v>497</v>
      </c>
      <c r="G51" s="4">
        <v>44424</v>
      </c>
      <c r="H51">
        <v>1051470</v>
      </c>
      <c r="I51">
        <v>557676</v>
      </c>
      <c r="J51">
        <v>118.408</v>
      </c>
      <c r="K51">
        <v>62.801000000000002</v>
      </c>
      <c r="L51">
        <v>493794</v>
      </c>
      <c r="M51">
        <v>55.606999999999999</v>
      </c>
      <c r="N51" t="s">
        <v>512</v>
      </c>
      <c r="P51">
        <v>4</v>
      </c>
    </row>
    <row r="52" spans="1:16" x14ac:dyDescent="0.35">
      <c r="A52" t="s">
        <v>437</v>
      </c>
      <c r="B52" t="s">
        <v>438</v>
      </c>
      <c r="C52" t="str">
        <f>LOOKUP(A52,'Country-Codes'!A52:A277,'Country-Codes'!B52:B277)</f>
        <v>CZE</v>
      </c>
      <c r="D52">
        <f t="shared" si="0"/>
        <v>1</v>
      </c>
      <c r="E52" t="s">
        <v>496</v>
      </c>
      <c r="F52" t="s">
        <v>497</v>
      </c>
      <c r="G52" s="4">
        <v>44424</v>
      </c>
      <c r="H52">
        <v>11008724</v>
      </c>
      <c r="I52">
        <v>5829410</v>
      </c>
      <c r="J52">
        <v>102.944</v>
      </c>
      <c r="K52">
        <v>54.511000000000003</v>
      </c>
      <c r="L52">
        <v>5353280</v>
      </c>
      <c r="M52">
        <v>50.058999999999997</v>
      </c>
      <c r="N52" t="s">
        <v>512</v>
      </c>
      <c r="P52">
        <v>4</v>
      </c>
    </row>
    <row r="53" spans="1:16" x14ac:dyDescent="0.35">
      <c r="A53" t="s">
        <v>48</v>
      </c>
      <c r="B53" t="s">
        <v>49</v>
      </c>
      <c r="C53" t="str">
        <f>LOOKUP(A53,'Country-Codes'!A53:A278,'Country-Codes'!B53:B278)</f>
        <v>COD</v>
      </c>
      <c r="D53">
        <f t="shared" si="0"/>
        <v>1</v>
      </c>
      <c r="E53" t="s">
        <v>499</v>
      </c>
      <c r="F53" t="s">
        <v>494</v>
      </c>
      <c r="G53" s="4">
        <v>44424</v>
      </c>
      <c r="H53">
        <v>86244</v>
      </c>
      <c r="I53">
        <v>81984</v>
      </c>
      <c r="J53">
        <v>9.6000000000000002E-2</v>
      </c>
      <c r="K53">
        <v>9.1999999999999998E-2</v>
      </c>
      <c r="L53">
        <v>4260</v>
      </c>
      <c r="M53">
        <v>5.0000000000000001E-3</v>
      </c>
      <c r="N53" t="s">
        <v>504</v>
      </c>
      <c r="O53" s="4">
        <v>44305</v>
      </c>
      <c r="P53">
        <v>1</v>
      </c>
    </row>
    <row r="54" spans="1:16" x14ac:dyDescent="0.35">
      <c r="A54" t="s">
        <v>307</v>
      </c>
      <c r="B54" t="s">
        <v>308</v>
      </c>
      <c r="C54" t="str">
        <f>LOOKUP(A54,'Country-Codes'!A54:A279,'Country-Codes'!B54:B279)</f>
        <v>DNK</v>
      </c>
      <c r="D54">
        <f t="shared" si="0"/>
        <v>1</v>
      </c>
      <c r="E54" t="s">
        <v>496</v>
      </c>
      <c r="F54" t="s">
        <v>497</v>
      </c>
      <c r="G54" s="4">
        <v>44423</v>
      </c>
      <c r="H54">
        <v>8110049</v>
      </c>
      <c r="I54">
        <v>4334496</v>
      </c>
      <c r="J54">
        <v>139.28200000000001</v>
      </c>
      <c r="K54">
        <v>74.441000000000003</v>
      </c>
      <c r="L54">
        <v>3822031</v>
      </c>
      <c r="M54">
        <v>65.638999999999996</v>
      </c>
      <c r="N54" t="s">
        <v>550</v>
      </c>
      <c r="P54">
        <v>3</v>
      </c>
    </row>
    <row r="55" spans="1:16" x14ac:dyDescent="0.35">
      <c r="A55" t="s">
        <v>190</v>
      </c>
      <c r="B55" t="s">
        <v>191</v>
      </c>
      <c r="C55" t="str">
        <f>LOOKUP(A55,'Country-Codes'!A55:A280,'Country-Codes'!B55:B280)</f>
        <v>DJI</v>
      </c>
      <c r="D55">
        <f t="shared" si="0"/>
        <v>1</v>
      </c>
      <c r="E55" t="s">
        <v>493</v>
      </c>
      <c r="F55" t="s">
        <v>494</v>
      </c>
      <c r="G55" s="4">
        <v>44403</v>
      </c>
      <c r="H55">
        <v>26796</v>
      </c>
      <c r="I55">
        <v>17986</v>
      </c>
      <c r="J55">
        <v>2.7120000000000002</v>
      </c>
      <c r="K55">
        <v>1.82</v>
      </c>
      <c r="L55">
        <v>8810</v>
      </c>
      <c r="M55">
        <v>0.89200000000000002</v>
      </c>
      <c r="N55" t="s">
        <v>551</v>
      </c>
      <c r="O55" s="4">
        <v>44270</v>
      </c>
      <c r="P55">
        <v>5</v>
      </c>
    </row>
    <row r="56" spans="1:16" x14ac:dyDescent="0.35">
      <c r="A56" t="s">
        <v>152</v>
      </c>
      <c r="B56" t="s">
        <v>153</v>
      </c>
      <c r="C56" t="str">
        <f>LOOKUP(A56,'Country-Codes'!A56:A281,'Country-Codes'!B56:B281)</f>
        <v>DMA</v>
      </c>
      <c r="D56">
        <f t="shared" si="0"/>
        <v>1</v>
      </c>
      <c r="E56" t="s">
        <v>505</v>
      </c>
      <c r="F56" t="s">
        <v>494</v>
      </c>
      <c r="G56" s="4">
        <v>44421</v>
      </c>
      <c r="H56">
        <v>40795</v>
      </c>
      <c r="I56">
        <v>21063</v>
      </c>
      <c r="J56">
        <v>56.667000000000002</v>
      </c>
      <c r="K56">
        <v>29.257999999999999</v>
      </c>
      <c r="L56">
        <v>19732</v>
      </c>
      <c r="M56">
        <v>27.408999999999999</v>
      </c>
      <c r="N56" t="s">
        <v>517</v>
      </c>
      <c r="O56" s="4">
        <v>44239</v>
      </c>
      <c r="P56">
        <v>3</v>
      </c>
    </row>
    <row r="57" spans="1:16" x14ac:dyDescent="0.35">
      <c r="A57" t="s">
        <v>242</v>
      </c>
      <c r="B57" t="s">
        <v>243</v>
      </c>
      <c r="C57" t="str">
        <f>LOOKUP(A57,'Country-Codes'!A57:A282,'Country-Codes'!B57:B282)</f>
        <v>DOM</v>
      </c>
      <c r="D57">
        <f t="shared" si="0"/>
        <v>1</v>
      </c>
      <c r="E57" t="s">
        <v>505</v>
      </c>
      <c r="F57" t="s">
        <v>494</v>
      </c>
      <c r="G57" s="4">
        <v>44421</v>
      </c>
      <c r="H57">
        <v>10601438</v>
      </c>
      <c r="I57">
        <v>5657720</v>
      </c>
      <c r="J57">
        <v>97.727999999999994</v>
      </c>
      <c r="K57">
        <v>52.155000000000001</v>
      </c>
      <c r="L57">
        <v>4438630</v>
      </c>
      <c r="M57">
        <v>40.917000000000002</v>
      </c>
      <c r="N57" t="s">
        <v>552</v>
      </c>
      <c r="O57" s="4">
        <v>44243</v>
      </c>
      <c r="P57">
        <v>3</v>
      </c>
    </row>
    <row r="58" spans="1:16" x14ac:dyDescent="0.35">
      <c r="A58" t="s">
        <v>234</v>
      </c>
      <c r="B58" t="s">
        <v>235</v>
      </c>
      <c r="C58" t="str">
        <f>LOOKUP(A58,'Country-Codes'!A58:A283,'Country-Codes'!B58:B283)</f>
        <v>ECU</v>
      </c>
      <c r="D58">
        <f t="shared" si="0"/>
        <v>1</v>
      </c>
      <c r="E58" t="s">
        <v>505</v>
      </c>
      <c r="F58" t="s">
        <v>494</v>
      </c>
      <c r="G58" s="4">
        <v>44421</v>
      </c>
      <c r="H58">
        <v>14097131</v>
      </c>
      <c r="I58">
        <v>9944610</v>
      </c>
      <c r="J58">
        <v>79.902000000000001</v>
      </c>
      <c r="K58">
        <v>56.366</v>
      </c>
      <c r="L58">
        <v>4152609</v>
      </c>
      <c r="M58">
        <v>23.536999999999999</v>
      </c>
      <c r="N58" t="s">
        <v>539</v>
      </c>
      <c r="O58" s="4">
        <v>44217</v>
      </c>
      <c r="P58">
        <v>4</v>
      </c>
    </row>
    <row r="59" spans="1:16" x14ac:dyDescent="0.35">
      <c r="A59" t="s">
        <v>111</v>
      </c>
      <c r="B59" t="s">
        <v>112</v>
      </c>
      <c r="C59" t="str">
        <f>LOOKUP(A59,'Country-Codes'!A59:A284,'Country-Codes'!B59:B284)</f>
        <v>EGY</v>
      </c>
      <c r="D59">
        <f t="shared" si="0"/>
        <v>1</v>
      </c>
      <c r="E59" t="s">
        <v>493</v>
      </c>
      <c r="F59" t="s">
        <v>494</v>
      </c>
      <c r="G59" s="4">
        <v>44424</v>
      </c>
      <c r="H59">
        <v>6477535</v>
      </c>
      <c r="I59">
        <v>4319631</v>
      </c>
      <c r="J59">
        <v>6.33</v>
      </c>
      <c r="K59">
        <v>4.2210000000000001</v>
      </c>
      <c r="L59">
        <v>2157904</v>
      </c>
      <c r="M59">
        <v>2.109</v>
      </c>
      <c r="N59" t="s">
        <v>553</v>
      </c>
      <c r="O59" s="4">
        <v>44220</v>
      </c>
      <c r="P59">
        <v>6</v>
      </c>
    </row>
    <row r="60" spans="1:16" x14ac:dyDescent="0.35">
      <c r="A60" t="s">
        <v>194</v>
      </c>
      <c r="B60" t="s">
        <v>195</v>
      </c>
      <c r="C60" t="str">
        <f>LOOKUP(A60,'Country-Codes'!A60:A285,'Country-Codes'!B60:B285)</f>
        <v>SLV</v>
      </c>
      <c r="D60">
        <f t="shared" si="0"/>
        <v>1</v>
      </c>
      <c r="E60" t="s">
        <v>505</v>
      </c>
      <c r="F60" t="s">
        <v>494</v>
      </c>
      <c r="G60" s="4">
        <v>44421</v>
      </c>
      <c r="H60">
        <v>5045981</v>
      </c>
      <c r="I60">
        <v>3170859</v>
      </c>
      <c r="J60">
        <v>77.796000000000006</v>
      </c>
      <c r="K60">
        <v>48.886000000000003</v>
      </c>
      <c r="L60">
        <v>1875122</v>
      </c>
      <c r="M60">
        <v>28.908999999999999</v>
      </c>
      <c r="N60" t="s">
        <v>554</v>
      </c>
      <c r="O60" s="4">
        <v>44244</v>
      </c>
      <c r="P60">
        <v>5</v>
      </c>
    </row>
    <row r="61" spans="1:16" x14ac:dyDescent="0.35">
      <c r="A61" t="s">
        <v>160</v>
      </c>
      <c r="B61" t="s">
        <v>161</v>
      </c>
      <c r="C61" t="str">
        <f>LOOKUP(A61,'Country-Codes'!A61:A286,'Country-Codes'!B61:B286)</f>
        <v>GNQ</v>
      </c>
      <c r="D61">
        <f t="shared" si="0"/>
        <v>1</v>
      </c>
      <c r="E61" t="s">
        <v>499</v>
      </c>
      <c r="F61" t="s">
        <v>494</v>
      </c>
      <c r="G61" s="4">
        <v>44424</v>
      </c>
      <c r="H61">
        <v>322447</v>
      </c>
      <c r="I61">
        <v>186356</v>
      </c>
      <c r="J61">
        <v>22.983000000000001</v>
      </c>
      <c r="K61">
        <v>13.282999999999999</v>
      </c>
      <c r="L61">
        <v>136091</v>
      </c>
      <c r="M61">
        <v>9.6999999999999993</v>
      </c>
      <c r="N61" t="s">
        <v>555</v>
      </c>
      <c r="O61" s="4">
        <v>44239</v>
      </c>
      <c r="P61">
        <v>2</v>
      </c>
    </row>
    <row r="62" spans="1:16" x14ac:dyDescent="0.35">
      <c r="A62" t="s">
        <v>397</v>
      </c>
      <c r="B62" t="s">
        <v>398</v>
      </c>
      <c r="C62" t="str">
        <f>LOOKUP(A62,'Country-Codes'!A62:A287,'Country-Codes'!B62:B287)</f>
        <v>EST</v>
      </c>
      <c r="D62">
        <f t="shared" si="0"/>
        <v>1</v>
      </c>
      <c r="E62" t="s">
        <v>496</v>
      </c>
      <c r="F62" t="s">
        <v>497</v>
      </c>
      <c r="G62" s="4">
        <v>44424</v>
      </c>
      <c r="H62">
        <v>1214112</v>
      </c>
      <c r="I62">
        <v>694583</v>
      </c>
      <c r="J62">
        <v>91.356999999999999</v>
      </c>
      <c r="K62">
        <v>52.265000000000001</v>
      </c>
      <c r="L62">
        <v>519529</v>
      </c>
      <c r="M62">
        <v>39.091999999999999</v>
      </c>
      <c r="N62" t="s">
        <v>512</v>
      </c>
      <c r="P62">
        <v>4</v>
      </c>
    </row>
    <row r="63" spans="1:16" x14ac:dyDescent="0.35">
      <c r="A63" t="s">
        <v>109</v>
      </c>
      <c r="B63" t="s">
        <v>110</v>
      </c>
      <c r="C63" t="str">
        <f>LOOKUP(A63,'Country-Codes'!A63:A288,'Country-Codes'!B63:B288)</f>
        <v>ETH</v>
      </c>
      <c r="D63">
        <f t="shared" si="0"/>
        <v>1</v>
      </c>
      <c r="E63" t="s">
        <v>499</v>
      </c>
      <c r="F63" t="s">
        <v>494</v>
      </c>
      <c r="G63" s="4">
        <v>44424</v>
      </c>
      <c r="H63">
        <v>2314394</v>
      </c>
      <c r="I63">
        <v>2030853</v>
      </c>
      <c r="J63">
        <v>2.0129999999999999</v>
      </c>
      <c r="K63">
        <v>1.7669999999999999</v>
      </c>
      <c r="L63">
        <v>283541</v>
      </c>
      <c r="M63">
        <v>0.247</v>
      </c>
      <c r="N63" t="s">
        <v>542</v>
      </c>
      <c r="O63" s="4">
        <v>44268</v>
      </c>
      <c r="P63">
        <v>3</v>
      </c>
    </row>
    <row r="64" spans="1:16" x14ac:dyDescent="0.35">
      <c r="A64" t="s">
        <v>208</v>
      </c>
      <c r="B64" t="s">
        <v>209</v>
      </c>
      <c r="C64" t="str">
        <f>LOOKUP(A64,'Country-Codes'!A64:A289,'Country-Codes'!B64:B289)</f>
        <v>FLK</v>
      </c>
      <c r="D64">
        <f t="shared" si="0"/>
        <v>1</v>
      </c>
      <c r="E64" t="s">
        <v>505</v>
      </c>
      <c r="F64" t="s">
        <v>497</v>
      </c>
      <c r="G64" s="4">
        <v>44300</v>
      </c>
      <c r="H64">
        <v>4407</v>
      </c>
      <c r="I64">
        <v>2632</v>
      </c>
      <c r="J64">
        <v>126.529</v>
      </c>
      <c r="K64">
        <v>75.566999999999993</v>
      </c>
      <c r="L64">
        <v>1775</v>
      </c>
      <c r="M64">
        <v>50.962000000000003</v>
      </c>
      <c r="N64" t="s">
        <v>557</v>
      </c>
      <c r="P64">
        <v>1</v>
      </c>
    </row>
    <row r="65" spans="1:16" x14ac:dyDescent="0.35">
      <c r="A65" t="s">
        <v>214</v>
      </c>
      <c r="B65" t="s">
        <v>215</v>
      </c>
      <c r="C65" t="str">
        <f>LOOKUP(A65,'Country-Codes'!A65:A290,'Country-Codes'!B65:B290)</f>
        <v>FRO</v>
      </c>
      <c r="D65">
        <f t="shared" ref="D65:D127" si="1">IF(B65=C65,1,0)</f>
        <v>1</v>
      </c>
      <c r="E65" t="s">
        <v>496</v>
      </c>
      <c r="F65" t="s">
        <v>497</v>
      </c>
      <c r="G65" s="4">
        <v>44424</v>
      </c>
      <c r="H65">
        <v>69341</v>
      </c>
      <c r="I65">
        <v>36056</v>
      </c>
      <c r="J65">
        <v>141.90299999999999</v>
      </c>
      <c r="K65">
        <v>73.787000000000006</v>
      </c>
      <c r="L65">
        <v>33285</v>
      </c>
      <c r="M65">
        <v>68.116</v>
      </c>
      <c r="N65" t="s">
        <v>558</v>
      </c>
      <c r="P65">
        <v>2</v>
      </c>
    </row>
    <row r="66" spans="1:16" x14ac:dyDescent="0.35">
      <c r="A66" t="s">
        <v>267</v>
      </c>
      <c r="B66" t="s">
        <v>268</v>
      </c>
      <c r="C66" t="str">
        <f>LOOKUP(A66,'Country-Codes'!A66:A291,'Country-Codes'!B66:B291)</f>
        <v>FJI</v>
      </c>
      <c r="D66">
        <f t="shared" si="1"/>
        <v>1</v>
      </c>
      <c r="E66" t="s">
        <v>501</v>
      </c>
      <c r="F66" t="s">
        <v>494</v>
      </c>
      <c r="G66" s="4">
        <v>44422</v>
      </c>
      <c r="H66">
        <v>690888</v>
      </c>
      <c r="I66">
        <v>512282</v>
      </c>
      <c r="J66">
        <v>77.069999999999993</v>
      </c>
      <c r="K66">
        <v>57.146000000000001</v>
      </c>
      <c r="L66">
        <v>178606</v>
      </c>
      <c r="M66">
        <v>19.923999999999999</v>
      </c>
      <c r="N66" t="s">
        <v>559</v>
      </c>
      <c r="O66" s="4">
        <v>44262</v>
      </c>
      <c r="P66">
        <v>3</v>
      </c>
    </row>
    <row r="67" spans="1:16" x14ac:dyDescent="0.35">
      <c r="A67" t="s">
        <v>216</v>
      </c>
      <c r="B67" t="s">
        <v>217</v>
      </c>
      <c r="C67" t="str">
        <f>LOOKUP(A67,'Country-Codes'!A67:A292,'Country-Codes'!B67:B292)</f>
        <v>FIN</v>
      </c>
      <c r="D67">
        <f t="shared" si="1"/>
        <v>1</v>
      </c>
      <c r="E67" t="s">
        <v>496</v>
      </c>
      <c r="F67" t="s">
        <v>497</v>
      </c>
      <c r="G67" s="4">
        <v>44424</v>
      </c>
      <c r="H67">
        <v>6231880</v>
      </c>
      <c r="I67">
        <v>3854638</v>
      </c>
      <c r="J67">
        <v>112.788</v>
      </c>
      <c r="K67">
        <v>69.763999999999996</v>
      </c>
      <c r="L67">
        <v>2377242</v>
      </c>
      <c r="M67">
        <v>43.024999999999999</v>
      </c>
      <c r="N67" t="s">
        <v>545</v>
      </c>
      <c r="P67">
        <v>3</v>
      </c>
    </row>
    <row r="68" spans="1:16" x14ac:dyDescent="0.35">
      <c r="A68" t="s">
        <v>385</v>
      </c>
      <c r="B68" t="s">
        <v>386</v>
      </c>
      <c r="C68" t="str">
        <f>LOOKUP(A68,'Country-Codes'!A68:A293,'Country-Codes'!B68:B293)</f>
        <v>FRA</v>
      </c>
      <c r="D68">
        <f t="shared" si="1"/>
        <v>1</v>
      </c>
      <c r="E68" t="s">
        <v>496</v>
      </c>
      <c r="F68" t="s">
        <v>497</v>
      </c>
      <c r="G68" s="4">
        <v>44423</v>
      </c>
      <c r="H68">
        <v>80791094</v>
      </c>
      <c r="I68">
        <v>46219615</v>
      </c>
      <c r="J68">
        <v>124.21899999999999</v>
      </c>
      <c r="K68">
        <v>71.063999999999993</v>
      </c>
      <c r="L68">
        <v>35526110</v>
      </c>
      <c r="M68">
        <v>54.622</v>
      </c>
      <c r="N68" t="s">
        <v>512</v>
      </c>
      <c r="P68">
        <v>4</v>
      </c>
    </row>
    <row r="69" spans="1:16" x14ac:dyDescent="0.35">
      <c r="A69" t="s">
        <v>403</v>
      </c>
      <c r="B69" t="s">
        <v>404</v>
      </c>
      <c r="C69" t="str">
        <f>LOOKUP(A69,'Country-Codes'!A69:A294,'Country-Codes'!B69:B294)</f>
        <v>GUF</v>
      </c>
      <c r="D69">
        <f t="shared" si="1"/>
        <v>1</v>
      </c>
      <c r="E69" t="s">
        <v>505</v>
      </c>
      <c r="F69" t="s">
        <v>494</v>
      </c>
      <c r="G69" s="4">
        <v>44421</v>
      </c>
      <c r="H69">
        <v>112964</v>
      </c>
      <c r="I69">
        <v>66528</v>
      </c>
      <c r="J69">
        <v>37.820999999999998</v>
      </c>
      <c r="K69">
        <v>22.274000000000001</v>
      </c>
      <c r="L69">
        <v>46436</v>
      </c>
      <c r="M69">
        <v>15.547000000000001</v>
      </c>
    </row>
    <row r="70" spans="1:16" x14ac:dyDescent="0.35">
      <c r="A70" t="s">
        <v>377</v>
      </c>
      <c r="B70" t="s">
        <v>378</v>
      </c>
      <c r="C70" t="str">
        <f>LOOKUP(A70,'Country-Codes'!A70:A295,'Country-Codes'!B70:B295)</f>
        <v>PYF</v>
      </c>
      <c r="D70">
        <f t="shared" si="1"/>
        <v>1</v>
      </c>
      <c r="E70" t="s">
        <v>501</v>
      </c>
      <c r="F70" t="s">
        <v>494</v>
      </c>
      <c r="G70" s="4">
        <v>44421</v>
      </c>
      <c r="H70">
        <v>137967</v>
      </c>
      <c r="I70">
        <v>83207</v>
      </c>
      <c r="J70">
        <v>49.115000000000002</v>
      </c>
      <c r="K70">
        <v>29.620999999999999</v>
      </c>
      <c r="L70">
        <v>70827</v>
      </c>
      <c r="M70">
        <v>25.213999999999999</v>
      </c>
      <c r="N70" t="s">
        <v>510</v>
      </c>
      <c r="O70" s="4">
        <v>44214</v>
      </c>
      <c r="P70">
        <v>2</v>
      </c>
    </row>
    <row r="71" spans="1:16" x14ac:dyDescent="0.35">
      <c r="A71" t="s">
        <v>186</v>
      </c>
      <c r="B71" t="s">
        <v>187</v>
      </c>
      <c r="C71" t="str">
        <f>LOOKUP(A71,'Country-Codes'!A71:A296,'Country-Codes'!B71:B296)</f>
        <v>GAB</v>
      </c>
      <c r="D71">
        <f t="shared" si="1"/>
        <v>1</v>
      </c>
      <c r="E71" t="s">
        <v>499</v>
      </c>
      <c r="F71" t="s">
        <v>494</v>
      </c>
      <c r="G71" s="4">
        <v>44424</v>
      </c>
      <c r="H71">
        <v>117754</v>
      </c>
      <c r="I71">
        <v>68992</v>
      </c>
      <c r="J71">
        <v>5.2910000000000004</v>
      </c>
      <c r="K71">
        <v>3.1</v>
      </c>
      <c r="L71">
        <v>48760</v>
      </c>
      <c r="M71">
        <v>2.1909999999999998</v>
      </c>
      <c r="N71" t="s">
        <v>538</v>
      </c>
      <c r="O71" s="4">
        <v>44278</v>
      </c>
      <c r="P71">
        <v>1</v>
      </c>
    </row>
    <row r="72" spans="1:16" x14ac:dyDescent="0.35">
      <c r="A72" t="s">
        <v>123</v>
      </c>
      <c r="B72" t="s">
        <v>124</v>
      </c>
      <c r="C72" t="str">
        <f>LOOKUP(A72,'Country-Codes'!A72:A297,'Country-Codes'!B72:B297)</f>
        <v>GMB</v>
      </c>
      <c r="D72">
        <f t="shared" si="1"/>
        <v>1</v>
      </c>
      <c r="E72" t="s">
        <v>499</v>
      </c>
      <c r="F72" t="s">
        <v>494</v>
      </c>
      <c r="G72" s="4">
        <v>44424</v>
      </c>
      <c r="H72">
        <v>40810</v>
      </c>
      <c r="I72">
        <v>30421</v>
      </c>
      <c r="J72">
        <v>1.6890000000000001</v>
      </c>
      <c r="K72">
        <v>1.2589999999999999</v>
      </c>
      <c r="L72">
        <v>7355</v>
      </c>
      <c r="M72">
        <v>0.30399999999999999</v>
      </c>
      <c r="N72" t="s">
        <v>534</v>
      </c>
      <c r="O72" s="4">
        <v>44265</v>
      </c>
      <c r="P72">
        <v>2</v>
      </c>
    </row>
    <row r="73" spans="1:16" x14ac:dyDescent="0.35">
      <c r="A73" t="s">
        <v>419</v>
      </c>
      <c r="B73" t="s">
        <v>420</v>
      </c>
      <c r="C73" t="str">
        <f>LOOKUP(A73,'Country-Codes'!A73:A298,'Country-Codes'!B73:B298)</f>
        <v>GEO</v>
      </c>
      <c r="D73">
        <f t="shared" si="1"/>
        <v>1</v>
      </c>
      <c r="E73" t="s">
        <v>496</v>
      </c>
      <c r="F73" t="s">
        <v>497</v>
      </c>
      <c r="G73" s="4">
        <v>44424</v>
      </c>
      <c r="H73">
        <v>831815</v>
      </c>
      <c r="I73">
        <v>586608</v>
      </c>
      <c r="J73">
        <v>20.852</v>
      </c>
      <c r="K73">
        <v>14.705</v>
      </c>
      <c r="L73">
        <v>245207</v>
      </c>
      <c r="M73">
        <v>6.1470000000000002</v>
      </c>
      <c r="N73" t="s">
        <v>557</v>
      </c>
      <c r="P73">
        <v>1</v>
      </c>
    </row>
    <row r="74" spans="1:16" x14ac:dyDescent="0.35">
      <c r="A74" t="s">
        <v>281</v>
      </c>
      <c r="B74" t="s">
        <v>282</v>
      </c>
      <c r="C74" t="str">
        <f>LOOKUP(A74,'Country-Codes'!A74:A299,'Country-Codes'!B74:B299)</f>
        <v>DEU</v>
      </c>
      <c r="D74">
        <f t="shared" si="1"/>
        <v>1</v>
      </c>
      <c r="E74" t="s">
        <v>496</v>
      </c>
      <c r="F74" t="s">
        <v>497</v>
      </c>
      <c r="G74" s="4">
        <v>44424</v>
      </c>
      <c r="H74">
        <v>97884043</v>
      </c>
      <c r="I74">
        <v>52678353</v>
      </c>
      <c r="J74">
        <v>117.696</v>
      </c>
      <c r="K74">
        <v>63.341000000000001</v>
      </c>
      <c r="L74">
        <v>47826330</v>
      </c>
      <c r="M74">
        <v>57.506999999999998</v>
      </c>
      <c r="N74" t="s">
        <v>512</v>
      </c>
      <c r="P74">
        <v>4</v>
      </c>
    </row>
    <row r="75" spans="1:16" x14ac:dyDescent="0.35">
      <c r="A75" t="s">
        <v>121</v>
      </c>
      <c r="B75" t="s">
        <v>122</v>
      </c>
      <c r="C75" t="str">
        <f>LOOKUP(A75,'Country-Codes'!A75:A300,'Country-Codes'!B75:B300)</f>
        <v>GHA</v>
      </c>
      <c r="D75">
        <f t="shared" si="1"/>
        <v>1</v>
      </c>
      <c r="E75" t="s">
        <v>499</v>
      </c>
      <c r="F75" t="s">
        <v>494</v>
      </c>
      <c r="G75" s="4">
        <v>44424</v>
      </c>
      <c r="H75">
        <v>1271393</v>
      </c>
      <c r="I75">
        <v>865422</v>
      </c>
      <c r="J75">
        <v>4.0919999999999996</v>
      </c>
      <c r="K75">
        <v>2.7850000000000001</v>
      </c>
      <c r="L75">
        <v>405971</v>
      </c>
      <c r="M75">
        <v>1.3069999999999999</v>
      </c>
      <c r="N75" t="s">
        <v>560</v>
      </c>
      <c r="O75" s="4">
        <v>44257</v>
      </c>
      <c r="P75">
        <v>2</v>
      </c>
    </row>
    <row r="76" spans="1:16" x14ac:dyDescent="0.35">
      <c r="A76" t="s">
        <v>433</v>
      </c>
      <c r="B76" t="s">
        <v>434</v>
      </c>
      <c r="C76" t="str">
        <f>LOOKUP(A76,'Country-Codes'!A76:A301,'Country-Codes'!B76:B301)</f>
        <v>GIB</v>
      </c>
      <c r="D76">
        <f t="shared" si="1"/>
        <v>1</v>
      </c>
      <c r="E76" t="s">
        <v>496</v>
      </c>
      <c r="F76" t="s">
        <v>497</v>
      </c>
      <c r="G76" s="4">
        <v>44422</v>
      </c>
      <c r="H76">
        <v>78540</v>
      </c>
      <c r="I76">
        <v>39366</v>
      </c>
      <c r="J76">
        <v>233.119</v>
      </c>
      <c r="K76">
        <v>116.84399999999999</v>
      </c>
      <c r="L76">
        <v>39174</v>
      </c>
      <c r="M76">
        <v>116.274</v>
      </c>
      <c r="N76" t="s">
        <v>536</v>
      </c>
      <c r="P76">
        <v>1</v>
      </c>
    </row>
    <row r="77" spans="1:16" x14ac:dyDescent="0.35">
      <c r="A77" t="s">
        <v>291</v>
      </c>
      <c r="B77" t="s">
        <v>292</v>
      </c>
      <c r="C77" t="str">
        <f>LOOKUP(A77,'Country-Codes'!A77:A302,'Country-Codes'!B77:B302)</f>
        <v>GRC</v>
      </c>
      <c r="D77">
        <f t="shared" si="1"/>
        <v>1</v>
      </c>
      <c r="E77" t="s">
        <v>496</v>
      </c>
      <c r="F77" t="s">
        <v>497</v>
      </c>
      <c r="G77" s="4">
        <v>44424</v>
      </c>
      <c r="H77">
        <v>11018447</v>
      </c>
      <c r="I77">
        <v>5850692</v>
      </c>
      <c r="J77">
        <v>102.798</v>
      </c>
      <c r="K77">
        <v>54.585000000000001</v>
      </c>
      <c r="L77">
        <v>5524389</v>
      </c>
      <c r="M77">
        <v>51.54</v>
      </c>
      <c r="N77" t="s">
        <v>512</v>
      </c>
      <c r="P77">
        <v>4</v>
      </c>
    </row>
    <row r="78" spans="1:16" x14ac:dyDescent="0.35">
      <c r="A78" t="s">
        <v>117</v>
      </c>
      <c r="B78" t="s">
        <v>118</v>
      </c>
      <c r="C78" t="str">
        <f>LOOKUP(A78,'Country-Codes'!A78:A303,'Country-Codes'!B78:B303)</f>
        <v>GRL</v>
      </c>
      <c r="D78">
        <f t="shared" si="1"/>
        <v>1</v>
      </c>
      <c r="E78" t="s">
        <v>496</v>
      </c>
      <c r="F78" t="s">
        <v>497</v>
      </c>
      <c r="G78" s="4">
        <v>44424</v>
      </c>
      <c r="H78">
        <v>68721</v>
      </c>
      <c r="I78">
        <v>38720</v>
      </c>
      <c r="J78">
        <v>121.047</v>
      </c>
      <c r="K78">
        <v>68.203000000000003</v>
      </c>
      <c r="L78">
        <v>30001</v>
      </c>
      <c r="M78">
        <v>52.844999999999999</v>
      </c>
      <c r="N78" t="s">
        <v>561</v>
      </c>
      <c r="P78">
        <v>1</v>
      </c>
    </row>
    <row r="79" spans="1:16" x14ac:dyDescent="0.35">
      <c r="A79" t="s">
        <v>83</v>
      </c>
      <c r="B79" t="s">
        <v>84</v>
      </c>
      <c r="C79" t="str">
        <f>LOOKUP(A79,'Country-Codes'!A79:A304,'Country-Codes'!B79:B304)</f>
        <v>GRD</v>
      </c>
      <c r="D79">
        <f t="shared" si="1"/>
        <v>1</v>
      </c>
      <c r="E79" t="s">
        <v>505</v>
      </c>
      <c r="F79" t="s">
        <v>494</v>
      </c>
      <c r="G79" s="4">
        <v>44421</v>
      </c>
      <c r="H79">
        <v>39121</v>
      </c>
      <c r="I79">
        <v>21963</v>
      </c>
      <c r="J79">
        <v>34.767000000000003</v>
      </c>
      <c r="K79">
        <v>19.518999999999998</v>
      </c>
      <c r="L79">
        <v>17158</v>
      </c>
      <c r="M79">
        <v>15.247999999999999</v>
      </c>
      <c r="N79" t="s">
        <v>513</v>
      </c>
      <c r="O79" s="4">
        <v>44242</v>
      </c>
      <c r="P79">
        <v>2</v>
      </c>
    </row>
    <row r="80" spans="1:16" x14ac:dyDescent="0.35">
      <c r="A80" t="s">
        <v>329</v>
      </c>
      <c r="B80" t="s">
        <v>330</v>
      </c>
      <c r="C80" t="str">
        <f>LOOKUP(A80,'Country-Codes'!A80:A305,'Country-Codes'!B80:B305)</f>
        <v>GLP</v>
      </c>
      <c r="D80">
        <f t="shared" si="1"/>
        <v>1</v>
      </c>
      <c r="E80" t="s">
        <v>505</v>
      </c>
      <c r="F80" t="s">
        <v>494</v>
      </c>
      <c r="G80" s="4">
        <v>44421</v>
      </c>
      <c r="H80">
        <v>155401</v>
      </c>
      <c r="I80">
        <v>88067</v>
      </c>
      <c r="J80">
        <v>38.838000000000001</v>
      </c>
      <c r="K80">
        <v>22.01</v>
      </c>
      <c r="L80">
        <v>67283</v>
      </c>
      <c r="M80">
        <v>16.815999999999999</v>
      </c>
      <c r="N80" t="s">
        <v>549</v>
      </c>
      <c r="O80" s="4">
        <v>44204</v>
      </c>
      <c r="P80">
        <v>5</v>
      </c>
    </row>
    <row r="81" spans="1:16" x14ac:dyDescent="0.35">
      <c r="A81" t="s">
        <v>295</v>
      </c>
      <c r="B81" t="s">
        <v>296</v>
      </c>
      <c r="C81" t="str">
        <f>LOOKUP(A81,'Country-Codes'!A81:A306,'Country-Codes'!B81:B306)</f>
        <v>GUM</v>
      </c>
      <c r="D81">
        <f t="shared" si="1"/>
        <v>1</v>
      </c>
      <c r="E81" t="s">
        <v>501</v>
      </c>
      <c r="F81" t="s">
        <v>494</v>
      </c>
      <c r="G81" s="4">
        <v>44417</v>
      </c>
      <c r="H81">
        <v>202807</v>
      </c>
      <c r="I81">
        <v>109184</v>
      </c>
      <c r="J81">
        <v>120.164</v>
      </c>
      <c r="K81">
        <v>64.691999999999993</v>
      </c>
      <c r="L81">
        <v>99511</v>
      </c>
      <c r="M81">
        <v>58.960999999999999</v>
      </c>
      <c r="N81" t="s">
        <v>502</v>
      </c>
      <c r="O81" s="4">
        <v>44200</v>
      </c>
      <c r="P81">
        <v>3</v>
      </c>
    </row>
    <row r="82" spans="1:16" x14ac:dyDescent="0.35">
      <c r="A82" t="s">
        <v>220</v>
      </c>
      <c r="B82" t="s">
        <v>221</v>
      </c>
      <c r="C82" t="str">
        <f>LOOKUP(A82,'Country-Codes'!A82:A307,'Country-Codes'!B82:B307)</f>
        <v>GTM</v>
      </c>
      <c r="D82">
        <f t="shared" si="1"/>
        <v>1</v>
      </c>
      <c r="E82" t="s">
        <v>505</v>
      </c>
      <c r="F82" t="s">
        <v>494</v>
      </c>
      <c r="G82" s="4">
        <v>44421</v>
      </c>
      <c r="H82">
        <v>2964459</v>
      </c>
      <c r="I82">
        <v>2532234</v>
      </c>
      <c r="J82">
        <v>16.547000000000001</v>
      </c>
      <c r="K82">
        <v>14.134</v>
      </c>
      <c r="L82">
        <v>432225</v>
      </c>
      <c r="M82">
        <v>2.4129999999999998</v>
      </c>
      <c r="N82" t="s">
        <v>562</v>
      </c>
      <c r="O82" s="4">
        <v>44252</v>
      </c>
      <c r="P82">
        <v>4</v>
      </c>
    </row>
    <row r="83" spans="1:16" x14ac:dyDescent="0.35">
      <c r="A83" t="s">
        <v>206</v>
      </c>
      <c r="B83" t="s">
        <v>207</v>
      </c>
      <c r="C83" t="str">
        <f>LOOKUP(A83,'Country-Codes'!A83:A308,'Country-Codes'!B83:B308)</f>
        <v>GGY</v>
      </c>
      <c r="D83">
        <f t="shared" si="1"/>
        <v>1</v>
      </c>
      <c r="E83" t="s">
        <v>496</v>
      </c>
      <c r="F83" t="s">
        <v>497</v>
      </c>
      <c r="G83" s="4">
        <v>44424</v>
      </c>
      <c r="H83">
        <v>97141</v>
      </c>
      <c r="J83">
        <v>150.68100000000001</v>
      </c>
      <c r="N83" t="s">
        <v>545</v>
      </c>
      <c r="P83">
        <v>3</v>
      </c>
    </row>
    <row r="84" spans="1:16" x14ac:dyDescent="0.35">
      <c r="A84" t="s">
        <v>97</v>
      </c>
      <c r="B84" t="s">
        <v>98</v>
      </c>
      <c r="C84" t="str">
        <f>LOOKUP(A84,'Country-Codes'!A84:A309,'Country-Codes'!B84:B309)</f>
        <v>GIN</v>
      </c>
      <c r="D84">
        <f t="shared" si="1"/>
        <v>1</v>
      </c>
      <c r="E84" t="s">
        <v>499</v>
      </c>
      <c r="F84" t="s">
        <v>494</v>
      </c>
      <c r="G84" s="4">
        <v>44424</v>
      </c>
      <c r="H84">
        <v>952891</v>
      </c>
      <c r="I84">
        <v>608828</v>
      </c>
      <c r="J84">
        <v>7.2560000000000002</v>
      </c>
      <c r="K84">
        <v>4.6360000000000001</v>
      </c>
      <c r="L84">
        <v>344063</v>
      </c>
      <c r="M84">
        <v>2.62</v>
      </c>
      <c r="N84" t="s">
        <v>563</v>
      </c>
      <c r="O84" s="4">
        <v>44260</v>
      </c>
      <c r="P84">
        <v>6</v>
      </c>
    </row>
    <row r="85" spans="1:16" x14ac:dyDescent="0.35">
      <c r="A85" t="s">
        <v>107</v>
      </c>
      <c r="B85" t="s">
        <v>108</v>
      </c>
      <c r="C85" t="str">
        <f>LOOKUP(A85,'Country-Codes'!A85:A310,'Country-Codes'!B85:B310)</f>
        <v>GNB</v>
      </c>
      <c r="D85">
        <f t="shared" si="1"/>
        <v>1</v>
      </c>
      <c r="E85" t="s">
        <v>499</v>
      </c>
      <c r="F85" t="s">
        <v>494</v>
      </c>
      <c r="G85" s="4">
        <v>44424</v>
      </c>
      <c r="H85">
        <v>30471</v>
      </c>
      <c r="I85">
        <v>28097</v>
      </c>
      <c r="J85">
        <v>1.548</v>
      </c>
      <c r="K85">
        <v>1.4279999999999999</v>
      </c>
      <c r="L85">
        <v>2374</v>
      </c>
      <c r="M85">
        <v>0.121</v>
      </c>
      <c r="N85" t="s">
        <v>534</v>
      </c>
      <c r="O85" s="4">
        <v>44288</v>
      </c>
      <c r="P85">
        <v>2</v>
      </c>
    </row>
    <row r="86" spans="1:16" x14ac:dyDescent="0.35">
      <c r="A86" t="s">
        <v>238</v>
      </c>
      <c r="B86" t="s">
        <v>239</v>
      </c>
      <c r="C86" t="str">
        <f>LOOKUP(A86,'Country-Codes'!A86:A311,'Country-Codes'!B86:B311)</f>
        <v>GUY</v>
      </c>
      <c r="D86">
        <f t="shared" si="1"/>
        <v>1</v>
      </c>
      <c r="E86" t="s">
        <v>505</v>
      </c>
      <c r="F86" t="s">
        <v>494</v>
      </c>
      <c r="G86" s="4">
        <v>44421</v>
      </c>
      <c r="H86">
        <v>425580</v>
      </c>
      <c r="I86">
        <v>279489</v>
      </c>
      <c r="J86">
        <v>54.106999999999999</v>
      </c>
      <c r="K86">
        <v>35.533000000000001</v>
      </c>
      <c r="L86">
        <v>146091</v>
      </c>
      <c r="M86">
        <v>18.574000000000002</v>
      </c>
      <c r="N86" t="s">
        <v>508</v>
      </c>
      <c r="O86" s="4">
        <v>44238</v>
      </c>
      <c r="P86">
        <v>5</v>
      </c>
    </row>
    <row r="87" spans="1:16" x14ac:dyDescent="0.35">
      <c r="A87" t="s">
        <v>87</v>
      </c>
      <c r="B87" t="s">
        <v>88</v>
      </c>
      <c r="C87" t="str">
        <f>LOOKUP(A87,'Country-Codes'!A87:A312,'Country-Codes'!B87:B312)</f>
        <v>HTI</v>
      </c>
      <c r="D87">
        <f t="shared" si="1"/>
        <v>1</v>
      </c>
      <c r="E87" t="s">
        <v>505</v>
      </c>
      <c r="F87" t="s">
        <v>494</v>
      </c>
      <c r="G87" s="4">
        <v>44421</v>
      </c>
      <c r="H87">
        <v>19182</v>
      </c>
      <c r="I87">
        <v>19157</v>
      </c>
      <c r="J87">
        <v>0.16800000000000001</v>
      </c>
      <c r="K87">
        <v>0.16800000000000001</v>
      </c>
      <c r="L87">
        <v>366</v>
      </c>
      <c r="M87">
        <v>3.0000000000000001E-3</v>
      </c>
      <c r="N87" t="s">
        <v>564</v>
      </c>
      <c r="P87">
        <v>2</v>
      </c>
    </row>
    <row r="88" spans="1:16" x14ac:dyDescent="0.35">
      <c r="A88" t="s">
        <v>240</v>
      </c>
      <c r="B88" t="s">
        <v>241</v>
      </c>
      <c r="C88" t="str">
        <f>LOOKUP(A88,'Country-Codes'!A88:A313,'Country-Codes'!B88:B313)</f>
        <v>HND</v>
      </c>
      <c r="D88">
        <f t="shared" si="1"/>
        <v>1</v>
      </c>
      <c r="E88" t="s">
        <v>505</v>
      </c>
      <c r="F88" t="s">
        <v>494</v>
      </c>
      <c r="G88" s="4">
        <v>44421</v>
      </c>
      <c r="H88">
        <v>2784579</v>
      </c>
      <c r="I88">
        <v>1853311</v>
      </c>
      <c r="J88">
        <v>28.114000000000001</v>
      </c>
      <c r="K88">
        <v>18.712</v>
      </c>
      <c r="L88">
        <v>931631</v>
      </c>
      <c r="M88">
        <v>9.4060000000000006</v>
      </c>
      <c r="N88" t="s">
        <v>565</v>
      </c>
      <c r="O88" s="4">
        <v>44253</v>
      </c>
      <c r="P88">
        <v>6</v>
      </c>
    </row>
    <row r="89" spans="1:16" x14ac:dyDescent="0.35">
      <c r="A89" t="s">
        <v>369</v>
      </c>
      <c r="B89" t="s">
        <v>370</v>
      </c>
      <c r="C89" t="str">
        <f>LOOKUP(A89,'Country-Codes'!A89:A314,'Country-Codes'!B89:B314)</f>
        <v>HUN</v>
      </c>
      <c r="D89">
        <f t="shared" si="1"/>
        <v>1</v>
      </c>
      <c r="E89" t="s">
        <v>496</v>
      </c>
      <c r="F89" t="s">
        <v>497</v>
      </c>
      <c r="G89" s="4">
        <v>44424</v>
      </c>
      <c r="I89">
        <v>5681559</v>
      </c>
      <c r="K89">
        <v>58.155999999999999</v>
      </c>
      <c r="L89">
        <v>5500369</v>
      </c>
      <c r="M89">
        <v>56.301000000000002</v>
      </c>
      <c r="N89" t="s">
        <v>566</v>
      </c>
      <c r="P89">
        <v>6</v>
      </c>
    </row>
    <row r="90" spans="1:16" x14ac:dyDescent="0.35">
      <c r="A90" t="s">
        <v>226</v>
      </c>
      <c r="B90" t="s">
        <v>227</v>
      </c>
      <c r="C90" t="str">
        <f>LOOKUP(A90,'Country-Codes'!A90:A315,'Country-Codes'!B90:B315)</f>
        <v>ISL</v>
      </c>
      <c r="D90">
        <f t="shared" si="1"/>
        <v>1</v>
      </c>
      <c r="E90" t="s">
        <v>496</v>
      </c>
      <c r="F90" t="s">
        <v>497</v>
      </c>
      <c r="G90" s="4">
        <v>44414</v>
      </c>
      <c r="H90">
        <v>477205</v>
      </c>
      <c r="I90">
        <v>275173</v>
      </c>
      <c r="J90">
        <v>131.05199999999999</v>
      </c>
      <c r="K90">
        <v>75.569000000000003</v>
      </c>
      <c r="L90">
        <v>255322</v>
      </c>
      <c r="M90">
        <v>70.117999999999995</v>
      </c>
      <c r="N90" t="s">
        <v>512</v>
      </c>
      <c r="P90">
        <v>4</v>
      </c>
    </row>
    <row r="91" spans="1:16" x14ac:dyDescent="0.35">
      <c r="A91" t="s">
        <v>224</v>
      </c>
      <c r="B91" t="s">
        <v>225</v>
      </c>
      <c r="C91" t="str">
        <f>LOOKUP(A91,'Country-Codes'!A91:A316,'Country-Codes'!B91:B316)</f>
        <v>IND</v>
      </c>
      <c r="D91">
        <f t="shared" si="1"/>
        <v>1</v>
      </c>
      <c r="E91" t="s">
        <v>515</v>
      </c>
      <c r="F91" t="s">
        <v>494</v>
      </c>
      <c r="G91" s="4">
        <v>44425</v>
      </c>
      <c r="H91">
        <v>560652030</v>
      </c>
      <c r="I91">
        <v>435720056</v>
      </c>
      <c r="J91">
        <v>40.627000000000002</v>
      </c>
      <c r="K91">
        <v>31.574000000000002</v>
      </c>
      <c r="L91">
        <v>124931974</v>
      </c>
      <c r="M91">
        <v>9.0530000000000008</v>
      </c>
      <c r="N91" t="s">
        <v>567</v>
      </c>
      <c r="O91" s="4">
        <v>44212</v>
      </c>
      <c r="P91">
        <v>5</v>
      </c>
    </row>
    <row r="92" spans="1:16" x14ac:dyDescent="0.35">
      <c r="A92" t="s">
        <v>192</v>
      </c>
      <c r="B92" t="s">
        <v>193</v>
      </c>
      <c r="C92" t="str">
        <f>LOOKUP(A92,'Country-Codes'!A92:A317,'Country-Codes'!B92:B317)</f>
        <v>IDN</v>
      </c>
      <c r="D92">
        <f t="shared" si="1"/>
        <v>1</v>
      </c>
      <c r="E92" t="s">
        <v>515</v>
      </c>
      <c r="F92" t="s">
        <v>494</v>
      </c>
      <c r="G92" s="4">
        <v>44425</v>
      </c>
      <c r="H92">
        <v>84293970</v>
      </c>
      <c r="I92">
        <v>55100253</v>
      </c>
      <c r="J92">
        <v>30.818000000000001</v>
      </c>
      <c r="K92">
        <v>20.145</v>
      </c>
      <c r="L92">
        <v>29193717</v>
      </c>
      <c r="M92">
        <v>10.673</v>
      </c>
      <c r="N92" t="s">
        <v>568</v>
      </c>
      <c r="O92" s="4">
        <v>44209</v>
      </c>
      <c r="P92">
        <v>5</v>
      </c>
    </row>
    <row r="93" spans="1:16" x14ac:dyDescent="0.35">
      <c r="A93" t="s">
        <v>293</v>
      </c>
      <c r="B93" t="s">
        <v>294</v>
      </c>
      <c r="C93" t="str">
        <f>LOOKUP(A93,'Country-Codes'!A93:A318,'Country-Codes'!B93:B318)</f>
        <v>IRN</v>
      </c>
      <c r="D93">
        <f t="shared" si="1"/>
        <v>1</v>
      </c>
      <c r="E93" t="s">
        <v>493</v>
      </c>
      <c r="F93" t="s">
        <v>494</v>
      </c>
      <c r="G93" s="4">
        <v>44424</v>
      </c>
      <c r="H93">
        <v>19894523</v>
      </c>
      <c r="I93">
        <v>15513459</v>
      </c>
      <c r="J93">
        <v>23.686</v>
      </c>
      <c r="K93">
        <v>18.47</v>
      </c>
      <c r="L93">
        <v>4381064</v>
      </c>
      <c r="M93">
        <v>5.2160000000000002</v>
      </c>
      <c r="N93" t="s">
        <v>569</v>
      </c>
      <c r="O93" s="4">
        <v>44236</v>
      </c>
      <c r="P93">
        <v>4</v>
      </c>
    </row>
    <row r="94" spans="1:16" x14ac:dyDescent="0.35">
      <c r="A94" t="s">
        <v>271</v>
      </c>
      <c r="B94" t="s">
        <v>272</v>
      </c>
      <c r="C94" t="str">
        <f>LOOKUP(A94,'Country-Codes'!A94:A319,'Country-Codes'!B94:B319)</f>
        <v>IRQ</v>
      </c>
      <c r="D94">
        <f t="shared" si="1"/>
        <v>1</v>
      </c>
      <c r="E94" t="s">
        <v>493</v>
      </c>
      <c r="F94" t="s">
        <v>494</v>
      </c>
      <c r="G94" s="4">
        <v>44382</v>
      </c>
      <c r="H94">
        <v>1087866</v>
      </c>
      <c r="I94">
        <v>699325</v>
      </c>
      <c r="J94">
        <v>2.7050000000000001</v>
      </c>
      <c r="K94">
        <v>1.7390000000000001</v>
      </c>
      <c r="L94">
        <v>388541</v>
      </c>
      <c r="M94">
        <v>0.96599999999999997</v>
      </c>
      <c r="N94" t="s">
        <v>570</v>
      </c>
      <c r="O94" s="4">
        <v>44257</v>
      </c>
      <c r="P94">
        <v>4</v>
      </c>
    </row>
    <row r="95" spans="1:16" x14ac:dyDescent="0.35">
      <c r="A95" t="s">
        <v>317</v>
      </c>
      <c r="B95" t="s">
        <v>318</v>
      </c>
      <c r="C95" t="str">
        <f>LOOKUP(A95,'Country-Codes'!A95:A320,'Country-Codes'!B95:B320)</f>
        <v>IRL</v>
      </c>
      <c r="D95">
        <f t="shared" si="1"/>
        <v>1</v>
      </c>
      <c r="E95" t="s">
        <v>496</v>
      </c>
      <c r="F95" t="s">
        <v>497</v>
      </c>
      <c r="G95" s="4">
        <v>44423</v>
      </c>
      <c r="H95">
        <v>6371213</v>
      </c>
      <c r="I95">
        <v>3515184</v>
      </c>
      <c r="J95">
        <v>128.33699999999999</v>
      </c>
      <c r="K95">
        <v>70.807000000000002</v>
      </c>
      <c r="L95">
        <v>3083115</v>
      </c>
      <c r="M95">
        <v>62.103999999999999</v>
      </c>
      <c r="N95" t="s">
        <v>512</v>
      </c>
      <c r="P95">
        <v>4</v>
      </c>
    </row>
    <row r="96" spans="1:16" x14ac:dyDescent="0.35">
      <c r="A96" t="s">
        <v>325</v>
      </c>
      <c r="B96" t="s">
        <v>326</v>
      </c>
      <c r="C96" t="str">
        <f>LOOKUP(A96,'Country-Codes'!A96:A321,'Country-Codes'!B96:B321)</f>
        <v>IMN</v>
      </c>
      <c r="D96">
        <f t="shared" si="1"/>
        <v>1</v>
      </c>
      <c r="E96" t="s">
        <v>496</v>
      </c>
      <c r="F96" t="s">
        <v>497</v>
      </c>
      <c r="G96" s="4">
        <v>44424</v>
      </c>
      <c r="H96">
        <v>125602</v>
      </c>
      <c r="I96">
        <v>65033</v>
      </c>
      <c r="J96">
        <v>147.71100000000001</v>
      </c>
      <c r="K96">
        <v>76.480999999999995</v>
      </c>
      <c r="L96">
        <v>60569</v>
      </c>
      <c r="M96">
        <v>71.230999999999995</v>
      </c>
      <c r="N96" t="s">
        <v>503</v>
      </c>
      <c r="P96">
        <v>2</v>
      </c>
    </row>
    <row r="97" spans="1:16" x14ac:dyDescent="0.35">
      <c r="A97" t="s">
        <v>407</v>
      </c>
      <c r="B97" t="s">
        <v>408</v>
      </c>
      <c r="C97" t="str">
        <f>LOOKUP(A97,'Country-Codes'!A97:A322,'Country-Codes'!B97:B322)</f>
        <v>ISR</v>
      </c>
      <c r="D97">
        <f t="shared" si="1"/>
        <v>1</v>
      </c>
      <c r="E97" t="s">
        <v>496</v>
      </c>
      <c r="F97" t="s">
        <v>497</v>
      </c>
      <c r="G97" s="4">
        <v>44424</v>
      </c>
      <c r="H97">
        <v>12329546</v>
      </c>
      <c r="I97">
        <v>5855387</v>
      </c>
      <c r="J97">
        <v>142.447</v>
      </c>
      <c r="K97">
        <v>67.649000000000001</v>
      </c>
      <c r="L97">
        <v>5421544</v>
      </c>
      <c r="M97">
        <v>62.637</v>
      </c>
      <c r="N97" t="s">
        <v>558</v>
      </c>
      <c r="P97">
        <v>2</v>
      </c>
    </row>
    <row r="98" spans="1:16" x14ac:dyDescent="0.35">
      <c r="A98" t="s">
        <v>345</v>
      </c>
      <c r="B98" t="s">
        <v>346</v>
      </c>
      <c r="C98" t="str">
        <f>LOOKUP(A98,'Country-Codes'!A98:A323,'Country-Codes'!B98:B323)</f>
        <v>ITA</v>
      </c>
      <c r="D98">
        <f t="shared" si="1"/>
        <v>1</v>
      </c>
      <c r="E98" t="s">
        <v>496</v>
      </c>
      <c r="F98" t="s">
        <v>497</v>
      </c>
      <c r="G98" s="4">
        <v>44424</v>
      </c>
      <c r="H98">
        <v>74012351</v>
      </c>
      <c r="I98">
        <v>40805120</v>
      </c>
      <c r="J98">
        <v>124.095</v>
      </c>
      <c r="K98">
        <v>68.417000000000002</v>
      </c>
      <c r="L98">
        <v>34605605</v>
      </c>
      <c r="M98">
        <v>58.023000000000003</v>
      </c>
      <c r="N98" t="s">
        <v>512</v>
      </c>
      <c r="P98">
        <v>4</v>
      </c>
    </row>
    <row r="99" spans="1:16" x14ac:dyDescent="0.35">
      <c r="A99" t="s">
        <v>210</v>
      </c>
      <c r="B99" t="s">
        <v>211</v>
      </c>
      <c r="C99" t="str">
        <f>LOOKUP(A99,'Country-Codes'!A99:A324,'Country-Codes'!B99:B324)</f>
        <v>JAM</v>
      </c>
      <c r="D99">
        <f t="shared" si="1"/>
        <v>1</v>
      </c>
      <c r="E99" t="s">
        <v>505</v>
      </c>
      <c r="F99" t="s">
        <v>494</v>
      </c>
      <c r="G99" s="4">
        <v>44421</v>
      </c>
      <c r="H99">
        <v>391076</v>
      </c>
      <c r="I99">
        <v>256890</v>
      </c>
      <c r="J99">
        <v>13.207000000000001</v>
      </c>
      <c r="K99">
        <v>8.6750000000000007</v>
      </c>
      <c r="L99">
        <v>135115</v>
      </c>
      <c r="M99">
        <v>4.5629999999999997</v>
      </c>
      <c r="N99" t="s">
        <v>571</v>
      </c>
      <c r="O99" s="4">
        <v>44265</v>
      </c>
      <c r="P99">
        <v>3</v>
      </c>
    </row>
    <row r="100" spans="1:16" x14ac:dyDescent="0.35">
      <c r="A100" t="s">
        <v>168</v>
      </c>
      <c r="B100" t="s">
        <v>169</v>
      </c>
      <c r="C100" t="str">
        <f>LOOKUP(A100,'Country-Codes'!A100:A325,'Country-Codes'!B100:B325)</f>
        <v>JPN</v>
      </c>
      <c r="D100">
        <f t="shared" si="1"/>
        <v>1</v>
      </c>
      <c r="E100" t="s">
        <v>501</v>
      </c>
      <c r="F100" t="s">
        <v>494</v>
      </c>
      <c r="G100" s="4">
        <v>44421</v>
      </c>
      <c r="H100">
        <v>84009438</v>
      </c>
      <c r="I100">
        <v>48862145</v>
      </c>
      <c r="J100">
        <v>66.423000000000002</v>
      </c>
      <c r="K100">
        <v>38.633000000000003</v>
      </c>
      <c r="L100">
        <v>35147293</v>
      </c>
      <c r="M100">
        <v>27.79</v>
      </c>
      <c r="N100" t="s">
        <v>572</v>
      </c>
      <c r="O100" s="4">
        <v>44244</v>
      </c>
      <c r="P100">
        <v>4</v>
      </c>
    </row>
    <row r="101" spans="1:16" x14ac:dyDescent="0.35">
      <c r="A101" t="s">
        <v>361</v>
      </c>
      <c r="B101" t="s">
        <v>362</v>
      </c>
      <c r="C101" t="str">
        <f>LOOKUP(A101,'Country-Codes'!A101:A326,'Country-Codes'!B101:B326)</f>
        <v>JEY</v>
      </c>
      <c r="D101">
        <f t="shared" si="1"/>
        <v>1</v>
      </c>
      <c r="E101" t="s">
        <v>496</v>
      </c>
      <c r="F101" t="s">
        <v>497</v>
      </c>
      <c r="G101" s="4">
        <v>44416</v>
      </c>
      <c r="H101">
        <v>144896</v>
      </c>
      <c r="I101">
        <v>74899</v>
      </c>
      <c r="J101">
        <v>134.417</v>
      </c>
      <c r="K101">
        <v>69.481999999999999</v>
      </c>
      <c r="L101">
        <v>69997</v>
      </c>
      <c r="M101">
        <v>64.935000000000002</v>
      </c>
      <c r="N101" t="s">
        <v>545</v>
      </c>
      <c r="P101">
        <v>3</v>
      </c>
    </row>
    <row r="102" spans="1:16" x14ac:dyDescent="0.35">
      <c r="A102" t="s">
        <v>355</v>
      </c>
      <c r="B102" t="s">
        <v>356</v>
      </c>
      <c r="C102" t="str">
        <f>LOOKUP(A102,'Country-Codes'!A102:A327,'Country-Codes'!B102:B327)</f>
        <v>JOR</v>
      </c>
      <c r="D102">
        <f t="shared" si="1"/>
        <v>1</v>
      </c>
      <c r="E102" t="s">
        <v>493</v>
      </c>
      <c r="F102" t="s">
        <v>494</v>
      </c>
      <c r="G102" s="4">
        <v>44426</v>
      </c>
      <c r="H102">
        <v>5953209</v>
      </c>
      <c r="I102">
        <v>3306810</v>
      </c>
      <c r="J102">
        <v>58.347000000000001</v>
      </c>
      <c r="K102">
        <v>32.409999999999997</v>
      </c>
      <c r="L102">
        <v>2646399</v>
      </c>
      <c r="M102">
        <v>25.937000000000001</v>
      </c>
      <c r="N102" t="s">
        <v>573</v>
      </c>
      <c r="O102" s="4">
        <v>44209</v>
      </c>
      <c r="P102">
        <v>6</v>
      </c>
    </row>
    <row r="103" spans="1:16" x14ac:dyDescent="0.35">
      <c r="A103" t="s">
        <v>252</v>
      </c>
      <c r="B103" t="s">
        <v>253</v>
      </c>
      <c r="C103" t="str">
        <f>LOOKUP(A103,'Country-Codes'!A103:A328,'Country-Codes'!B103:B328)</f>
        <v>KAZ</v>
      </c>
      <c r="D103">
        <f t="shared" si="1"/>
        <v>1</v>
      </c>
      <c r="E103" t="s">
        <v>496</v>
      </c>
      <c r="F103" t="s">
        <v>497</v>
      </c>
      <c r="G103" s="4">
        <v>44424</v>
      </c>
      <c r="H103">
        <v>10810765</v>
      </c>
      <c r="I103">
        <v>6092882</v>
      </c>
      <c r="J103">
        <v>57.575000000000003</v>
      </c>
      <c r="K103">
        <v>32.448999999999998</v>
      </c>
      <c r="L103">
        <v>4717883</v>
      </c>
      <c r="M103">
        <v>25.126000000000001</v>
      </c>
      <c r="N103" t="s">
        <v>574</v>
      </c>
      <c r="P103">
        <v>3</v>
      </c>
    </row>
    <row r="104" spans="1:16" x14ac:dyDescent="0.35">
      <c r="A104" t="s">
        <v>129</v>
      </c>
      <c r="B104" t="s">
        <v>130</v>
      </c>
      <c r="C104" t="str">
        <f>LOOKUP(A104,'Country-Codes'!A104:A329,'Country-Codes'!B104:B329)</f>
        <v>KEN</v>
      </c>
      <c r="D104">
        <f t="shared" si="1"/>
        <v>1</v>
      </c>
      <c r="E104" t="s">
        <v>499</v>
      </c>
      <c r="F104" t="s">
        <v>494</v>
      </c>
      <c r="G104" s="4">
        <v>44424</v>
      </c>
      <c r="H104">
        <v>2053717</v>
      </c>
      <c r="I104">
        <v>1305850</v>
      </c>
      <c r="J104">
        <v>3.819</v>
      </c>
      <c r="K104">
        <v>2.4289999999999998</v>
      </c>
      <c r="L104">
        <v>747867</v>
      </c>
      <c r="M104">
        <v>1.391</v>
      </c>
      <c r="N104" t="s">
        <v>504</v>
      </c>
      <c r="O104" s="4">
        <v>44260</v>
      </c>
      <c r="P104">
        <v>1</v>
      </c>
    </row>
    <row r="105" spans="1:16" x14ac:dyDescent="0.35">
      <c r="A105" t="s">
        <v>4</v>
      </c>
      <c r="B105" t="s">
        <v>5</v>
      </c>
      <c r="C105" t="str">
        <f>LOOKUP(A105,'Country-Codes'!A105:A330,'Country-Codes'!B105:B330)</f>
        <v>KIR</v>
      </c>
      <c r="D105">
        <f t="shared" si="1"/>
        <v>1</v>
      </c>
      <c r="E105" t="s">
        <v>501</v>
      </c>
      <c r="F105" t="s">
        <v>494</v>
      </c>
      <c r="G105" s="4">
        <v>44407</v>
      </c>
      <c r="H105">
        <v>13970</v>
      </c>
      <c r="I105">
        <v>13970</v>
      </c>
      <c r="J105">
        <v>11.695</v>
      </c>
      <c r="K105">
        <v>11.695</v>
      </c>
      <c r="N105" t="s">
        <v>506</v>
      </c>
      <c r="O105" s="4">
        <v>44342</v>
      </c>
      <c r="P105">
        <v>1</v>
      </c>
    </row>
    <row r="106" spans="1:16" x14ac:dyDescent="0.35">
      <c r="A106" t="s">
        <v>383</v>
      </c>
      <c r="B106" t="s">
        <v>384</v>
      </c>
      <c r="C106" t="str">
        <f>LOOKUP(A106,'Country-Codes'!A106:A331,'Country-Codes'!B106:B331)</f>
        <v>KWT</v>
      </c>
      <c r="D106">
        <f t="shared" si="1"/>
        <v>1</v>
      </c>
      <c r="E106" t="s">
        <v>493</v>
      </c>
      <c r="F106" t="s">
        <v>494</v>
      </c>
      <c r="G106" s="4">
        <v>44412</v>
      </c>
      <c r="H106">
        <v>2380000</v>
      </c>
      <c r="J106">
        <v>55.73</v>
      </c>
      <c r="N106" t="s">
        <v>530</v>
      </c>
      <c r="O106" s="4">
        <v>44193</v>
      </c>
      <c r="P106">
        <v>5</v>
      </c>
    </row>
    <row r="107" spans="1:16" x14ac:dyDescent="0.35">
      <c r="A107" t="s">
        <v>230</v>
      </c>
      <c r="B107" t="s">
        <v>231</v>
      </c>
      <c r="C107" t="str">
        <f>LOOKUP(A107,'Country-Codes'!A107:A332,'Country-Codes'!B107:B332)</f>
        <v>KGZ</v>
      </c>
      <c r="D107">
        <f t="shared" si="1"/>
        <v>1</v>
      </c>
      <c r="E107" t="s">
        <v>496</v>
      </c>
      <c r="F107" t="s">
        <v>497</v>
      </c>
      <c r="G107" s="4">
        <v>44424</v>
      </c>
      <c r="H107">
        <v>887729</v>
      </c>
      <c r="I107">
        <v>600784</v>
      </c>
      <c r="J107">
        <v>13.606999999999999</v>
      </c>
      <c r="K107">
        <v>9.2089999999999996</v>
      </c>
      <c r="L107">
        <v>285926</v>
      </c>
      <c r="M107">
        <v>4.383</v>
      </c>
      <c r="N107" t="s">
        <v>518</v>
      </c>
      <c r="P107">
        <v>2</v>
      </c>
    </row>
    <row r="108" spans="1:16" x14ac:dyDescent="0.35">
      <c r="A108" t="s">
        <v>71</v>
      </c>
      <c r="B108" t="s">
        <v>72</v>
      </c>
      <c r="C108" t="str">
        <f>LOOKUP(A108,'Country-Codes'!A108:A333,'Country-Codes'!B108:B333)</f>
        <v>LAO</v>
      </c>
      <c r="D108">
        <f t="shared" si="1"/>
        <v>1</v>
      </c>
      <c r="E108" t="s">
        <v>501</v>
      </c>
      <c r="F108" t="s">
        <v>494</v>
      </c>
      <c r="G108" s="4">
        <v>44408</v>
      </c>
      <c r="H108">
        <v>2050711</v>
      </c>
      <c r="I108">
        <v>1179668</v>
      </c>
      <c r="J108">
        <v>28.186</v>
      </c>
      <c r="K108">
        <v>16.213999999999999</v>
      </c>
      <c r="L108">
        <v>988156</v>
      </c>
      <c r="M108">
        <v>13.582000000000001</v>
      </c>
      <c r="N108" t="s">
        <v>577</v>
      </c>
      <c r="O108" s="4">
        <v>44160</v>
      </c>
      <c r="P108">
        <v>7</v>
      </c>
    </row>
    <row r="109" spans="1:16" x14ac:dyDescent="0.35">
      <c r="A109" t="s">
        <v>343</v>
      </c>
      <c r="B109" t="s">
        <v>344</v>
      </c>
      <c r="C109" t="str">
        <f>LOOKUP(A109,'Country-Codes'!A109:A334,'Country-Codes'!B109:B334)</f>
        <v>LVA</v>
      </c>
      <c r="D109">
        <f t="shared" si="1"/>
        <v>1</v>
      </c>
      <c r="E109" t="s">
        <v>496</v>
      </c>
      <c r="F109" t="s">
        <v>497</v>
      </c>
      <c r="G109" s="4">
        <v>44424</v>
      </c>
      <c r="H109">
        <v>1428578</v>
      </c>
      <c r="I109">
        <v>814277</v>
      </c>
      <c r="J109">
        <v>74.885999999999996</v>
      </c>
      <c r="K109">
        <v>42.683999999999997</v>
      </c>
      <c r="L109">
        <v>722619</v>
      </c>
      <c r="M109">
        <v>37.880000000000003</v>
      </c>
      <c r="N109" t="s">
        <v>512</v>
      </c>
      <c r="P109">
        <v>4</v>
      </c>
    </row>
    <row r="110" spans="1:16" x14ac:dyDescent="0.35">
      <c r="A110" t="s">
        <v>373</v>
      </c>
      <c r="B110" t="s">
        <v>374</v>
      </c>
      <c r="C110" t="str">
        <f>LOOKUP(A110,'Country-Codes'!A110:A335,'Country-Codes'!B110:B335)</f>
        <v>LBN</v>
      </c>
      <c r="D110">
        <f t="shared" si="1"/>
        <v>1</v>
      </c>
      <c r="E110" t="s">
        <v>493</v>
      </c>
      <c r="F110" t="s">
        <v>494</v>
      </c>
      <c r="G110" s="4">
        <v>44424</v>
      </c>
      <c r="H110">
        <v>2210226</v>
      </c>
      <c r="I110">
        <v>1228799</v>
      </c>
      <c r="J110">
        <v>32.381999999999998</v>
      </c>
      <c r="K110">
        <v>18.003</v>
      </c>
      <c r="L110">
        <v>980292</v>
      </c>
      <c r="M110">
        <v>14.362</v>
      </c>
      <c r="N110" t="s">
        <v>570</v>
      </c>
      <c r="O110" s="4">
        <v>44241</v>
      </c>
      <c r="P110">
        <v>4</v>
      </c>
    </row>
    <row r="111" spans="1:16" x14ac:dyDescent="0.35">
      <c r="A111" t="s">
        <v>162</v>
      </c>
      <c r="B111" t="s">
        <v>163</v>
      </c>
      <c r="C111" t="str">
        <f>LOOKUP(A111,'Country-Codes'!A111:A336,'Country-Codes'!B111:B336)</f>
        <v>LSO</v>
      </c>
      <c r="D111">
        <f t="shared" si="1"/>
        <v>1</v>
      </c>
      <c r="E111" t="s">
        <v>499</v>
      </c>
      <c r="F111" t="s">
        <v>494</v>
      </c>
      <c r="G111" s="4">
        <v>44424</v>
      </c>
      <c r="H111">
        <v>72948</v>
      </c>
      <c r="I111">
        <v>40767</v>
      </c>
      <c r="J111">
        <v>3.4049999999999998</v>
      </c>
      <c r="K111">
        <v>1.903</v>
      </c>
      <c r="L111">
        <v>32181</v>
      </c>
      <c r="M111">
        <v>1.502</v>
      </c>
      <c r="N111" t="s">
        <v>504</v>
      </c>
      <c r="O111" s="4">
        <v>44265</v>
      </c>
      <c r="P111">
        <v>1</v>
      </c>
    </row>
    <row r="112" spans="1:16" x14ac:dyDescent="0.35">
      <c r="A112" t="s">
        <v>69</v>
      </c>
      <c r="B112" t="s">
        <v>70</v>
      </c>
      <c r="C112" t="str">
        <f>LOOKUP(A112,'Country-Codes'!A112:A337,'Country-Codes'!B112:B337)</f>
        <v>LBR</v>
      </c>
      <c r="D112">
        <f t="shared" si="1"/>
        <v>1</v>
      </c>
      <c r="E112" t="s">
        <v>499</v>
      </c>
      <c r="F112" t="s">
        <v>494</v>
      </c>
      <c r="G112" s="4">
        <v>44424</v>
      </c>
      <c r="H112">
        <v>101071</v>
      </c>
      <c r="I112">
        <v>86288</v>
      </c>
      <c r="J112">
        <v>1.998</v>
      </c>
      <c r="K112">
        <v>1.706</v>
      </c>
      <c r="L112">
        <v>9135</v>
      </c>
      <c r="M112">
        <v>0.18099999999999999</v>
      </c>
      <c r="N112" t="s">
        <v>504</v>
      </c>
      <c r="O112" s="4">
        <v>44287</v>
      </c>
      <c r="P112">
        <v>1</v>
      </c>
    </row>
    <row r="113" spans="1:16" x14ac:dyDescent="0.35">
      <c r="A113" t="s">
        <v>256</v>
      </c>
      <c r="B113" t="s">
        <v>257</v>
      </c>
      <c r="C113" t="str">
        <f>LOOKUP(A113,'Country-Codes'!A113:A338,'Country-Codes'!B113:B338)</f>
        <v>LBY</v>
      </c>
      <c r="D113">
        <f t="shared" si="1"/>
        <v>1</v>
      </c>
      <c r="E113" t="s">
        <v>493</v>
      </c>
      <c r="F113" t="s">
        <v>494</v>
      </c>
      <c r="G113" s="4">
        <v>44426</v>
      </c>
      <c r="H113">
        <v>889957</v>
      </c>
      <c r="I113">
        <v>837907</v>
      </c>
      <c r="J113">
        <v>12.952</v>
      </c>
      <c r="K113">
        <v>12.194000000000001</v>
      </c>
      <c r="L113">
        <v>52050</v>
      </c>
      <c r="M113">
        <v>0.75700000000000001</v>
      </c>
      <c r="N113" t="s">
        <v>578</v>
      </c>
      <c r="O113" s="4">
        <v>44297</v>
      </c>
      <c r="P113">
        <v>7</v>
      </c>
    </row>
    <row r="114" spans="1:16" x14ac:dyDescent="0.35">
      <c r="A114" t="s">
        <v>367</v>
      </c>
      <c r="B114" t="s">
        <v>368</v>
      </c>
      <c r="C114" t="str">
        <f>LOOKUP(A114,'Country-Codes'!A114:A339,'Country-Codes'!B114:B339)</f>
        <v>LIE</v>
      </c>
      <c r="D114">
        <f t="shared" si="1"/>
        <v>1</v>
      </c>
      <c r="E114" t="s">
        <v>579</v>
      </c>
      <c r="F114" t="s">
        <v>497</v>
      </c>
      <c r="G114" s="4">
        <v>44423</v>
      </c>
      <c r="H114">
        <v>40924</v>
      </c>
      <c r="I114">
        <v>21171</v>
      </c>
      <c r="J114">
        <v>105.61799999999999</v>
      </c>
      <c r="K114">
        <v>54.639000000000003</v>
      </c>
      <c r="L114">
        <v>20026</v>
      </c>
      <c r="M114">
        <v>51.683999999999997</v>
      </c>
      <c r="N114" t="s">
        <v>558</v>
      </c>
      <c r="P114">
        <v>2</v>
      </c>
    </row>
    <row r="115" spans="1:16" x14ac:dyDescent="0.35">
      <c r="A115" t="s">
        <v>401</v>
      </c>
      <c r="B115" t="s">
        <v>402</v>
      </c>
      <c r="C115" t="str">
        <f>LOOKUP(A115,'Country-Codes'!A115:A340,'Country-Codes'!B115:B340)</f>
        <v>LTU</v>
      </c>
      <c r="D115">
        <f t="shared" si="1"/>
        <v>1</v>
      </c>
      <c r="E115" t="s">
        <v>496</v>
      </c>
      <c r="F115" t="s">
        <v>497</v>
      </c>
      <c r="G115" s="4">
        <v>44424</v>
      </c>
      <c r="H115">
        <v>2943192</v>
      </c>
      <c r="I115">
        <v>1565240</v>
      </c>
      <c r="J115">
        <v>105.336</v>
      </c>
      <c r="K115">
        <v>56.02</v>
      </c>
      <c r="L115">
        <v>1377952</v>
      </c>
      <c r="M115">
        <v>49.317</v>
      </c>
      <c r="N115" t="s">
        <v>512</v>
      </c>
      <c r="P115">
        <v>4</v>
      </c>
    </row>
    <row r="116" spans="1:16" x14ac:dyDescent="0.35">
      <c r="A116" t="s">
        <v>423</v>
      </c>
      <c r="B116" t="s">
        <v>424</v>
      </c>
      <c r="C116" t="str">
        <f>LOOKUP(A116,'Country-Codes'!A116:A341,'Country-Codes'!B116:B341)</f>
        <v>LUX</v>
      </c>
      <c r="D116">
        <f t="shared" si="1"/>
        <v>1</v>
      </c>
      <c r="E116" t="s">
        <v>496</v>
      </c>
      <c r="F116" t="s">
        <v>497</v>
      </c>
      <c r="G116" s="4">
        <v>44424</v>
      </c>
      <c r="H116">
        <v>745774</v>
      </c>
      <c r="I116">
        <v>399791</v>
      </c>
      <c r="J116">
        <v>119.113</v>
      </c>
      <c r="K116">
        <v>63.853000000000002</v>
      </c>
      <c r="L116">
        <v>345983</v>
      </c>
      <c r="M116">
        <v>55.259</v>
      </c>
      <c r="N116" t="s">
        <v>545</v>
      </c>
      <c r="P116">
        <v>3</v>
      </c>
    </row>
    <row r="117" spans="1:16" x14ac:dyDescent="0.35">
      <c r="A117" t="s">
        <v>81</v>
      </c>
      <c r="B117" t="s">
        <v>82</v>
      </c>
      <c r="C117" t="str">
        <f>LOOKUP(A117,'Country-Codes'!A117:A342,'Country-Codes'!B117:B342)</f>
        <v>MDG</v>
      </c>
      <c r="D117">
        <f t="shared" si="1"/>
        <v>1</v>
      </c>
      <c r="E117" t="s">
        <v>499</v>
      </c>
      <c r="F117" t="s">
        <v>494</v>
      </c>
      <c r="G117" s="4">
        <v>44424</v>
      </c>
      <c r="H117">
        <v>197001</v>
      </c>
      <c r="I117">
        <v>197001</v>
      </c>
      <c r="J117">
        <v>0.71099999999999997</v>
      </c>
      <c r="K117">
        <v>0.71099999999999997</v>
      </c>
      <c r="N117" t="s">
        <v>504</v>
      </c>
      <c r="O117" s="4">
        <v>44326</v>
      </c>
      <c r="P117">
        <v>1</v>
      </c>
    </row>
    <row r="118" spans="1:16" x14ac:dyDescent="0.35">
      <c r="A118" t="s">
        <v>113</v>
      </c>
      <c r="B118" t="s">
        <v>114</v>
      </c>
      <c r="C118" t="str">
        <f>LOOKUP(A118,'Country-Codes'!A118:A343,'Country-Codes'!B118:B343)</f>
        <v>MWI</v>
      </c>
      <c r="D118">
        <f t="shared" si="1"/>
        <v>1</v>
      </c>
      <c r="E118" t="s">
        <v>499</v>
      </c>
      <c r="F118" t="s">
        <v>494</v>
      </c>
      <c r="G118" s="4">
        <v>44424</v>
      </c>
      <c r="H118">
        <v>768728</v>
      </c>
      <c r="I118">
        <v>546946</v>
      </c>
      <c r="J118">
        <v>4.0179999999999998</v>
      </c>
      <c r="K118">
        <v>2.859</v>
      </c>
      <c r="L118">
        <v>242327</v>
      </c>
      <c r="M118">
        <v>1.2669999999999999</v>
      </c>
      <c r="N118" t="s">
        <v>504</v>
      </c>
      <c r="O118" s="4">
        <v>44266</v>
      </c>
      <c r="P118">
        <v>1</v>
      </c>
    </row>
    <row r="119" spans="1:16" x14ac:dyDescent="0.35">
      <c r="A119" t="s">
        <v>258</v>
      </c>
      <c r="B119" t="s">
        <v>259</v>
      </c>
      <c r="C119" t="str">
        <f>LOOKUP(A119,'Country-Codes'!A119:A344,'Country-Codes'!B119:B344)</f>
        <v>MYS</v>
      </c>
      <c r="D119">
        <f t="shared" si="1"/>
        <v>1</v>
      </c>
      <c r="E119" t="s">
        <v>501</v>
      </c>
      <c r="F119" t="s">
        <v>494</v>
      </c>
      <c r="G119" s="4">
        <v>44421</v>
      </c>
      <c r="H119">
        <v>23161255</v>
      </c>
      <c r="I119">
        <v>15162424</v>
      </c>
      <c r="J119">
        <v>71.56</v>
      </c>
      <c r="K119">
        <v>46.847000000000001</v>
      </c>
      <c r="L119">
        <v>7998831</v>
      </c>
      <c r="M119">
        <v>24.713999999999999</v>
      </c>
      <c r="N119" t="s">
        <v>580</v>
      </c>
      <c r="O119" s="4">
        <v>44251</v>
      </c>
      <c r="P119">
        <v>5</v>
      </c>
    </row>
    <row r="120" spans="1:16" x14ac:dyDescent="0.35">
      <c r="A120" t="s">
        <v>429</v>
      </c>
      <c r="B120" t="s">
        <v>430</v>
      </c>
      <c r="C120" t="str">
        <f>LOOKUP(A120,'Country-Codes'!A120:A345,'Country-Codes'!B120:B345)</f>
        <v>MDV</v>
      </c>
      <c r="D120">
        <f t="shared" si="1"/>
        <v>1</v>
      </c>
      <c r="E120" t="s">
        <v>515</v>
      </c>
      <c r="F120" t="s">
        <v>494</v>
      </c>
      <c r="G120" s="4">
        <v>44424</v>
      </c>
      <c r="H120">
        <v>650690</v>
      </c>
      <c r="I120">
        <v>354192</v>
      </c>
      <c r="J120">
        <v>120.377</v>
      </c>
      <c r="K120">
        <v>65.525000000000006</v>
      </c>
      <c r="L120">
        <v>296498</v>
      </c>
      <c r="M120">
        <v>54.851999999999997</v>
      </c>
      <c r="N120" t="s">
        <v>516</v>
      </c>
      <c r="O120" s="4">
        <v>44228</v>
      </c>
      <c r="P120">
        <v>8</v>
      </c>
    </row>
    <row r="121" spans="1:16" x14ac:dyDescent="0.35">
      <c r="A121" t="s">
        <v>52</v>
      </c>
      <c r="B121" t="s">
        <v>53</v>
      </c>
      <c r="C121" t="str">
        <f>LOOKUP(A121,'Country-Codes'!A121:A346,'Country-Codes'!B121:B346)</f>
        <v>MLI</v>
      </c>
      <c r="D121">
        <f t="shared" si="1"/>
        <v>1</v>
      </c>
      <c r="E121" t="s">
        <v>499</v>
      </c>
      <c r="F121" t="s">
        <v>494</v>
      </c>
      <c r="G121" s="4">
        <v>44424</v>
      </c>
      <c r="H121">
        <v>259719</v>
      </c>
      <c r="I121">
        <v>173242</v>
      </c>
      <c r="J121">
        <v>1.2829999999999999</v>
      </c>
      <c r="K121">
        <v>0.85499999999999998</v>
      </c>
      <c r="L121">
        <v>86477</v>
      </c>
      <c r="M121">
        <v>0.42699999999999999</v>
      </c>
      <c r="N121" t="s">
        <v>504</v>
      </c>
      <c r="O121" s="4">
        <v>44286</v>
      </c>
      <c r="P121">
        <v>1</v>
      </c>
    </row>
    <row r="122" spans="1:16" x14ac:dyDescent="0.35">
      <c r="A122" t="s">
        <v>331</v>
      </c>
      <c r="B122" t="s">
        <v>332</v>
      </c>
      <c r="C122" t="str">
        <f>LOOKUP(A122,'Country-Codes'!A122:A347,'Country-Codes'!B122:B347)</f>
        <v>MLT</v>
      </c>
      <c r="D122">
        <f t="shared" si="1"/>
        <v>1</v>
      </c>
      <c r="E122" t="s">
        <v>496</v>
      </c>
      <c r="F122" t="s">
        <v>497</v>
      </c>
      <c r="G122" s="4">
        <v>44423</v>
      </c>
      <c r="H122">
        <v>784729</v>
      </c>
      <c r="I122">
        <v>407985</v>
      </c>
      <c r="J122">
        <v>152.50399999999999</v>
      </c>
      <c r="K122">
        <v>79.287999999999997</v>
      </c>
      <c r="L122">
        <v>404760</v>
      </c>
      <c r="M122">
        <v>78.661000000000001</v>
      </c>
      <c r="N122" t="s">
        <v>512</v>
      </c>
      <c r="P122">
        <v>4</v>
      </c>
    </row>
    <row r="123" spans="1:16" x14ac:dyDescent="0.35">
      <c r="A123" t="s">
        <v>34</v>
      </c>
      <c r="B123" t="s">
        <v>35</v>
      </c>
      <c r="C123" t="str">
        <f>LOOKUP(A123,'Country-Codes'!A123:A348,'Country-Codes'!B123:B348)</f>
        <v>MHL</v>
      </c>
      <c r="D123">
        <f t="shared" si="1"/>
        <v>1</v>
      </c>
      <c r="E123" t="s">
        <v>501</v>
      </c>
      <c r="F123" t="s">
        <v>494</v>
      </c>
      <c r="G123" s="4">
        <v>44417</v>
      </c>
      <c r="H123">
        <v>36720</v>
      </c>
      <c r="I123">
        <v>20341</v>
      </c>
      <c r="J123">
        <v>62.033000000000001</v>
      </c>
      <c r="K123">
        <v>34.363</v>
      </c>
      <c r="L123">
        <v>17678</v>
      </c>
      <c r="M123">
        <v>29.864999999999998</v>
      </c>
      <c r="N123" t="s">
        <v>502</v>
      </c>
      <c r="O123" s="4">
        <v>44194</v>
      </c>
      <c r="P123">
        <v>3</v>
      </c>
    </row>
    <row r="124" spans="1:16" x14ac:dyDescent="0.35">
      <c r="A124" t="s">
        <v>341</v>
      </c>
      <c r="B124" t="s">
        <v>342</v>
      </c>
      <c r="C124" t="str">
        <f>LOOKUP(A124,'Country-Codes'!A124:A349,'Country-Codes'!B124:B349)</f>
        <v>MTQ</v>
      </c>
      <c r="D124">
        <f t="shared" si="1"/>
        <v>1</v>
      </c>
      <c r="E124" t="s">
        <v>505</v>
      </c>
      <c r="F124" t="s">
        <v>494</v>
      </c>
      <c r="G124" s="4">
        <v>44421</v>
      </c>
      <c r="H124">
        <v>152412</v>
      </c>
      <c r="I124">
        <v>86583</v>
      </c>
      <c r="J124">
        <v>40.613999999999997</v>
      </c>
      <c r="K124">
        <v>23.071999999999999</v>
      </c>
      <c r="L124">
        <v>65829</v>
      </c>
      <c r="M124">
        <v>17.542000000000002</v>
      </c>
      <c r="N124" t="s">
        <v>536</v>
      </c>
      <c r="P124">
        <v>1</v>
      </c>
    </row>
    <row r="125" spans="1:16" x14ac:dyDescent="0.35">
      <c r="A125" t="s">
        <v>156</v>
      </c>
      <c r="B125" t="s">
        <v>157</v>
      </c>
      <c r="C125" t="str">
        <f>LOOKUP(A125,'Country-Codes'!A125:A350,'Country-Codes'!B125:B350)</f>
        <v>MRT</v>
      </c>
      <c r="D125">
        <f t="shared" si="1"/>
        <v>1</v>
      </c>
      <c r="E125" t="s">
        <v>499</v>
      </c>
      <c r="F125" t="s">
        <v>494</v>
      </c>
      <c r="G125" s="4">
        <v>44424</v>
      </c>
      <c r="H125">
        <v>253336</v>
      </c>
      <c r="I125">
        <v>230641</v>
      </c>
      <c r="J125">
        <v>5.4480000000000004</v>
      </c>
      <c r="K125">
        <v>4.96</v>
      </c>
      <c r="L125">
        <v>22695</v>
      </c>
      <c r="M125">
        <v>0.48799999999999999</v>
      </c>
      <c r="N125" t="s">
        <v>534</v>
      </c>
      <c r="O125" s="4">
        <v>44281</v>
      </c>
      <c r="P125">
        <v>2</v>
      </c>
    </row>
    <row r="126" spans="1:16" x14ac:dyDescent="0.35">
      <c r="A126" t="s">
        <v>133</v>
      </c>
      <c r="B126" t="s">
        <v>134</v>
      </c>
      <c r="C126" t="str">
        <f>LOOKUP(A126,'Country-Codes'!A126:A351,'Country-Codes'!B126:B351)</f>
        <v>MUS</v>
      </c>
      <c r="D126">
        <f t="shared" si="1"/>
        <v>1</v>
      </c>
      <c r="E126" t="s">
        <v>499</v>
      </c>
      <c r="F126" t="s">
        <v>494</v>
      </c>
      <c r="G126" s="4">
        <v>44424</v>
      </c>
      <c r="H126">
        <v>1297090</v>
      </c>
      <c r="I126">
        <v>720910</v>
      </c>
      <c r="J126">
        <v>101.991</v>
      </c>
      <c r="K126">
        <v>56.686</v>
      </c>
      <c r="L126">
        <v>576180</v>
      </c>
      <c r="M126">
        <v>45.305</v>
      </c>
      <c r="N126" t="s">
        <v>542</v>
      </c>
      <c r="O126" s="4">
        <v>44222</v>
      </c>
      <c r="P126">
        <v>3</v>
      </c>
    </row>
    <row r="127" spans="1:16" x14ac:dyDescent="0.35">
      <c r="A127" t="s">
        <v>222</v>
      </c>
      <c r="B127" t="s">
        <v>223</v>
      </c>
      <c r="C127" t="str">
        <f>LOOKUP(A127,'Country-Codes'!A127:A352,'Country-Codes'!B127:B352)</f>
        <v>MEX</v>
      </c>
      <c r="D127">
        <f t="shared" si="1"/>
        <v>1</v>
      </c>
      <c r="E127" t="s">
        <v>505</v>
      </c>
      <c r="F127" t="s">
        <v>494</v>
      </c>
      <c r="G127" s="4">
        <v>44421</v>
      </c>
      <c r="H127">
        <v>74802779</v>
      </c>
      <c r="I127">
        <v>52624341</v>
      </c>
      <c r="J127">
        <v>58.017000000000003</v>
      </c>
      <c r="K127">
        <v>40.814999999999998</v>
      </c>
      <c r="L127">
        <v>28384141</v>
      </c>
      <c r="M127">
        <v>22.015000000000001</v>
      </c>
      <c r="N127" t="s">
        <v>581</v>
      </c>
      <c r="P127">
        <v>6</v>
      </c>
    </row>
    <row r="128" spans="1:16" x14ac:dyDescent="0.35">
      <c r="A128" t="s">
        <v>7</v>
      </c>
      <c r="B128" t="s">
        <v>582</v>
      </c>
      <c r="C128" t="str">
        <f>LOOKUP(A128,'Country-Codes'!A128:A353,'Country-Codes'!B128:B353)</f>
        <v>FSM</v>
      </c>
      <c r="D128">
        <f t="shared" ref="D128:D189" si="2">IF(B128=C128,1,0)</f>
        <v>1</v>
      </c>
      <c r="E128" t="s">
        <v>501</v>
      </c>
      <c r="F128" t="s">
        <v>494</v>
      </c>
      <c r="G128" s="4">
        <v>44417</v>
      </c>
      <c r="H128">
        <v>56736</v>
      </c>
      <c r="I128">
        <v>34414</v>
      </c>
      <c r="J128">
        <v>49.326000000000001</v>
      </c>
      <c r="K128">
        <v>29.919</v>
      </c>
      <c r="L128">
        <v>29820</v>
      </c>
      <c r="M128">
        <v>25.925000000000001</v>
      </c>
      <c r="N128" t="s">
        <v>583</v>
      </c>
      <c r="O128" s="4">
        <v>44209</v>
      </c>
      <c r="P128">
        <v>4</v>
      </c>
    </row>
    <row r="129" spans="1:16" x14ac:dyDescent="0.35">
      <c r="A129" t="s">
        <v>353</v>
      </c>
      <c r="B129" t="s">
        <v>354</v>
      </c>
      <c r="C129" t="str">
        <f>LOOKUP(A129,'Country-Codes'!A129:A354,'Country-Codes'!B129:B354)</f>
        <v>MCO</v>
      </c>
      <c r="D129">
        <f t="shared" si="2"/>
        <v>1</v>
      </c>
      <c r="E129" t="s">
        <v>496</v>
      </c>
      <c r="F129" t="s">
        <v>497</v>
      </c>
      <c r="G129" s="4">
        <v>44414</v>
      </c>
      <c r="H129">
        <v>44060</v>
      </c>
      <c r="I129">
        <v>24454</v>
      </c>
      <c r="J129">
        <v>112.27200000000001</v>
      </c>
      <c r="K129">
        <v>62.313000000000002</v>
      </c>
      <c r="L129">
        <v>19606</v>
      </c>
      <c r="M129">
        <v>49.959000000000003</v>
      </c>
      <c r="N129" t="s">
        <v>536</v>
      </c>
      <c r="P129">
        <v>1</v>
      </c>
    </row>
    <row r="130" spans="1:16" x14ac:dyDescent="0.35">
      <c r="A130" t="s">
        <v>303</v>
      </c>
      <c r="B130" t="s">
        <v>304</v>
      </c>
      <c r="C130" t="str">
        <f>LOOKUP(A130,'Country-Codes'!A130:A355,'Country-Codes'!B130:B355)</f>
        <v>MNG</v>
      </c>
      <c r="D130">
        <f t="shared" si="2"/>
        <v>1</v>
      </c>
      <c r="E130" t="s">
        <v>501</v>
      </c>
      <c r="F130" t="s">
        <v>494</v>
      </c>
      <c r="G130" s="4">
        <v>44421</v>
      </c>
      <c r="H130">
        <v>4198305</v>
      </c>
      <c r="I130">
        <v>2200816</v>
      </c>
      <c r="J130">
        <v>128.06399999999999</v>
      </c>
      <c r="K130">
        <v>67.132999999999996</v>
      </c>
      <c r="L130">
        <v>1997489</v>
      </c>
      <c r="M130">
        <v>60.930999999999997</v>
      </c>
      <c r="N130" t="s">
        <v>584</v>
      </c>
      <c r="O130" s="4">
        <v>44250</v>
      </c>
      <c r="P130">
        <v>6</v>
      </c>
    </row>
    <row r="131" spans="1:16" x14ac:dyDescent="0.35">
      <c r="A131" t="s">
        <v>441</v>
      </c>
      <c r="B131" t="s">
        <v>442</v>
      </c>
      <c r="C131" t="str">
        <f>LOOKUP(A131,'Country-Codes'!A131:A356,'Country-Codes'!B131:B356)</f>
        <v>MNE</v>
      </c>
      <c r="D131">
        <f t="shared" si="2"/>
        <v>1</v>
      </c>
      <c r="E131" t="s">
        <v>496</v>
      </c>
      <c r="F131" t="s">
        <v>497</v>
      </c>
      <c r="G131" s="4">
        <v>44424</v>
      </c>
      <c r="H131">
        <v>360080</v>
      </c>
      <c r="I131">
        <v>195542</v>
      </c>
      <c r="J131">
        <v>57.332000000000001</v>
      </c>
      <c r="K131">
        <v>31.134</v>
      </c>
      <c r="L131">
        <v>164538</v>
      </c>
      <c r="M131">
        <v>26.198</v>
      </c>
      <c r="N131" t="s">
        <v>585</v>
      </c>
      <c r="P131">
        <v>4</v>
      </c>
    </row>
    <row r="132" spans="1:16" x14ac:dyDescent="0.35">
      <c r="A132" t="s">
        <v>142</v>
      </c>
      <c r="B132" t="s">
        <v>143</v>
      </c>
      <c r="C132" t="str">
        <f>LOOKUP(A132,'Country-Codes'!A132:A357,'Country-Codes'!B132:B357)</f>
        <v>MSR</v>
      </c>
      <c r="D132">
        <f t="shared" si="2"/>
        <v>1</v>
      </c>
      <c r="E132" t="s">
        <v>505</v>
      </c>
      <c r="F132" t="s">
        <v>494</v>
      </c>
      <c r="G132" s="4">
        <v>44421</v>
      </c>
      <c r="H132">
        <v>2828</v>
      </c>
      <c r="I132">
        <v>1460</v>
      </c>
      <c r="J132">
        <v>56.570999999999998</v>
      </c>
      <c r="K132">
        <v>29.206</v>
      </c>
      <c r="L132">
        <v>1368</v>
      </c>
      <c r="M132">
        <v>27.364999999999998</v>
      </c>
      <c r="N132" t="s">
        <v>506</v>
      </c>
      <c r="O132" s="4">
        <v>44235</v>
      </c>
      <c r="P132">
        <v>1</v>
      </c>
    </row>
    <row r="133" spans="1:16" x14ac:dyDescent="0.35">
      <c r="A133" t="s">
        <v>212</v>
      </c>
      <c r="B133" t="s">
        <v>213</v>
      </c>
      <c r="C133" t="str">
        <f>LOOKUP(A133,'Country-Codes'!A133:A358,'Country-Codes'!B133:B358)</f>
        <v>MAR</v>
      </c>
      <c r="D133">
        <f t="shared" si="2"/>
        <v>1</v>
      </c>
      <c r="E133" t="s">
        <v>493</v>
      </c>
      <c r="F133" t="s">
        <v>494</v>
      </c>
      <c r="G133" s="4">
        <v>44424</v>
      </c>
      <c r="H133">
        <v>27664344</v>
      </c>
      <c r="I133">
        <v>16262278</v>
      </c>
      <c r="J133">
        <v>74.95</v>
      </c>
      <c r="K133">
        <v>44.058999999999997</v>
      </c>
      <c r="L133">
        <v>11402066</v>
      </c>
      <c r="M133">
        <v>30.890999999999998</v>
      </c>
      <c r="N133" t="s">
        <v>586</v>
      </c>
      <c r="O133" s="4">
        <v>44224</v>
      </c>
      <c r="P133">
        <v>4</v>
      </c>
    </row>
    <row r="134" spans="1:16" x14ac:dyDescent="0.35">
      <c r="A134" t="s">
        <v>140</v>
      </c>
      <c r="B134" t="s">
        <v>141</v>
      </c>
      <c r="C134" t="str">
        <f>LOOKUP(A134,'Country-Codes'!A134:A359,'Country-Codes'!B134:B359)</f>
        <v>MOZ</v>
      </c>
      <c r="D134">
        <f t="shared" si="2"/>
        <v>1</v>
      </c>
      <c r="E134" t="s">
        <v>499</v>
      </c>
      <c r="F134" t="s">
        <v>494</v>
      </c>
      <c r="G134" s="4">
        <v>44424</v>
      </c>
      <c r="H134">
        <v>1487560</v>
      </c>
      <c r="I134">
        <v>916174</v>
      </c>
      <c r="J134">
        <v>4.7590000000000003</v>
      </c>
      <c r="K134">
        <v>2.931</v>
      </c>
      <c r="L134">
        <v>571386</v>
      </c>
      <c r="M134">
        <v>1.8280000000000001</v>
      </c>
      <c r="N134" t="s">
        <v>534</v>
      </c>
      <c r="O134" s="4">
        <v>44263</v>
      </c>
      <c r="P134">
        <v>2</v>
      </c>
    </row>
    <row r="135" spans="1:16" x14ac:dyDescent="0.35">
      <c r="A135" t="s">
        <v>158</v>
      </c>
      <c r="B135" t="s">
        <v>159</v>
      </c>
      <c r="C135" t="str">
        <f>LOOKUP(A135,'Country-Codes'!A135:A360,'Country-Codes'!B135:B360)</f>
        <v>MMR</v>
      </c>
      <c r="D135">
        <f t="shared" si="2"/>
        <v>1</v>
      </c>
      <c r="E135" t="s">
        <v>515</v>
      </c>
      <c r="F135" t="s">
        <v>494</v>
      </c>
      <c r="G135" s="4">
        <v>44352</v>
      </c>
      <c r="H135">
        <v>3368042</v>
      </c>
      <c r="I135">
        <v>1840758</v>
      </c>
      <c r="J135">
        <v>6.19</v>
      </c>
      <c r="K135">
        <v>3.383</v>
      </c>
      <c r="L135">
        <v>1527284</v>
      </c>
      <c r="M135">
        <v>2.8069999999999999</v>
      </c>
      <c r="N135" t="s">
        <v>534</v>
      </c>
      <c r="O135" s="4">
        <v>44223</v>
      </c>
      <c r="P135">
        <v>2</v>
      </c>
    </row>
    <row r="136" spans="1:16" x14ac:dyDescent="0.35">
      <c r="A136" t="s">
        <v>285</v>
      </c>
      <c r="B136" t="s">
        <v>286</v>
      </c>
      <c r="C136" t="str">
        <f>LOOKUP(A136,'Country-Codes'!A136:A361,'Country-Codes'!B136:B361)</f>
        <v>NAM</v>
      </c>
      <c r="D136">
        <f t="shared" si="2"/>
        <v>1</v>
      </c>
      <c r="E136" t="s">
        <v>499</v>
      </c>
      <c r="F136" t="s">
        <v>494</v>
      </c>
      <c r="G136" s="4">
        <v>44424</v>
      </c>
      <c r="H136">
        <v>218451</v>
      </c>
      <c r="I136">
        <v>168076</v>
      </c>
      <c r="J136">
        <v>8.5969999999999995</v>
      </c>
      <c r="K136">
        <v>6.6150000000000002</v>
      </c>
      <c r="L136">
        <v>50377</v>
      </c>
      <c r="M136">
        <v>1.9830000000000001</v>
      </c>
      <c r="N136" t="s">
        <v>534</v>
      </c>
      <c r="O136" s="4">
        <v>44274</v>
      </c>
      <c r="P136">
        <v>2</v>
      </c>
    </row>
    <row r="137" spans="1:16" x14ac:dyDescent="0.35">
      <c r="A137" t="s">
        <v>8</v>
      </c>
      <c r="B137" t="s">
        <v>9</v>
      </c>
      <c r="C137" t="str">
        <f>LOOKUP(A137,'Country-Codes'!A137:A362,'Country-Codes'!B137:B362)</f>
        <v>NRU</v>
      </c>
      <c r="D137">
        <f t="shared" si="2"/>
        <v>1</v>
      </c>
      <c r="E137" t="s">
        <v>501</v>
      </c>
      <c r="F137" t="s">
        <v>494</v>
      </c>
      <c r="G137" s="4">
        <v>44393</v>
      </c>
      <c r="H137">
        <v>14784</v>
      </c>
      <c r="I137">
        <v>7533</v>
      </c>
      <c r="J137">
        <v>136.459</v>
      </c>
      <c r="K137">
        <v>69.531000000000006</v>
      </c>
      <c r="L137">
        <v>7251</v>
      </c>
      <c r="M137">
        <v>66.927999999999997</v>
      </c>
      <c r="N137" t="s">
        <v>513</v>
      </c>
      <c r="O137" s="4">
        <v>44295</v>
      </c>
      <c r="P137">
        <v>2</v>
      </c>
    </row>
    <row r="138" spans="1:16" x14ac:dyDescent="0.35">
      <c r="A138" t="s">
        <v>228</v>
      </c>
      <c r="B138" t="s">
        <v>229</v>
      </c>
      <c r="C138" t="str">
        <f>LOOKUP(A138,'Country-Codes'!A138:A363,'Country-Codes'!B138:B363)</f>
        <v>NPL</v>
      </c>
      <c r="D138">
        <f t="shared" si="2"/>
        <v>1</v>
      </c>
      <c r="E138" t="s">
        <v>515</v>
      </c>
      <c r="F138" t="s">
        <v>494</v>
      </c>
      <c r="G138" s="4">
        <v>44424</v>
      </c>
      <c r="H138">
        <v>8207001</v>
      </c>
      <c r="I138">
        <v>4716936</v>
      </c>
      <c r="J138">
        <v>28.167000000000002</v>
      </c>
      <c r="K138">
        <v>16.189</v>
      </c>
      <c r="L138">
        <v>3490065</v>
      </c>
      <c r="M138">
        <v>11.978</v>
      </c>
      <c r="N138" t="s">
        <v>587</v>
      </c>
      <c r="O138" s="4">
        <v>44223</v>
      </c>
      <c r="P138">
        <v>6</v>
      </c>
    </row>
    <row r="139" spans="1:16" x14ac:dyDescent="0.35">
      <c r="A139" t="s">
        <v>413</v>
      </c>
      <c r="B139" t="s">
        <v>414</v>
      </c>
      <c r="C139" t="str">
        <f>LOOKUP(A139,'Country-Codes'!A139:A364,'Country-Codes'!B139:B364)</f>
        <v>NLD</v>
      </c>
      <c r="D139">
        <f t="shared" si="2"/>
        <v>1</v>
      </c>
      <c r="E139" t="s">
        <v>496</v>
      </c>
      <c r="F139" t="s">
        <v>497</v>
      </c>
      <c r="G139" s="4">
        <v>44423</v>
      </c>
      <c r="H139">
        <v>21348406</v>
      </c>
      <c r="I139">
        <v>11881247</v>
      </c>
      <c r="J139">
        <v>122.639</v>
      </c>
      <c r="K139">
        <v>68.253</v>
      </c>
      <c r="L139">
        <v>10246053</v>
      </c>
      <c r="M139">
        <v>58.86</v>
      </c>
      <c r="N139" t="s">
        <v>512</v>
      </c>
      <c r="P139">
        <v>4</v>
      </c>
    </row>
    <row r="140" spans="1:16" x14ac:dyDescent="0.35">
      <c r="A140" t="s">
        <v>44</v>
      </c>
      <c r="B140" t="s">
        <v>45</v>
      </c>
      <c r="C140" t="str">
        <f>LOOKUP(A140,'Country-Codes'!A140:A365,'Country-Codes'!B140:B365)</f>
        <v>NCL</v>
      </c>
      <c r="D140">
        <f t="shared" si="2"/>
        <v>1</v>
      </c>
      <c r="E140" t="s">
        <v>501</v>
      </c>
      <c r="F140" t="s">
        <v>494</v>
      </c>
      <c r="G140" s="4">
        <v>44414</v>
      </c>
      <c r="H140">
        <v>133804</v>
      </c>
      <c r="I140">
        <v>70773</v>
      </c>
      <c r="J140">
        <v>46.866999999999997</v>
      </c>
      <c r="K140">
        <v>24.789000000000001</v>
      </c>
      <c r="L140">
        <v>63031</v>
      </c>
      <c r="M140">
        <v>22.077999999999999</v>
      </c>
      <c r="N140" t="s">
        <v>536</v>
      </c>
      <c r="O140" s="4">
        <v>44216</v>
      </c>
      <c r="P140">
        <v>1</v>
      </c>
    </row>
    <row r="141" spans="1:16" x14ac:dyDescent="0.35">
      <c r="A141" t="s">
        <v>46</v>
      </c>
      <c r="B141" t="s">
        <v>47</v>
      </c>
      <c r="C141" t="str">
        <f>LOOKUP(A141,'Country-Codes'!A141:A366,'Country-Codes'!B141:B366)</f>
        <v>NZL</v>
      </c>
      <c r="D141">
        <f t="shared" si="2"/>
        <v>1</v>
      </c>
      <c r="E141" t="s">
        <v>501</v>
      </c>
      <c r="F141" t="s">
        <v>494</v>
      </c>
      <c r="G141" s="4">
        <v>44421</v>
      </c>
      <c r="H141">
        <v>1882968</v>
      </c>
      <c r="I141">
        <v>1148678</v>
      </c>
      <c r="J141">
        <v>39.048000000000002</v>
      </c>
      <c r="K141">
        <v>23.82</v>
      </c>
      <c r="L141">
        <v>734290</v>
      </c>
      <c r="M141">
        <v>15.227</v>
      </c>
      <c r="N141" t="s">
        <v>588</v>
      </c>
      <c r="O141" s="4">
        <v>44246</v>
      </c>
      <c r="P141">
        <v>4</v>
      </c>
    </row>
    <row r="142" spans="1:16" x14ac:dyDescent="0.35">
      <c r="A142" t="s">
        <v>73</v>
      </c>
      <c r="B142" t="s">
        <v>74</v>
      </c>
      <c r="C142" t="str">
        <f>LOOKUP(A142,'Country-Codes'!A142:A367,'Country-Codes'!B142:B367)</f>
        <v>NIC</v>
      </c>
      <c r="D142">
        <f t="shared" si="2"/>
        <v>1</v>
      </c>
      <c r="E142" t="s">
        <v>505</v>
      </c>
      <c r="F142" t="s">
        <v>494</v>
      </c>
      <c r="G142" s="4">
        <v>44421</v>
      </c>
      <c r="H142">
        <v>580127</v>
      </c>
      <c r="I142">
        <v>382519</v>
      </c>
      <c r="J142">
        <v>8.7569999999999997</v>
      </c>
      <c r="K142">
        <v>5.774</v>
      </c>
      <c r="L142">
        <v>197608</v>
      </c>
      <c r="M142">
        <v>2.9830000000000001</v>
      </c>
      <c r="N142" t="s">
        <v>560</v>
      </c>
      <c r="O142" s="4">
        <v>44257</v>
      </c>
      <c r="P142">
        <v>2</v>
      </c>
    </row>
    <row r="143" spans="1:16" x14ac:dyDescent="0.35">
      <c r="A143" t="s">
        <v>38</v>
      </c>
      <c r="B143" t="s">
        <v>39</v>
      </c>
      <c r="C143" t="str">
        <f>LOOKUP(A143,'Country-Codes'!A143:A368,'Country-Codes'!B143:B368)</f>
        <v>NER</v>
      </c>
      <c r="D143">
        <f t="shared" si="2"/>
        <v>1</v>
      </c>
      <c r="E143" t="s">
        <v>499</v>
      </c>
      <c r="F143" t="s">
        <v>494</v>
      </c>
      <c r="G143" s="4">
        <v>44424</v>
      </c>
      <c r="H143">
        <v>485954</v>
      </c>
      <c r="I143">
        <v>401272</v>
      </c>
      <c r="J143">
        <v>2.008</v>
      </c>
      <c r="K143">
        <v>1.6579999999999999</v>
      </c>
      <c r="L143">
        <v>84682</v>
      </c>
      <c r="M143">
        <v>0.35</v>
      </c>
      <c r="N143" t="s">
        <v>534</v>
      </c>
      <c r="O143" s="4">
        <v>44284</v>
      </c>
      <c r="P143">
        <v>2</v>
      </c>
    </row>
    <row r="144" spans="1:16" x14ac:dyDescent="0.35">
      <c r="A144" t="s">
        <v>62</v>
      </c>
      <c r="B144" t="s">
        <v>63</v>
      </c>
      <c r="C144" t="str">
        <f>LOOKUP(A144,'Country-Codes'!A144:A369,'Country-Codes'!B144:B369)</f>
        <v>NGA</v>
      </c>
      <c r="D144">
        <f t="shared" si="2"/>
        <v>1</v>
      </c>
      <c r="E144" t="s">
        <v>499</v>
      </c>
      <c r="F144" t="s">
        <v>494</v>
      </c>
      <c r="G144" s="4">
        <v>44424</v>
      </c>
      <c r="H144">
        <v>3967013</v>
      </c>
      <c r="I144">
        <v>2550390</v>
      </c>
      <c r="J144">
        <v>1.9239999999999999</v>
      </c>
      <c r="K144">
        <v>1.2370000000000001</v>
      </c>
      <c r="L144">
        <v>1416623</v>
      </c>
      <c r="M144">
        <v>0.68700000000000006</v>
      </c>
      <c r="N144" t="s">
        <v>504</v>
      </c>
      <c r="O144" s="4">
        <v>44260</v>
      </c>
      <c r="P144">
        <v>1</v>
      </c>
    </row>
    <row r="145" spans="1:16" x14ac:dyDescent="0.35">
      <c r="A145" t="s">
        <v>10</v>
      </c>
      <c r="B145" t="s">
        <v>11</v>
      </c>
      <c r="C145" t="str">
        <f>LOOKUP(A145,'Country-Codes'!A145:A370,'Country-Codes'!B145:B370)</f>
        <v>NIU</v>
      </c>
      <c r="D145">
        <f t="shared" si="2"/>
        <v>1</v>
      </c>
      <c r="E145" t="s">
        <v>501</v>
      </c>
      <c r="F145" t="s">
        <v>494</v>
      </c>
      <c r="G145" s="4">
        <v>44410</v>
      </c>
      <c r="H145">
        <v>2352</v>
      </c>
      <c r="I145">
        <v>1202</v>
      </c>
      <c r="J145">
        <v>145.36500000000001</v>
      </c>
      <c r="K145">
        <v>74.289000000000001</v>
      </c>
      <c r="L145">
        <v>1150</v>
      </c>
      <c r="M145">
        <v>71.075000000000003</v>
      </c>
      <c r="N145" t="s">
        <v>536</v>
      </c>
      <c r="O145" s="4">
        <v>44355</v>
      </c>
      <c r="P145">
        <v>1</v>
      </c>
    </row>
    <row r="146" spans="1:16" x14ac:dyDescent="0.35">
      <c r="A146" t="s">
        <v>125</v>
      </c>
      <c r="B146" t="s">
        <v>126</v>
      </c>
      <c r="C146" t="str">
        <f>LOOKUP(A146,'Country-Codes'!A146:A371,'Country-Codes'!B146:B371)</f>
        <v>MNP</v>
      </c>
      <c r="D146">
        <f t="shared" si="2"/>
        <v>1</v>
      </c>
      <c r="E146" t="s">
        <v>501</v>
      </c>
      <c r="F146" t="s">
        <v>494</v>
      </c>
      <c r="G146" s="4">
        <v>44414</v>
      </c>
      <c r="H146">
        <v>63302</v>
      </c>
      <c r="I146">
        <v>33051</v>
      </c>
      <c r="J146">
        <v>109.98099999999999</v>
      </c>
      <c r="K146">
        <v>57.423000000000002</v>
      </c>
      <c r="L146">
        <v>30841</v>
      </c>
      <c r="M146">
        <v>53.582999999999998</v>
      </c>
      <c r="N146" t="s">
        <v>502</v>
      </c>
      <c r="O146" s="4">
        <v>44184</v>
      </c>
      <c r="P146">
        <v>3</v>
      </c>
    </row>
    <row r="147" spans="1:16" x14ac:dyDescent="0.35">
      <c r="A147" t="s">
        <v>232</v>
      </c>
      <c r="B147" t="s">
        <v>233</v>
      </c>
      <c r="C147" t="str">
        <f>LOOKUP(A147,'Country-Codes'!A147:A372,'Country-Codes'!B147:B372)</f>
        <v>NOR</v>
      </c>
      <c r="D147">
        <f t="shared" si="2"/>
        <v>1</v>
      </c>
      <c r="E147" t="s">
        <v>496</v>
      </c>
      <c r="F147" t="s">
        <v>497</v>
      </c>
      <c r="G147" s="4">
        <v>44423</v>
      </c>
      <c r="H147">
        <v>5990687</v>
      </c>
      <c r="I147">
        <v>3768078</v>
      </c>
      <c r="J147">
        <v>111.60899999999999</v>
      </c>
      <c r="K147">
        <v>70.200999999999993</v>
      </c>
      <c r="L147">
        <v>2222609</v>
      </c>
      <c r="M147">
        <v>41.408000000000001</v>
      </c>
      <c r="N147" t="s">
        <v>558</v>
      </c>
      <c r="P147">
        <v>2</v>
      </c>
    </row>
    <row r="148" spans="1:16" x14ac:dyDescent="0.35">
      <c r="A148" t="s">
        <v>146</v>
      </c>
      <c r="B148" t="s">
        <v>147</v>
      </c>
      <c r="C148" t="str">
        <f>LOOKUP(A148,'Country-Codes'!A148:A373,'Country-Codes'!B148:B373)</f>
        <v>PAK</v>
      </c>
      <c r="D148">
        <f t="shared" si="2"/>
        <v>1</v>
      </c>
      <c r="E148" t="s">
        <v>493</v>
      </c>
      <c r="F148" t="s">
        <v>494</v>
      </c>
      <c r="G148" s="4">
        <v>44425</v>
      </c>
      <c r="H148">
        <v>44322217</v>
      </c>
      <c r="I148">
        <v>35564636</v>
      </c>
      <c r="J148">
        <v>20.065000000000001</v>
      </c>
      <c r="K148">
        <v>16.100000000000001</v>
      </c>
      <c r="L148">
        <v>12658359</v>
      </c>
      <c r="M148">
        <v>5.7309999999999999</v>
      </c>
      <c r="N148" t="s">
        <v>594</v>
      </c>
      <c r="O148" s="4">
        <v>44230</v>
      </c>
      <c r="P148">
        <v>8</v>
      </c>
    </row>
    <row r="149" spans="1:16" x14ac:dyDescent="0.35">
      <c r="A149" t="s">
        <v>12</v>
      </c>
      <c r="B149" t="s">
        <v>13</v>
      </c>
      <c r="C149" t="str">
        <f>LOOKUP(A149,'Country-Codes'!A149:A374,'Country-Codes'!B149:B374)</f>
        <v>PLW</v>
      </c>
      <c r="D149">
        <f t="shared" si="2"/>
        <v>1</v>
      </c>
      <c r="E149" t="s">
        <v>501</v>
      </c>
      <c r="F149" t="s">
        <v>494</v>
      </c>
      <c r="G149" s="4">
        <v>44417</v>
      </c>
      <c r="H149">
        <v>26796</v>
      </c>
      <c r="I149">
        <v>15472</v>
      </c>
      <c r="J149">
        <v>148.11000000000001</v>
      </c>
      <c r="K149">
        <v>85.518000000000001</v>
      </c>
      <c r="L149">
        <v>13541</v>
      </c>
      <c r="M149">
        <v>74.844999999999999</v>
      </c>
      <c r="N149" t="s">
        <v>502</v>
      </c>
      <c r="O149" s="4">
        <v>44199</v>
      </c>
      <c r="P149">
        <v>3</v>
      </c>
    </row>
    <row r="150" spans="1:16" x14ac:dyDescent="0.35">
      <c r="A150" t="s">
        <v>399</v>
      </c>
      <c r="B150" t="s">
        <v>400</v>
      </c>
      <c r="C150" t="str">
        <f>LOOKUP(A150,'Country-Codes'!A150:A375,'Country-Codes'!B150:B375)</f>
        <v>PAN</v>
      </c>
      <c r="D150">
        <f t="shared" si="2"/>
        <v>1</v>
      </c>
      <c r="E150" t="s">
        <v>505</v>
      </c>
      <c r="F150" t="s">
        <v>494</v>
      </c>
      <c r="G150" s="4">
        <v>44421</v>
      </c>
      <c r="H150">
        <v>3187124</v>
      </c>
      <c r="I150">
        <v>2357733</v>
      </c>
      <c r="J150">
        <v>73.864999999999995</v>
      </c>
      <c r="K150">
        <v>54.643000000000001</v>
      </c>
      <c r="L150">
        <v>829391</v>
      </c>
      <c r="M150">
        <v>19.222000000000001</v>
      </c>
      <c r="N150" t="s">
        <v>520</v>
      </c>
      <c r="O150" s="4">
        <v>44216</v>
      </c>
      <c r="P150">
        <v>2</v>
      </c>
    </row>
    <row r="151" spans="1:16" x14ac:dyDescent="0.35">
      <c r="A151" t="s">
        <v>93</v>
      </c>
      <c r="B151" t="s">
        <v>94</v>
      </c>
      <c r="C151" t="str">
        <f>LOOKUP(A151,'Country-Codes'!A151:A376,'Country-Codes'!B151:B376)</f>
        <v>PNG</v>
      </c>
      <c r="D151">
        <f t="shared" si="2"/>
        <v>1</v>
      </c>
      <c r="E151" t="s">
        <v>501</v>
      </c>
      <c r="F151" t="s">
        <v>494</v>
      </c>
      <c r="G151" s="4">
        <v>44421</v>
      </c>
      <c r="H151">
        <v>102074</v>
      </c>
      <c r="I151">
        <v>84673</v>
      </c>
      <c r="J151">
        <v>1.141</v>
      </c>
      <c r="K151">
        <v>0.94599999999999995</v>
      </c>
      <c r="L151">
        <v>17401</v>
      </c>
      <c r="M151">
        <v>0.19400000000000001</v>
      </c>
      <c r="N151" t="s">
        <v>517</v>
      </c>
      <c r="O151" s="4">
        <v>44285</v>
      </c>
      <c r="P151">
        <v>3</v>
      </c>
    </row>
    <row r="152" spans="1:16" x14ac:dyDescent="0.35">
      <c r="A152" t="s">
        <v>319</v>
      </c>
      <c r="B152" t="s">
        <v>320</v>
      </c>
      <c r="C152" t="str">
        <f>LOOKUP(A152,'Country-Codes'!A152:A377,'Country-Codes'!B152:B377)</f>
        <v>PRY</v>
      </c>
      <c r="D152">
        <f t="shared" si="2"/>
        <v>1</v>
      </c>
      <c r="E152" t="s">
        <v>505</v>
      </c>
      <c r="F152" t="s">
        <v>494</v>
      </c>
      <c r="G152" s="4">
        <v>44421</v>
      </c>
      <c r="H152">
        <v>3278382</v>
      </c>
      <c r="I152">
        <v>2249679</v>
      </c>
      <c r="J152">
        <v>45.963999999999999</v>
      </c>
      <c r="K152">
        <v>31.541</v>
      </c>
      <c r="L152">
        <v>1028703</v>
      </c>
      <c r="M152">
        <v>14.423</v>
      </c>
      <c r="N152" t="s">
        <v>595</v>
      </c>
      <c r="O152" s="4">
        <v>44249</v>
      </c>
      <c r="P152">
        <v>7</v>
      </c>
    </row>
    <row r="153" spans="1:16" x14ac:dyDescent="0.35">
      <c r="A153" t="s">
        <v>321</v>
      </c>
      <c r="B153" t="s">
        <v>322</v>
      </c>
      <c r="C153" t="str">
        <f>LOOKUP(A153,'Country-Codes'!A153:A378,'Country-Codes'!B153:B378)</f>
        <v>PER</v>
      </c>
      <c r="D153">
        <f t="shared" si="2"/>
        <v>1</v>
      </c>
      <c r="E153" t="s">
        <v>505</v>
      </c>
      <c r="F153" t="s">
        <v>494</v>
      </c>
      <c r="G153" s="4">
        <v>44421</v>
      </c>
      <c r="H153">
        <v>15643474</v>
      </c>
      <c r="I153">
        <v>9100290</v>
      </c>
      <c r="J153">
        <v>47.445</v>
      </c>
      <c r="K153">
        <v>27.6</v>
      </c>
      <c r="L153">
        <v>6543184</v>
      </c>
      <c r="M153">
        <v>19.844999999999999</v>
      </c>
      <c r="N153" t="s">
        <v>596</v>
      </c>
      <c r="O153" s="4">
        <v>44236</v>
      </c>
      <c r="P153">
        <v>4</v>
      </c>
    </row>
    <row r="154" spans="1:16" x14ac:dyDescent="0.35">
      <c r="A154" t="s">
        <v>198</v>
      </c>
      <c r="B154" t="s">
        <v>199</v>
      </c>
      <c r="C154" t="str">
        <f>LOOKUP(A154,'Country-Codes'!A154:A379,'Country-Codes'!B154:B379)</f>
        <v>PHL</v>
      </c>
      <c r="D154">
        <f t="shared" si="2"/>
        <v>1</v>
      </c>
      <c r="E154" t="s">
        <v>501</v>
      </c>
      <c r="F154" t="s">
        <v>494</v>
      </c>
      <c r="G154" s="4">
        <v>44414</v>
      </c>
      <c r="H154">
        <v>85536</v>
      </c>
      <c r="I154">
        <v>73054</v>
      </c>
      <c r="J154">
        <v>7.8E-2</v>
      </c>
      <c r="K154">
        <v>6.7000000000000004E-2</v>
      </c>
      <c r="L154">
        <v>12482</v>
      </c>
      <c r="M154">
        <v>1.0999999999999999E-2</v>
      </c>
      <c r="N154" t="s">
        <v>597</v>
      </c>
      <c r="O154" s="4">
        <v>44256</v>
      </c>
      <c r="P154">
        <v>9</v>
      </c>
    </row>
    <row r="155" spans="1:16" x14ac:dyDescent="0.35">
      <c r="A155" t="s">
        <v>14</v>
      </c>
      <c r="B155" t="s">
        <v>15</v>
      </c>
      <c r="C155" t="str">
        <f>LOOKUP(A155,'Country-Codes'!A155:A380,'Country-Codes'!B155:B380)</f>
        <v>PCN</v>
      </c>
      <c r="D155">
        <f t="shared" si="2"/>
        <v>1</v>
      </c>
      <c r="E155" t="s">
        <v>501</v>
      </c>
      <c r="F155" t="s">
        <v>494</v>
      </c>
      <c r="G155" s="4">
        <v>44399</v>
      </c>
      <c r="H155">
        <v>73</v>
      </c>
      <c r="I155">
        <v>37</v>
      </c>
      <c r="J155">
        <v>146</v>
      </c>
      <c r="K155">
        <v>74</v>
      </c>
      <c r="L155">
        <v>36</v>
      </c>
      <c r="M155">
        <v>72</v>
      </c>
      <c r="N155" t="s">
        <v>506</v>
      </c>
      <c r="O155" s="4">
        <v>44333</v>
      </c>
      <c r="P155">
        <v>1</v>
      </c>
    </row>
    <row r="156" spans="1:16" x14ac:dyDescent="0.35">
      <c r="A156" t="s">
        <v>351</v>
      </c>
      <c r="B156" t="s">
        <v>352</v>
      </c>
      <c r="C156" t="str">
        <f>LOOKUP(A156,'Country-Codes'!A156:A381,'Country-Codes'!B156:B381)</f>
        <v>POL</v>
      </c>
      <c r="D156">
        <f t="shared" si="2"/>
        <v>1</v>
      </c>
      <c r="E156" t="s">
        <v>496</v>
      </c>
      <c r="F156" t="s">
        <v>497</v>
      </c>
      <c r="G156" s="4">
        <v>44424</v>
      </c>
      <c r="H156">
        <v>35474489</v>
      </c>
      <c r="I156">
        <v>18863709</v>
      </c>
      <c r="J156">
        <v>93.456999999999994</v>
      </c>
      <c r="K156">
        <v>49.695999999999998</v>
      </c>
      <c r="L156">
        <v>18205787</v>
      </c>
      <c r="M156">
        <v>47.963000000000001</v>
      </c>
      <c r="N156" t="s">
        <v>512</v>
      </c>
      <c r="P156">
        <v>4</v>
      </c>
    </row>
    <row r="157" spans="1:16" x14ac:dyDescent="0.35">
      <c r="A157" t="s">
        <v>391</v>
      </c>
      <c r="B157" t="s">
        <v>392</v>
      </c>
      <c r="C157" t="str">
        <f>LOOKUP(A157,'Country-Codes'!A157:A382,'Country-Codes'!B157:B382)</f>
        <v>PRT</v>
      </c>
      <c r="D157">
        <f t="shared" si="2"/>
        <v>1</v>
      </c>
      <c r="E157" t="s">
        <v>496</v>
      </c>
      <c r="F157" t="s">
        <v>497</v>
      </c>
      <c r="G157" s="4">
        <v>44424</v>
      </c>
      <c r="H157">
        <v>13581835</v>
      </c>
      <c r="I157">
        <v>7776727</v>
      </c>
      <c r="J157">
        <v>131.91499999999999</v>
      </c>
      <c r="K157">
        <v>75.531999999999996</v>
      </c>
      <c r="L157">
        <v>6602744</v>
      </c>
      <c r="M157">
        <v>64.13</v>
      </c>
      <c r="N157" t="s">
        <v>512</v>
      </c>
      <c r="P157">
        <v>4</v>
      </c>
    </row>
    <row r="158" spans="1:16" x14ac:dyDescent="0.35">
      <c r="A158" t="s">
        <v>301</v>
      </c>
      <c r="B158" t="s">
        <v>302</v>
      </c>
      <c r="C158" t="str">
        <f>LOOKUP(A158,'Country-Codes'!A158:A383,'Country-Codes'!B158:B383)</f>
        <v>PRI</v>
      </c>
      <c r="D158">
        <f t="shared" si="2"/>
        <v>1</v>
      </c>
      <c r="E158" t="s">
        <v>505</v>
      </c>
      <c r="F158" t="s">
        <v>494</v>
      </c>
      <c r="G158" s="4">
        <v>44421</v>
      </c>
      <c r="H158">
        <v>4047134</v>
      </c>
      <c r="I158">
        <v>2217380</v>
      </c>
      <c r="J158">
        <v>141.46600000000001</v>
      </c>
      <c r="K158">
        <v>77.507999999999996</v>
      </c>
      <c r="L158">
        <v>1946559</v>
      </c>
      <c r="M158">
        <v>68.040999999999997</v>
      </c>
      <c r="N158" t="s">
        <v>502</v>
      </c>
      <c r="P158">
        <v>3</v>
      </c>
    </row>
    <row r="159" spans="1:16" x14ac:dyDescent="0.35">
      <c r="A159" t="s">
        <v>359</v>
      </c>
      <c r="B159" t="s">
        <v>360</v>
      </c>
      <c r="C159" t="str">
        <f>LOOKUP(A159,'Country-Codes'!A159:A384,'Country-Codes'!B159:B384)</f>
        <v>QAT</v>
      </c>
      <c r="D159">
        <f t="shared" si="2"/>
        <v>1</v>
      </c>
      <c r="E159" t="s">
        <v>493</v>
      </c>
      <c r="F159" t="s">
        <v>494</v>
      </c>
      <c r="G159" s="4">
        <v>44420</v>
      </c>
      <c r="H159">
        <v>4012536</v>
      </c>
      <c r="I159">
        <v>2134729</v>
      </c>
      <c r="J159">
        <v>139.273</v>
      </c>
      <c r="K159">
        <v>74.094999999999999</v>
      </c>
      <c r="L159">
        <v>1816789</v>
      </c>
      <c r="M159">
        <v>63.06</v>
      </c>
      <c r="N159" t="s">
        <v>583</v>
      </c>
      <c r="O159" s="4">
        <v>44188</v>
      </c>
      <c r="P159">
        <v>4</v>
      </c>
    </row>
    <row r="160" spans="1:16" x14ac:dyDescent="0.35">
      <c r="A160" t="s">
        <v>139</v>
      </c>
      <c r="B160" t="s">
        <v>598</v>
      </c>
      <c r="C160" t="str">
        <f>LOOKUP(A160,'Country-Codes'!A160:A385,'Country-Codes'!B160:B385)</f>
        <v>KOR</v>
      </c>
      <c r="D160">
        <f t="shared" si="2"/>
        <v>1</v>
      </c>
      <c r="E160" t="s">
        <v>501</v>
      </c>
      <c r="F160" t="s">
        <v>494</v>
      </c>
      <c r="G160" s="4">
        <v>44424</v>
      </c>
      <c r="H160">
        <v>27527266</v>
      </c>
      <c r="I160">
        <v>20935989</v>
      </c>
      <c r="J160">
        <v>53.692</v>
      </c>
      <c r="K160">
        <v>40.835000000000001</v>
      </c>
      <c r="L160">
        <v>7721046</v>
      </c>
      <c r="M160">
        <v>15.06</v>
      </c>
      <c r="N160" t="s">
        <v>599</v>
      </c>
      <c r="O160" s="4">
        <v>44253</v>
      </c>
      <c r="P160">
        <v>5</v>
      </c>
    </row>
    <row r="161" spans="1:16" x14ac:dyDescent="0.35">
      <c r="A161" t="s">
        <v>323</v>
      </c>
      <c r="B161" t="s">
        <v>324</v>
      </c>
      <c r="C161" t="str">
        <f>LOOKUP(A161,'Country-Codes'!A161:A386,'Country-Codes'!B161:B386)</f>
        <v>MDA</v>
      </c>
      <c r="D161">
        <f t="shared" si="2"/>
        <v>1</v>
      </c>
      <c r="E161" t="s">
        <v>496</v>
      </c>
      <c r="F161" t="s">
        <v>497</v>
      </c>
      <c r="G161" s="4">
        <v>44424</v>
      </c>
      <c r="H161">
        <v>1159061</v>
      </c>
      <c r="J161">
        <v>28.733000000000001</v>
      </c>
      <c r="L161">
        <v>584577</v>
      </c>
      <c r="M161">
        <v>14.491</v>
      </c>
      <c r="N161" t="s">
        <v>585</v>
      </c>
      <c r="P161">
        <v>4</v>
      </c>
    </row>
    <row r="162" spans="1:16" x14ac:dyDescent="0.35">
      <c r="A162" t="s">
        <v>309</v>
      </c>
      <c r="B162" t="s">
        <v>310</v>
      </c>
      <c r="C162" t="str">
        <f>LOOKUP(A162,'Country-Codes'!A162:A387,'Country-Codes'!B162:B387)</f>
        <v>ROU</v>
      </c>
      <c r="D162">
        <f t="shared" si="2"/>
        <v>1</v>
      </c>
      <c r="E162" t="s">
        <v>496</v>
      </c>
      <c r="F162" t="s">
        <v>497</v>
      </c>
      <c r="G162" s="4">
        <v>44423</v>
      </c>
      <c r="H162">
        <v>9588628</v>
      </c>
      <c r="I162">
        <v>5120486</v>
      </c>
      <c r="J162">
        <v>49.607999999999997</v>
      </c>
      <c r="K162">
        <v>26.491</v>
      </c>
      <c r="L162">
        <v>4992425</v>
      </c>
      <c r="M162">
        <v>25.829000000000001</v>
      </c>
      <c r="N162" t="s">
        <v>512</v>
      </c>
      <c r="P162">
        <v>4</v>
      </c>
    </row>
    <row r="163" spans="1:16" x14ac:dyDescent="0.35">
      <c r="A163" t="s">
        <v>277</v>
      </c>
      <c r="B163" t="s">
        <v>278</v>
      </c>
      <c r="C163" t="str">
        <f>LOOKUP(A163,'Country-Codes'!A163:A388,'Country-Codes'!B163:B388)</f>
        <v>RUS</v>
      </c>
      <c r="D163">
        <f t="shared" si="2"/>
        <v>1</v>
      </c>
      <c r="E163" t="s">
        <v>496</v>
      </c>
      <c r="F163" t="s">
        <v>497</v>
      </c>
      <c r="G163" s="4">
        <v>44424</v>
      </c>
      <c r="H163">
        <v>73509691</v>
      </c>
      <c r="I163">
        <v>40915730</v>
      </c>
      <c r="J163">
        <v>50.372</v>
      </c>
      <c r="K163">
        <v>28.036999999999999</v>
      </c>
      <c r="L163">
        <v>32593961</v>
      </c>
      <c r="M163">
        <v>22.335000000000001</v>
      </c>
      <c r="N163" t="s">
        <v>600</v>
      </c>
      <c r="P163">
        <v>2</v>
      </c>
    </row>
    <row r="164" spans="1:16" x14ac:dyDescent="0.35">
      <c r="A164" t="s">
        <v>154</v>
      </c>
      <c r="B164" t="s">
        <v>155</v>
      </c>
      <c r="C164" t="str">
        <f>LOOKUP(A164,'Country-Codes'!A164:A389,'Country-Codes'!B164:B389)</f>
        <v>RWA</v>
      </c>
      <c r="D164">
        <f t="shared" si="2"/>
        <v>1</v>
      </c>
      <c r="E164" t="s">
        <v>499</v>
      </c>
      <c r="F164" t="s">
        <v>494</v>
      </c>
      <c r="G164" s="4">
        <v>44424</v>
      </c>
      <c r="H164">
        <v>854194</v>
      </c>
      <c r="I164">
        <v>450856</v>
      </c>
      <c r="J164">
        <v>6.5949999999999998</v>
      </c>
      <c r="K164">
        <v>3.4809999999999999</v>
      </c>
      <c r="L164">
        <v>403338</v>
      </c>
      <c r="M164">
        <v>3.1139999999999999</v>
      </c>
      <c r="N164" t="s">
        <v>535</v>
      </c>
      <c r="O164" s="4">
        <v>44241</v>
      </c>
      <c r="P164">
        <v>3</v>
      </c>
    </row>
    <row r="165" spans="1:16" x14ac:dyDescent="0.35">
      <c r="A165" t="s">
        <v>16</v>
      </c>
      <c r="B165" t="s">
        <v>17</v>
      </c>
      <c r="C165" t="str">
        <f>LOOKUP(A165,'Country-Codes'!A166:A391,'Country-Codes'!B166:B391)</f>
        <v>SHN</v>
      </c>
      <c r="D165">
        <f t="shared" si="2"/>
        <v>1</v>
      </c>
      <c r="E165" t="s">
        <v>499</v>
      </c>
      <c r="F165" t="s">
        <v>497</v>
      </c>
      <c r="G165" s="4">
        <v>44321</v>
      </c>
      <c r="H165">
        <v>7892</v>
      </c>
      <c r="I165">
        <v>4361</v>
      </c>
      <c r="J165">
        <v>129.995</v>
      </c>
      <c r="K165">
        <v>71.832999999999998</v>
      </c>
      <c r="L165">
        <v>3531</v>
      </c>
      <c r="M165">
        <v>58.161999999999999</v>
      </c>
      <c r="N165" t="s">
        <v>557</v>
      </c>
      <c r="P165">
        <v>1</v>
      </c>
    </row>
    <row r="166" spans="1:16" x14ac:dyDescent="0.35">
      <c r="A166" t="s">
        <v>188</v>
      </c>
      <c r="B166" t="s">
        <v>189</v>
      </c>
      <c r="C166" t="str">
        <f>LOOKUP(A166,'Country-Codes'!A167:A392,'Country-Codes'!B167:B392)</f>
        <v>KNA</v>
      </c>
      <c r="D166">
        <f t="shared" si="2"/>
        <v>1</v>
      </c>
      <c r="E166" t="s">
        <v>505</v>
      </c>
      <c r="F166" t="s">
        <v>494</v>
      </c>
      <c r="G166" s="4">
        <v>44421</v>
      </c>
      <c r="H166">
        <v>43966</v>
      </c>
      <c r="I166">
        <v>23966</v>
      </c>
      <c r="J166">
        <v>82.655000000000001</v>
      </c>
      <c r="K166">
        <v>45.055999999999997</v>
      </c>
      <c r="L166">
        <v>20000</v>
      </c>
      <c r="M166">
        <v>37.6</v>
      </c>
      <c r="N166" t="s">
        <v>513</v>
      </c>
      <c r="O166" s="4">
        <v>44249</v>
      </c>
      <c r="P166">
        <v>2</v>
      </c>
    </row>
    <row r="167" spans="1:16" x14ac:dyDescent="0.35">
      <c r="A167" t="s">
        <v>244</v>
      </c>
      <c r="B167" t="s">
        <v>245</v>
      </c>
      <c r="C167" t="str">
        <f>LOOKUP(A167,'Country-Codes'!A168:A393,'Country-Codes'!B168:B393)</f>
        <v>LCA</v>
      </c>
      <c r="D167">
        <f t="shared" si="2"/>
        <v>1</v>
      </c>
      <c r="E167" t="s">
        <v>505</v>
      </c>
      <c r="F167" t="s">
        <v>494</v>
      </c>
      <c r="G167" s="4">
        <v>44421</v>
      </c>
      <c r="H167">
        <v>59319</v>
      </c>
      <c r="I167">
        <v>33256</v>
      </c>
      <c r="J167">
        <v>32.304000000000002</v>
      </c>
      <c r="K167">
        <v>18.111000000000001</v>
      </c>
      <c r="L167">
        <v>26063</v>
      </c>
      <c r="M167">
        <v>14.193</v>
      </c>
      <c r="N167" t="s">
        <v>513</v>
      </c>
      <c r="O167" s="4">
        <v>44244</v>
      </c>
      <c r="P167">
        <v>2</v>
      </c>
    </row>
    <row r="168" spans="1:16" x14ac:dyDescent="0.35">
      <c r="A168" t="s">
        <v>218</v>
      </c>
      <c r="B168" t="s">
        <v>219</v>
      </c>
      <c r="C168" t="str">
        <f>LOOKUP(A168,'Country-Codes'!A169:A394,'Country-Codes'!B169:B394)</f>
        <v>VCT</v>
      </c>
      <c r="D168">
        <f t="shared" si="2"/>
        <v>1</v>
      </c>
      <c r="E168" t="s">
        <v>505</v>
      </c>
      <c r="F168" t="s">
        <v>494</v>
      </c>
      <c r="G168" s="4">
        <v>44421</v>
      </c>
      <c r="H168">
        <v>28063</v>
      </c>
      <c r="I168">
        <v>16580</v>
      </c>
      <c r="J168">
        <v>25.295999999999999</v>
      </c>
      <c r="K168">
        <v>14.945</v>
      </c>
      <c r="L168">
        <v>11483</v>
      </c>
      <c r="M168">
        <v>10.351000000000001</v>
      </c>
      <c r="N168" t="s">
        <v>602</v>
      </c>
      <c r="O168" s="4">
        <v>44228</v>
      </c>
      <c r="P168">
        <v>4</v>
      </c>
    </row>
    <row r="169" spans="1:16" x14ac:dyDescent="0.35">
      <c r="A169" t="s">
        <v>26</v>
      </c>
      <c r="B169" t="s">
        <v>27</v>
      </c>
      <c r="C169" t="str">
        <f>LOOKUP(A169,'Country-Codes'!A170:A395,'Country-Codes'!B170:B395)</f>
        <v>WSM</v>
      </c>
      <c r="D169">
        <f t="shared" si="2"/>
        <v>1</v>
      </c>
      <c r="E169" t="s">
        <v>501</v>
      </c>
      <c r="F169" t="s">
        <v>494</v>
      </c>
      <c r="G169" s="4">
        <v>44423</v>
      </c>
      <c r="H169">
        <v>100610</v>
      </c>
      <c r="I169">
        <v>71957</v>
      </c>
      <c r="J169">
        <v>50.707000000000001</v>
      </c>
      <c r="K169">
        <v>36.265999999999998</v>
      </c>
      <c r="L169">
        <v>28653</v>
      </c>
      <c r="M169">
        <v>14.441000000000001</v>
      </c>
      <c r="N169" t="s">
        <v>506</v>
      </c>
      <c r="O169" s="4">
        <v>44304</v>
      </c>
      <c r="P169">
        <v>1</v>
      </c>
    </row>
    <row r="170" spans="1:16" x14ac:dyDescent="0.35">
      <c r="A170" t="s">
        <v>435</v>
      </c>
      <c r="B170" t="s">
        <v>436</v>
      </c>
      <c r="C170" t="str">
        <f>LOOKUP(A170,'Country-Codes'!A171:A396,'Country-Codes'!B171:B396)</f>
        <v>SMR</v>
      </c>
      <c r="D170">
        <f t="shared" si="2"/>
        <v>1</v>
      </c>
      <c r="E170" t="s">
        <v>496</v>
      </c>
      <c r="F170" t="s">
        <v>497</v>
      </c>
      <c r="G170" s="4">
        <v>44420</v>
      </c>
      <c r="H170">
        <v>46057</v>
      </c>
      <c r="I170">
        <v>23700</v>
      </c>
      <c r="J170">
        <v>135.709</v>
      </c>
      <c r="K170">
        <v>69.832999999999998</v>
      </c>
      <c r="L170">
        <v>23700</v>
      </c>
      <c r="M170">
        <v>69.832999999999998</v>
      </c>
      <c r="N170" t="s">
        <v>603</v>
      </c>
      <c r="P170">
        <v>2</v>
      </c>
    </row>
    <row r="171" spans="1:16" x14ac:dyDescent="0.35">
      <c r="A171" t="s">
        <v>182</v>
      </c>
      <c r="B171" t="s">
        <v>183</v>
      </c>
      <c r="C171" t="str">
        <f>LOOKUP(A171,'Country-Codes'!A172:A397,'Country-Codes'!B172:B397)</f>
        <v>STP</v>
      </c>
      <c r="D171">
        <f t="shared" si="2"/>
        <v>1</v>
      </c>
      <c r="E171" t="s">
        <v>499</v>
      </c>
      <c r="F171" t="s">
        <v>494</v>
      </c>
      <c r="G171" s="4">
        <v>44424</v>
      </c>
      <c r="H171">
        <v>43987</v>
      </c>
      <c r="I171">
        <v>32114</v>
      </c>
      <c r="J171">
        <v>20.071000000000002</v>
      </c>
      <c r="K171">
        <v>14.653</v>
      </c>
      <c r="L171">
        <v>11873</v>
      </c>
      <c r="M171">
        <v>5.4180000000000001</v>
      </c>
      <c r="N171" t="s">
        <v>513</v>
      </c>
      <c r="O171" s="4">
        <v>44270</v>
      </c>
      <c r="P171">
        <v>2</v>
      </c>
    </row>
    <row r="172" spans="1:16" x14ac:dyDescent="0.35">
      <c r="A172" t="s">
        <v>200</v>
      </c>
      <c r="B172" t="s">
        <v>201</v>
      </c>
      <c r="C172" t="str">
        <f>LOOKUP(A172,'Country-Codes'!A173:A398,'Country-Codes'!B173:B398)</f>
        <v>SAU</v>
      </c>
      <c r="D172">
        <f t="shared" si="2"/>
        <v>1</v>
      </c>
      <c r="E172" t="s">
        <v>493</v>
      </c>
      <c r="F172" t="s">
        <v>494</v>
      </c>
      <c r="G172" s="4">
        <v>44426</v>
      </c>
      <c r="H172">
        <v>32830647</v>
      </c>
      <c r="I172">
        <v>21076534</v>
      </c>
      <c r="J172">
        <v>94.302999999999997</v>
      </c>
      <c r="K172">
        <v>60.540999999999997</v>
      </c>
      <c r="L172">
        <v>11754113</v>
      </c>
      <c r="M172">
        <v>33.762999999999998</v>
      </c>
      <c r="N172" t="s">
        <v>583</v>
      </c>
      <c r="O172" s="4">
        <v>44202</v>
      </c>
      <c r="P172">
        <v>4</v>
      </c>
    </row>
    <row r="173" spans="1:16" x14ac:dyDescent="0.35">
      <c r="A173" t="s">
        <v>131</v>
      </c>
      <c r="B173" t="s">
        <v>132</v>
      </c>
      <c r="C173" t="str">
        <f>LOOKUP(A173,'Country-Codes'!A174:A399,'Country-Codes'!B174:B399)</f>
        <v>SEN</v>
      </c>
      <c r="D173">
        <f t="shared" si="2"/>
        <v>1</v>
      </c>
      <c r="E173" t="s">
        <v>499</v>
      </c>
      <c r="F173" t="s">
        <v>494</v>
      </c>
      <c r="G173" s="4">
        <v>44424</v>
      </c>
      <c r="H173">
        <v>1451106</v>
      </c>
      <c r="I173">
        <v>1109720</v>
      </c>
      <c r="J173">
        <v>8.6660000000000004</v>
      </c>
      <c r="K173">
        <v>6.6280000000000001</v>
      </c>
      <c r="L173">
        <v>608414</v>
      </c>
      <c r="M173">
        <v>3.6339999999999999</v>
      </c>
      <c r="N173" t="s">
        <v>534</v>
      </c>
      <c r="O173" s="4">
        <v>44250</v>
      </c>
      <c r="P173">
        <v>2</v>
      </c>
    </row>
    <row r="174" spans="1:16" x14ac:dyDescent="0.35">
      <c r="A174" t="s">
        <v>405</v>
      </c>
      <c r="B174" t="s">
        <v>406</v>
      </c>
      <c r="C174" t="str">
        <f>LOOKUP(A174,'Country-Codes'!A175:A400,'Country-Codes'!B175:B400)</f>
        <v>SRB</v>
      </c>
      <c r="D174">
        <f t="shared" si="2"/>
        <v>1</v>
      </c>
      <c r="E174" t="s">
        <v>496</v>
      </c>
      <c r="F174" t="s">
        <v>497</v>
      </c>
      <c r="G174" s="4">
        <v>44423</v>
      </c>
      <c r="H174">
        <v>5632567</v>
      </c>
      <c r="I174">
        <v>2875491</v>
      </c>
      <c r="J174">
        <v>81.316999999999993</v>
      </c>
      <c r="K174">
        <v>41.512999999999998</v>
      </c>
      <c r="L174">
        <v>2757076</v>
      </c>
      <c r="M174">
        <v>39.804000000000002</v>
      </c>
      <c r="N174" t="s">
        <v>585</v>
      </c>
      <c r="P174">
        <v>4</v>
      </c>
    </row>
    <row r="175" spans="1:16" x14ac:dyDescent="0.35">
      <c r="A175" t="s">
        <v>443</v>
      </c>
      <c r="B175" t="s">
        <v>444</v>
      </c>
      <c r="C175" t="str">
        <f>LOOKUP(A175,'Country-Codes'!A176:A401,'Country-Codes'!B176:B401)</f>
        <v>SYC</v>
      </c>
      <c r="D175">
        <f t="shared" si="2"/>
        <v>1</v>
      </c>
      <c r="E175" t="s">
        <v>499</v>
      </c>
      <c r="F175" t="s">
        <v>494</v>
      </c>
      <c r="G175" s="4">
        <v>44424</v>
      </c>
      <c r="H175">
        <v>139625</v>
      </c>
      <c r="I175">
        <v>73777</v>
      </c>
      <c r="J175">
        <v>141.97200000000001</v>
      </c>
      <c r="K175">
        <v>75.016999999999996</v>
      </c>
      <c r="L175">
        <v>69713</v>
      </c>
      <c r="M175">
        <v>70.885000000000005</v>
      </c>
      <c r="N175" t="s">
        <v>534</v>
      </c>
      <c r="O175" s="4">
        <v>44206</v>
      </c>
      <c r="P175">
        <v>2</v>
      </c>
    </row>
    <row r="176" spans="1:16" x14ac:dyDescent="0.35">
      <c r="A176" t="s">
        <v>58</v>
      </c>
      <c r="B176" t="s">
        <v>59</v>
      </c>
      <c r="C176" t="str">
        <f>LOOKUP(A176,'Country-Codes'!A177:A402,'Country-Codes'!B177:B402)</f>
        <v>SLE</v>
      </c>
      <c r="D176">
        <f t="shared" si="2"/>
        <v>1</v>
      </c>
      <c r="E176" t="s">
        <v>499</v>
      </c>
      <c r="F176" t="s">
        <v>494</v>
      </c>
      <c r="G176" s="4">
        <v>44424</v>
      </c>
      <c r="H176">
        <v>163085</v>
      </c>
      <c r="I176">
        <v>145405</v>
      </c>
      <c r="J176">
        <v>2.044</v>
      </c>
      <c r="K176">
        <v>1.823</v>
      </c>
      <c r="L176">
        <v>24605</v>
      </c>
      <c r="M176">
        <v>0.308</v>
      </c>
      <c r="N176" t="s">
        <v>534</v>
      </c>
      <c r="O176" s="4">
        <v>44270</v>
      </c>
      <c r="P176">
        <v>2</v>
      </c>
    </row>
    <row r="177" spans="1:16" x14ac:dyDescent="0.35">
      <c r="A177" t="s">
        <v>180</v>
      </c>
      <c r="B177" t="s">
        <v>181</v>
      </c>
      <c r="C177" t="str">
        <f>LOOKUP(A177,'Country-Codes'!A178:A403,'Country-Codes'!B178:B403)</f>
        <v>SGP</v>
      </c>
      <c r="D177">
        <f t="shared" si="2"/>
        <v>1</v>
      </c>
      <c r="E177" t="s">
        <v>501</v>
      </c>
      <c r="F177" t="s">
        <v>494</v>
      </c>
      <c r="G177" s="4">
        <v>44422</v>
      </c>
      <c r="H177">
        <v>8042596</v>
      </c>
      <c r="I177">
        <v>4359495</v>
      </c>
      <c r="J177">
        <v>137.47200000000001</v>
      </c>
      <c r="K177">
        <v>74.516999999999996</v>
      </c>
      <c r="L177">
        <v>3807652</v>
      </c>
      <c r="M177">
        <v>65.084000000000003</v>
      </c>
      <c r="N177" t="s">
        <v>549</v>
      </c>
      <c r="O177" s="4">
        <v>44195</v>
      </c>
      <c r="P177">
        <v>3</v>
      </c>
    </row>
    <row r="178" spans="1:16" x14ac:dyDescent="0.35">
      <c r="A178" t="s">
        <v>339</v>
      </c>
      <c r="B178" t="s">
        <v>340</v>
      </c>
      <c r="C178" t="str">
        <f>LOOKUP(A178,'Country-Codes'!A179:A404,'Country-Codes'!B179:B404)</f>
        <v>SVK</v>
      </c>
      <c r="D178">
        <f t="shared" si="2"/>
        <v>1</v>
      </c>
      <c r="E178" t="s">
        <v>496</v>
      </c>
      <c r="F178" t="s">
        <v>497</v>
      </c>
      <c r="G178" s="4">
        <v>44424</v>
      </c>
      <c r="H178">
        <v>4422713</v>
      </c>
      <c r="I178">
        <v>2323516</v>
      </c>
      <c r="J178">
        <v>81.034000000000006</v>
      </c>
      <c r="K178">
        <v>42.572000000000003</v>
      </c>
      <c r="L178">
        <v>2099197</v>
      </c>
      <c r="M178">
        <v>38.462000000000003</v>
      </c>
      <c r="N178" t="s">
        <v>545</v>
      </c>
      <c r="P178">
        <v>3</v>
      </c>
    </row>
    <row r="179" spans="1:16" x14ac:dyDescent="0.35">
      <c r="A179" t="s">
        <v>427</v>
      </c>
      <c r="B179" t="s">
        <v>428</v>
      </c>
      <c r="C179" t="str">
        <f>LOOKUP(A179,'Country-Codes'!A182:A407,'Country-Codes'!B182:B407)</f>
        <v>SVN</v>
      </c>
      <c r="D179">
        <f t="shared" si="2"/>
        <v>1</v>
      </c>
      <c r="E179" t="s">
        <v>496</v>
      </c>
      <c r="F179" t="s">
        <v>497</v>
      </c>
      <c r="G179" s="4">
        <v>44424</v>
      </c>
      <c r="H179">
        <v>1810734</v>
      </c>
      <c r="I179">
        <v>956845</v>
      </c>
      <c r="J179">
        <v>86.396000000000001</v>
      </c>
      <c r="K179">
        <v>45.654000000000003</v>
      </c>
      <c r="L179">
        <v>853889</v>
      </c>
      <c r="M179">
        <v>40.741999999999997</v>
      </c>
      <c r="N179" t="s">
        <v>503</v>
      </c>
      <c r="P179">
        <v>2</v>
      </c>
    </row>
    <row r="180" spans="1:16" x14ac:dyDescent="0.35">
      <c r="A180" t="s">
        <v>32</v>
      </c>
      <c r="B180" t="s">
        <v>33</v>
      </c>
      <c r="C180" t="str">
        <f>LOOKUP(A180,'Country-Codes'!A183:A408,'Country-Codes'!B183:B408)</f>
        <v>SLB</v>
      </c>
      <c r="D180">
        <f t="shared" si="2"/>
        <v>1</v>
      </c>
      <c r="E180" t="s">
        <v>501</v>
      </c>
      <c r="F180" t="s">
        <v>494</v>
      </c>
      <c r="G180" s="4">
        <v>44415</v>
      </c>
      <c r="H180">
        <v>56621</v>
      </c>
      <c r="I180">
        <v>43466</v>
      </c>
      <c r="J180">
        <v>8.2430000000000003</v>
      </c>
      <c r="K180">
        <v>6.3280000000000003</v>
      </c>
      <c r="L180">
        <v>13155</v>
      </c>
      <c r="M180">
        <v>1.915</v>
      </c>
      <c r="N180" t="s">
        <v>517</v>
      </c>
      <c r="O180" s="4">
        <v>44278</v>
      </c>
      <c r="P180">
        <v>3</v>
      </c>
    </row>
    <row r="181" spans="1:16" x14ac:dyDescent="0.35">
      <c r="A181" t="s">
        <v>67</v>
      </c>
      <c r="B181" t="s">
        <v>68</v>
      </c>
      <c r="C181" t="str">
        <f>LOOKUP(A181,'Country-Codes'!A184:A409,'Country-Codes'!B184:B409)</f>
        <v>SOM</v>
      </c>
      <c r="D181">
        <f t="shared" si="2"/>
        <v>1</v>
      </c>
      <c r="E181" t="s">
        <v>493</v>
      </c>
      <c r="F181" t="s">
        <v>494</v>
      </c>
      <c r="G181" s="4">
        <v>44410</v>
      </c>
      <c r="H181">
        <v>279869</v>
      </c>
      <c r="I181">
        <v>186595</v>
      </c>
      <c r="J181">
        <v>1.7609999999999999</v>
      </c>
      <c r="K181">
        <v>1.1739999999999999</v>
      </c>
      <c r="L181">
        <v>93274</v>
      </c>
      <c r="M181">
        <v>0.58699999999999997</v>
      </c>
      <c r="N181" t="s">
        <v>606</v>
      </c>
      <c r="O181" s="4">
        <v>44271</v>
      </c>
      <c r="P181">
        <v>4</v>
      </c>
    </row>
    <row r="182" spans="1:16" x14ac:dyDescent="0.35">
      <c r="A182" t="s">
        <v>273</v>
      </c>
      <c r="B182" t="s">
        <v>274</v>
      </c>
      <c r="C182" t="str">
        <f>LOOKUP(A182,'Country-Codes'!A185:A410,'Country-Codes'!B185:B410)</f>
        <v>ZAF</v>
      </c>
      <c r="D182">
        <f t="shared" si="2"/>
        <v>1</v>
      </c>
      <c r="E182" t="s">
        <v>499</v>
      </c>
      <c r="F182" t="s">
        <v>494</v>
      </c>
      <c r="G182" s="4">
        <v>44424</v>
      </c>
      <c r="H182">
        <v>8811608</v>
      </c>
      <c r="I182">
        <v>5092100</v>
      </c>
      <c r="J182">
        <v>14.856999999999999</v>
      </c>
      <c r="K182">
        <v>8.5860000000000003</v>
      </c>
      <c r="L182">
        <v>3719508</v>
      </c>
      <c r="M182">
        <v>6.2709999999999999</v>
      </c>
      <c r="N182" t="s">
        <v>607</v>
      </c>
      <c r="O182" s="4">
        <v>44244</v>
      </c>
      <c r="P182">
        <v>1</v>
      </c>
    </row>
    <row r="183" spans="1:16" x14ac:dyDescent="0.35">
      <c r="A183" t="s">
        <v>66</v>
      </c>
      <c r="B183" t="s">
        <v>624</v>
      </c>
      <c r="C183" t="s">
        <v>624</v>
      </c>
      <c r="D183">
        <f t="shared" si="2"/>
        <v>1</v>
      </c>
      <c r="E183" t="s">
        <v>499</v>
      </c>
      <c r="F183" t="s">
        <v>494</v>
      </c>
      <c r="G183" s="4">
        <v>44424</v>
      </c>
      <c r="H183">
        <v>56989</v>
      </c>
      <c r="I183">
        <v>52226</v>
      </c>
      <c r="J183">
        <v>0.50900000000000001</v>
      </c>
      <c r="K183">
        <v>0.46700000000000003</v>
      </c>
      <c r="L183">
        <v>4763</v>
      </c>
      <c r="M183">
        <v>4.2999999999999997E-2</v>
      </c>
      <c r="N183" t="s">
        <v>504</v>
      </c>
      <c r="O183" s="4">
        <v>44292</v>
      </c>
      <c r="P183">
        <v>1</v>
      </c>
    </row>
    <row r="184" spans="1:16" x14ac:dyDescent="0.35">
      <c r="A184" t="s">
        <v>393</v>
      </c>
      <c r="B184" t="s">
        <v>394</v>
      </c>
      <c r="C184" t="str">
        <f>LOOKUP(A184,'Country-Codes'!A187:A412,'Country-Codes'!B187:B412)</f>
        <v>ESP</v>
      </c>
      <c r="D184">
        <f t="shared" si="2"/>
        <v>1</v>
      </c>
      <c r="E184" t="s">
        <v>496</v>
      </c>
      <c r="F184" t="s">
        <v>497</v>
      </c>
      <c r="G184" s="4">
        <v>44423</v>
      </c>
      <c r="H184">
        <v>61418303</v>
      </c>
      <c r="I184">
        <v>34716227</v>
      </c>
      <c r="J184">
        <v>129.75899999999999</v>
      </c>
      <c r="K184">
        <v>73.344999999999999</v>
      </c>
      <c r="L184">
        <v>29794008</v>
      </c>
      <c r="M184">
        <v>62.945999999999998</v>
      </c>
      <c r="N184" t="s">
        <v>512</v>
      </c>
      <c r="P184">
        <v>4</v>
      </c>
    </row>
    <row r="185" spans="1:16" x14ac:dyDescent="0.35">
      <c r="A185" t="s">
        <v>202</v>
      </c>
      <c r="B185" t="s">
        <v>203</v>
      </c>
      <c r="C185" t="str">
        <f>LOOKUP(A185,'Country-Codes'!A188:A413,'Country-Codes'!B188:B413)</f>
        <v>LKA</v>
      </c>
      <c r="D185">
        <f t="shared" si="2"/>
        <v>1</v>
      </c>
      <c r="E185" t="s">
        <v>515</v>
      </c>
      <c r="F185" t="s">
        <v>494</v>
      </c>
      <c r="G185" s="4">
        <v>44425</v>
      </c>
      <c r="H185">
        <v>16920027</v>
      </c>
      <c r="I185">
        <v>11963739</v>
      </c>
      <c r="J185">
        <v>79.016999999999996</v>
      </c>
      <c r="K185">
        <v>55.871000000000002</v>
      </c>
      <c r="L185">
        <v>4956288</v>
      </c>
      <c r="M185">
        <v>23.146000000000001</v>
      </c>
      <c r="N185" t="s">
        <v>584</v>
      </c>
      <c r="O185" s="4">
        <v>44225</v>
      </c>
      <c r="P185">
        <v>6</v>
      </c>
    </row>
    <row r="186" spans="1:16" x14ac:dyDescent="0.35">
      <c r="A186" t="s">
        <v>60</v>
      </c>
      <c r="B186" t="s">
        <v>61</v>
      </c>
      <c r="C186" t="str">
        <f>LOOKUP(A186,'Country-Codes'!A189:A414,'Country-Codes'!B189:B414)</f>
        <v>SDN</v>
      </c>
      <c r="D186">
        <f t="shared" si="2"/>
        <v>1</v>
      </c>
      <c r="E186" t="s">
        <v>493</v>
      </c>
      <c r="F186" t="s">
        <v>494</v>
      </c>
      <c r="G186" s="4">
        <v>44417</v>
      </c>
      <c r="H186">
        <v>823881</v>
      </c>
      <c r="I186">
        <v>641154</v>
      </c>
      <c r="J186">
        <v>1.879</v>
      </c>
      <c r="K186">
        <v>1.462</v>
      </c>
      <c r="L186">
        <v>182727</v>
      </c>
      <c r="M186">
        <v>0.41699999999999998</v>
      </c>
      <c r="N186" t="s">
        <v>609</v>
      </c>
      <c r="O186" s="4">
        <v>44264</v>
      </c>
      <c r="P186">
        <v>5</v>
      </c>
    </row>
    <row r="187" spans="1:16" x14ac:dyDescent="0.35">
      <c r="A187" t="s">
        <v>275</v>
      </c>
      <c r="B187" t="s">
        <v>276</v>
      </c>
      <c r="C187" t="str">
        <f>LOOKUP(A187,'Country-Codes'!A190:A415,'Country-Codes'!B190:B415)</f>
        <v>SUR</v>
      </c>
      <c r="D187">
        <f t="shared" si="2"/>
        <v>1</v>
      </c>
      <c r="E187" t="s">
        <v>505</v>
      </c>
      <c r="F187" t="s">
        <v>494</v>
      </c>
      <c r="G187" s="4">
        <v>44421</v>
      </c>
      <c r="H187">
        <v>267959</v>
      </c>
      <c r="I187">
        <v>191580</v>
      </c>
      <c r="J187">
        <v>45.677999999999997</v>
      </c>
      <c r="K187">
        <v>32.658000000000001</v>
      </c>
      <c r="L187">
        <v>76379</v>
      </c>
      <c r="M187">
        <v>13.02</v>
      </c>
      <c r="N187" t="s">
        <v>517</v>
      </c>
      <c r="O187" s="4">
        <v>44250</v>
      </c>
      <c r="P187">
        <v>3</v>
      </c>
    </row>
    <row r="188" spans="1:16" x14ac:dyDescent="0.35">
      <c r="A188" t="s">
        <v>409</v>
      </c>
      <c r="B188" t="s">
        <v>410</v>
      </c>
      <c r="C188" t="str">
        <f>LOOKUP(A188,'Country-Codes'!A191:A416,'Country-Codes'!B191:B416)</f>
        <v>SWE</v>
      </c>
      <c r="D188">
        <f t="shared" si="2"/>
        <v>1</v>
      </c>
      <c r="E188" t="s">
        <v>496</v>
      </c>
      <c r="F188" t="s">
        <v>497</v>
      </c>
      <c r="G188" s="4">
        <v>44421</v>
      </c>
      <c r="H188">
        <v>11431885</v>
      </c>
      <c r="I188">
        <v>6639319</v>
      </c>
      <c r="J188">
        <v>110.693</v>
      </c>
      <c r="K188">
        <v>64.287000000000006</v>
      </c>
      <c r="L188">
        <v>4792566</v>
      </c>
      <c r="M188">
        <v>46.405000000000001</v>
      </c>
      <c r="N188" t="s">
        <v>545</v>
      </c>
      <c r="P188">
        <v>3</v>
      </c>
    </row>
    <row r="189" spans="1:16" x14ac:dyDescent="0.35">
      <c r="A189" t="s">
        <v>371</v>
      </c>
      <c r="B189" t="s">
        <v>372</v>
      </c>
      <c r="C189" t="str">
        <f>LOOKUP(A189,'Country-Codes'!A192:A417,'Country-Codes'!B192:B417)</f>
        <v>CHE</v>
      </c>
      <c r="D189">
        <f t="shared" si="2"/>
        <v>1</v>
      </c>
      <c r="E189" t="s">
        <v>496</v>
      </c>
      <c r="F189" t="s">
        <v>497</v>
      </c>
      <c r="G189" s="4">
        <v>44423</v>
      </c>
      <c r="H189">
        <v>9256859</v>
      </c>
      <c r="I189">
        <v>4786560</v>
      </c>
      <c r="J189">
        <v>106.959</v>
      </c>
      <c r="K189">
        <v>55.305999999999997</v>
      </c>
      <c r="L189">
        <v>4299730</v>
      </c>
      <c r="M189">
        <v>49.680999999999997</v>
      </c>
      <c r="N189" t="s">
        <v>558</v>
      </c>
      <c r="P189">
        <v>2</v>
      </c>
    </row>
    <row r="190" spans="1:16" x14ac:dyDescent="0.35">
      <c r="A190" t="s">
        <v>79</v>
      </c>
      <c r="B190" t="s">
        <v>80</v>
      </c>
      <c r="C190" t="str">
        <f>LOOKUP(A190,'Country-Codes'!A193:A418,'Country-Codes'!B193:B418)</f>
        <v>SYR</v>
      </c>
      <c r="D190">
        <f t="shared" ref="D190:D217" si="3">IF(B190=C190,1,0)</f>
        <v>1</v>
      </c>
      <c r="E190" t="s">
        <v>493</v>
      </c>
      <c r="F190" t="s">
        <v>494</v>
      </c>
      <c r="G190" s="4">
        <v>44386</v>
      </c>
      <c r="H190">
        <v>131221</v>
      </c>
      <c r="I190">
        <v>121909</v>
      </c>
      <c r="J190">
        <v>0.75</v>
      </c>
      <c r="K190">
        <v>0.69699999999999995</v>
      </c>
      <c r="L190">
        <v>9312</v>
      </c>
      <c r="M190">
        <v>5.2999999999999999E-2</v>
      </c>
      <c r="N190" t="s">
        <v>551</v>
      </c>
      <c r="O190" s="4">
        <v>44287</v>
      </c>
      <c r="P190">
        <v>5</v>
      </c>
    </row>
    <row r="191" spans="1:16" x14ac:dyDescent="0.35">
      <c r="A191" t="s">
        <v>85</v>
      </c>
      <c r="B191" t="s">
        <v>86</v>
      </c>
      <c r="C191" t="str">
        <f>LOOKUP(A191,'Country-Codes'!A194:A419,'Country-Codes'!B194:B419)</f>
        <v>TJK</v>
      </c>
      <c r="D191">
        <f t="shared" si="3"/>
        <v>1</v>
      </c>
      <c r="E191" t="s">
        <v>496</v>
      </c>
      <c r="F191" t="s">
        <v>497</v>
      </c>
      <c r="G191" s="4">
        <v>44419</v>
      </c>
      <c r="H191">
        <v>1671475</v>
      </c>
      <c r="I191">
        <v>1541475</v>
      </c>
      <c r="J191">
        <v>17.524999999999999</v>
      </c>
      <c r="K191">
        <v>16.161999999999999</v>
      </c>
      <c r="L191">
        <v>130000</v>
      </c>
      <c r="M191">
        <v>1.363</v>
      </c>
      <c r="N191" t="s">
        <v>610</v>
      </c>
      <c r="P191">
        <v>3</v>
      </c>
    </row>
    <row r="192" spans="1:16" x14ac:dyDescent="0.35">
      <c r="A192" t="s">
        <v>184</v>
      </c>
      <c r="B192" t="s">
        <v>185</v>
      </c>
      <c r="C192" t="str">
        <f>LOOKUP(A192,'Country-Codes'!A195:A420,'Country-Codes'!B195:B420)</f>
        <v>THA</v>
      </c>
      <c r="D192">
        <f t="shared" si="3"/>
        <v>1</v>
      </c>
      <c r="E192" t="s">
        <v>515</v>
      </c>
      <c r="F192" t="s">
        <v>494</v>
      </c>
      <c r="G192" s="4">
        <v>44424</v>
      </c>
      <c r="H192">
        <v>23599154</v>
      </c>
      <c r="I192">
        <v>18370997</v>
      </c>
      <c r="J192">
        <v>33.81</v>
      </c>
      <c r="K192">
        <v>26.318999999999999</v>
      </c>
      <c r="L192">
        <v>5228157</v>
      </c>
      <c r="M192">
        <v>7.49</v>
      </c>
      <c r="N192" t="s">
        <v>611</v>
      </c>
      <c r="O192" s="4">
        <v>44255</v>
      </c>
      <c r="P192">
        <v>7</v>
      </c>
    </row>
    <row r="193" spans="1:16" x14ac:dyDescent="0.35">
      <c r="A193" t="s">
        <v>379</v>
      </c>
      <c r="B193" t="s">
        <v>380</v>
      </c>
      <c r="C193" t="str">
        <f>LOOKUP(A193,'Country-Codes'!A196:A421,'Country-Codes'!B196:B421)</f>
        <v>GBR</v>
      </c>
      <c r="D193">
        <f t="shared" si="3"/>
        <v>1</v>
      </c>
      <c r="E193" t="s">
        <v>496</v>
      </c>
      <c r="F193" t="s">
        <v>497</v>
      </c>
      <c r="G193" s="4">
        <v>44417</v>
      </c>
      <c r="H193">
        <v>86611177</v>
      </c>
      <c r="I193">
        <v>47059639</v>
      </c>
      <c r="J193">
        <v>127.6</v>
      </c>
      <c r="K193">
        <v>69.322000000000003</v>
      </c>
      <c r="L193">
        <v>39551743</v>
      </c>
      <c r="M193">
        <v>58.262</v>
      </c>
      <c r="N193" t="s">
        <v>549</v>
      </c>
      <c r="O193" s="4">
        <v>44186</v>
      </c>
      <c r="P193">
        <v>3</v>
      </c>
    </row>
    <row r="194" spans="1:16" x14ac:dyDescent="0.35">
      <c r="A194" t="s">
        <v>172</v>
      </c>
      <c r="B194" t="s">
        <v>173</v>
      </c>
      <c r="C194" t="str">
        <f>LOOKUP(A194,'Country-Codes'!A197:A422,'Country-Codes'!B197:B422)</f>
        <v>TLS</v>
      </c>
      <c r="D194">
        <f t="shared" si="3"/>
        <v>1</v>
      </c>
      <c r="E194" t="s">
        <v>515</v>
      </c>
      <c r="F194" t="s">
        <v>494</v>
      </c>
      <c r="G194" s="4">
        <v>44425</v>
      </c>
      <c r="H194">
        <v>491569</v>
      </c>
      <c r="I194">
        <v>348548</v>
      </c>
      <c r="J194">
        <v>37.283999999999999</v>
      </c>
      <c r="K194">
        <v>26.436</v>
      </c>
      <c r="L194">
        <v>143021</v>
      </c>
      <c r="M194">
        <v>10.848000000000001</v>
      </c>
      <c r="N194" t="s">
        <v>552</v>
      </c>
      <c r="O194" s="4">
        <v>44293</v>
      </c>
      <c r="P194">
        <v>3</v>
      </c>
    </row>
    <row r="195" spans="1:16" x14ac:dyDescent="0.35">
      <c r="A195" t="s">
        <v>95</v>
      </c>
      <c r="B195" t="s">
        <v>96</v>
      </c>
      <c r="C195" t="str">
        <f>LOOKUP(A195,'Country-Codes'!A198:A423,'Country-Codes'!B198:B423)</f>
        <v>TGO</v>
      </c>
      <c r="D195">
        <f t="shared" si="3"/>
        <v>1</v>
      </c>
      <c r="E195" t="s">
        <v>499</v>
      </c>
      <c r="F195" t="s">
        <v>494</v>
      </c>
      <c r="G195" s="4">
        <v>44424</v>
      </c>
      <c r="H195">
        <v>474776</v>
      </c>
      <c r="I195">
        <v>321139</v>
      </c>
      <c r="J195">
        <v>5.7350000000000003</v>
      </c>
      <c r="K195">
        <v>3.879</v>
      </c>
      <c r="L195">
        <v>153637</v>
      </c>
      <c r="M195">
        <v>1.8560000000000001</v>
      </c>
      <c r="N195" t="s">
        <v>504</v>
      </c>
      <c r="O195" s="4">
        <v>44265</v>
      </c>
      <c r="P195">
        <v>1</v>
      </c>
    </row>
    <row r="196" spans="1:16" x14ac:dyDescent="0.35">
      <c r="A196" t="s">
        <v>18</v>
      </c>
      <c r="B196" t="s">
        <v>19</v>
      </c>
      <c r="C196" t="str">
        <f>LOOKUP(A196,'Country-Codes'!A199:A424,'Country-Codes'!B199:B424)</f>
        <v>TKL</v>
      </c>
      <c r="D196">
        <f t="shared" si="3"/>
        <v>1</v>
      </c>
      <c r="E196" t="s">
        <v>501</v>
      </c>
      <c r="F196" t="s">
        <v>494</v>
      </c>
      <c r="G196" s="4">
        <v>44411</v>
      </c>
      <c r="H196">
        <v>968</v>
      </c>
      <c r="I196">
        <v>968</v>
      </c>
      <c r="J196">
        <v>71.703999999999994</v>
      </c>
      <c r="K196">
        <v>71.703999999999994</v>
      </c>
      <c r="N196" t="s">
        <v>536</v>
      </c>
      <c r="O196" s="4">
        <v>44397</v>
      </c>
      <c r="P196">
        <v>1</v>
      </c>
    </row>
    <row r="197" spans="1:16" x14ac:dyDescent="0.35">
      <c r="A197" t="s">
        <v>20</v>
      </c>
      <c r="B197" t="s">
        <v>21</v>
      </c>
      <c r="C197" t="str">
        <f>LOOKUP(A197,'Country-Codes'!A200:A425,'Country-Codes'!B200:B425)</f>
        <v>TON</v>
      </c>
      <c r="D197">
        <f t="shared" si="3"/>
        <v>1</v>
      </c>
      <c r="E197" t="s">
        <v>501</v>
      </c>
      <c r="F197" t="s">
        <v>494</v>
      </c>
      <c r="G197" s="4">
        <v>44424</v>
      </c>
      <c r="H197">
        <v>51816</v>
      </c>
      <c r="I197">
        <v>30730</v>
      </c>
      <c r="J197">
        <v>49.024000000000001</v>
      </c>
      <c r="K197">
        <v>29.074000000000002</v>
      </c>
      <c r="L197">
        <v>21086</v>
      </c>
      <c r="M197">
        <v>19.95</v>
      </c>
      <c r="N197" t="s">
        <v>506</v>
      </c>
      <c r="O197" s="4">
        <v>44300</v>
      </c>
      <c r="P197">
        <v>1</v>
      </c>
    </row>
    <row r="198" spans="1:16" x14ac:dyDescent="0.35">
      <c r="A198" t="s">
        <v>236</v>
      </c>
      <c r="B198" t="s">
        <v>237</v>
      </c>
      <c r="C198" t="str">
        <f>LOOKUP(A198,'Country-Codes'!A201:A426,'Country-Codes'!B201:B426)</f>
        <v>TTO</v>
      </c>
      <c r="D198">
        <f t="shared" si="3"/>
        <v>1</v>
      </c>
      <c r="E198" t="s">
        <v>505</v>
      </c>
      <c r="F198" t="s">
        <v>494</v>
      </c>
      <c r="G198" s="4">
        <v>44421</v>
      </c>
      <c r="H198">
        <v>709963</v>
      </c>
      <c r="I198">
        <v>438310</v>
      </c>
      <c r="J198">
        <v>50.73</v>
      </c>
      <c r="K198">
        <v>31.318999999999999</v>
      </c>
      <c r="L198">
        <v>271653</v>
      </c>
      <c r="M198">
        <v>19.411000000000001</v>
      </c>
      <c r="N198" t="s">
        <v>612</v>
      </c>
      <c r="O198" s="4">
        <v>44244</v>
      </c>
      <c r="P198">
        <v>4</v>
      </c>
    </row>
    <row r="199" spans="1:16" x14ac:dyDescent="0.35">
      <c r="A199" t="s">
        <v>299</v>
      </c>
      <c r="B199" t="s">
        <v>300</v>
      </c>
      <c r="C199" t="str">
        <f>LOOKUP(A199,'Country-Codes'!A202:A427,'Country-Codes'!B202:B427)</f>
        <v>TUN</v>
      </c>
      <c r="D199">
        <f t="shared" si="3"/>
        <v>1</v>
      </c>
      <c r="E199" t="s">
        <v>493</v>
      </c>
      <c r="F199" t="s">
        <v>494</v>
      </c>
      <c r="G199" s="4">
        <v>44425</v>
      </c>
      <c r="H199">
        <v>4730956</v>
      </c>
      <c r="I199">
        <v>3423294</v>
      </c>
      <c r="J199">
        <v>40.03</v>
      </c>
      <c r="K199">
        <v>28.965</v>
      </c>
      <c r="L199">
        <v>1307662</v>
      </c>
      <c r="M199">
        <v>11.064</v>
      </c>
      <c r="N199" t="s">
        <v>613</v>
      </c>
      <c r="O199" s="4">
        <v>44268</v>
      </c>
      <c r="P199">
        <v>5</v>
      </c>
    </row>
    <row r="200" spans="1:16" x14ac:dyDescent="0.35">
      <c r="A200" t="s">
        <v>335</v>
      </c>
      <c r="B200" t="s">
        <v>336</v>
      </c>
      <c r="C200" t="str">
        <f>LOOKUP(A200,'Country-Codes'!A203:A428,'Country-Codes'!B203:B428)</f>
        <v>TUR</v>
      </c>
      <c r="D200">
        <f t="shared" si="3"/>
        <v>1</v>
      </c>
      <c r="E200" t="s">
        <v>496</v>
      </c>
      <c r="F200" t="s">
        <v>497</v>
      </c>
      <c r="G200" s="4">
        <v>44424</v>
      </c>
      <c r="H200">
        <v>84055687</v>
      </c>
      <c r="I200">
        <v>44187137</v>
      </c>
      <c r="J200">
        <v>99.664000000000001</v>
      </c>
      <c r="K200">
        <v>52.392000000000003</v>
      </c>
      <c r="L200">
        <v>33140399</v>
      </c>
      <c r="M200">
        <v>39.293999999999997</v>
      </c>
      <c r="N200" t="s">
        <v>614</v>
      </c>
      <c r="P200">
        <v>2</v>
      </c>
    </row>
    <row r="201" spans="1:16" x14ac:dyDescent="0.35">
      <c r="A201" t="s">
        <v>22</v>
      </c>
      <c r="B201" t="s">
        <v>23</v>
      </c>
      <c r="C201" t="str">
        <f>LOOKUP(A201,'Country-Codes'!A204:A429,'Country-Codes'!B204:B429)</f>
        <v>TKM</v>
      </c>
      <c r="D201">
        <f t="shared" si="3"/>
        <v>1</v>
      </c>
      <c r="E201" t="s">
        <v>496</v>
      </c>
      <c r="F201" t="s">
        <v>497</v>
      </c>
      <c r="G201" s="4">
        <v>44290</v>
      </c>
      <c r="H201">
        <v>41993</v>
      </c>
      <c r="I201">
        <v>32240</v>
      </c>
      <c r="J201">
        <v>0.69599999999999995</v>
      </c>
      <c r="K201">
        <v>0.53500000000000003</v>
      </c>
      <c r="L201">
        <v>9753</v>
      </c>
      <c r="M201">
        <v>0.16200000000000001</v>
      </c>
      <c r="N201" t="s">
        <v>615</v>
      </c>
      <c r="P201">
        <v>4</v>
      </c>
    </row>
    <row r="202" spans="1:16" x14ac:dyDescent="0.35">
      <c r="A202" t="s">
        <v>327</v>
      </c>
      <c r="B202" t="s">
        <v>328</v>
      </c>
      <c r="C202" t="str">
        <f>LOOKUP(A202,'Country-Codes'!A205:A430,'Country-Codes'!B205:B430)</f>
        <v>TCA</v>
      </c>
      <c r="D202">
        <f t="shared" si="3"/>
        <v>1</v>
      </c>
      <c r="E202" t="s">
        <v>505</v>
      </c>
      <c r="F202" t="s">
        <v>494</v>
      </c>
      <c r="G202" s="4">
        <v>44421</v>
      </c>
      <c r="H202">
        <v>49107</v>
      </c>
      <c r="I202">
        <v>25621</v>
      </c>
      <c r="J202">
        <v>126.83199999999999</v>
      </c>
      <c r="K202">
        <v>66.173000000000002</v>
      </c>
      <c r="L202">
        <v>23486</v>
      </c>
      <c r="M202">
        <v>60.658999999999999</v>
      </c>
      <c r="N202" t="s">
        <v>536</v>
      </c>
      <c r="O202" s="4">
        <v>44207</v>
      </c>
      <c r="P202">
        <v>1</v>
      </c>
    </row>
    <row r="203" spans="1:16" x14ac:dyDescent="0.35">
      <c r="A203" t="s">
        <v>24</v>
      </c>
      <c r="B203" t="s">
        <v>25</v>
      </c>
      <c r="C203" t="str">
        <f>LOOKUP(A203,'Country-Codes'!A206:A431,'Country-Codes'!B206:B431)</f>
        <v>TUV</v>
      </c>
      <c r="D203">
        <f t="shared" si="3"/>
        <v>1</v>
      </c>
      <c r="E203" t="s">
        <v>501</v>
      </c>
      <c r="F203" t="s">
        <v>494</v>
      </c>
      <c r="G203" s="4">
        <v>44424</v>
      </c>
      <c r="H203">
        <v>4772</v>
      </c>
      <c r="I203">
        <v>4772</v>
      </c>
      <c r="J203">
        <v>40.468000000000004</v>
      </c>
      <c r="K203">
        <v>40.468000000000004</v>
      </c>
      <c r="N203" t="s">
        <v>506</v>
      </c>
      <c r="O203" s="4">
        <v>44299</v>
      </c>
      <c r="P203">
        <v>1</v>
      </c>
    </row>
    <row r="204" spans="1:16" x14ac:dyDescent="0.35">
      <c r="A204" t="s">
        <v>99</v>
      </c>
      <c r="B204" t="s">
        <v>100</v>
      </c>
      <c r="C204" t="str">
        <f>LOOKUP(A204,'Country-Codes'!A207:A432,'Country-Codes'!B207:B432)</f>
        <v>UGA</v>
      </c>
      <c r="D204">
        <f t="shared" si="3"/>
        <v>1</v>
      </c>
      <c r="E204" t="s">
        <v>499</v>
      </c>
      <c r="F204" t="s">
        <v>494</v>
      </c>
      <c r="G204" s="4">
        <v>44424</v>
      </c>
      <c r="H204">
        <v>1132297</v>
      </c>
      <c r="I204">
        <v>891336</v>
      </c>
      <c r="J204">
        <v>2.4750000000000001</v>
      </c>
      <c r="K204">
        <v>1.9490000000000001</v>
      </c>
      <c r="L204">
        <v>232892</v>
      </c>
      <c r="M204">
        <v>0.50900000000000001</v>
      </c>
      <c r="N204" t="s">
        <v>504</v>
      </c>
      <c r="O204" s="4">
        <v>44265</v>
      </c>
      <c r="P204">
        <v>1</v>
      </c>
    </row>
    <row r="205" spans="1:16" x14ac:dyDescent="0.35">
      <c r="A205" t="s">
        <v>297</v>
      </c>
      <c r="B205" t="s">
        <v>298</v>
      </c>
      <c r="C205" t="str">
        <f>LOOKUP(A205,'Country-Codes'!A208:A433,'Country-Codes'!B208:B433)</f>
        <v>UKR</v>
      </c>
      <c r="D205">
        <f t="shared" si="3"/>
        <v>1</v>
      </c>
      <c r="E205" t="s">
        <v>496</v>
      </c>
      <c r="F205" t="s">
        <v>497</v>
      </c>
      <c r="G205" s="4">
        <v>44424</v>
      </c>
      <c r="H205">
        <v>7584403</v>
      </c>
      <c r="I205">
        <v>4793098</v>
      </c>
      <c r="J205">
        <v>17.341999999999999</v>
      </c>
      <c r="K205">
        <v>10.96</v>
      </c>
      <c r="L205">
        <v>2791305</v>
      </c>
      <c r="M205">
        <v>6.3819999999999997</v>
      </c>
      <c r="N205" t="s">
        <v>616</v>
      </c>
      <c r="P205">
        <v>4</v>
      </c>
    </row>
    <row r="206" spans="1:16" x14ac:dyDescent="0.35">
      <c r="A206" t="s">
        <v>333</v>
      </c>
      <c r="B206" t="s">
        <v>334</v>
      </c>
      <c r="C206" t="str">
        <f>LOOKUP(A206,'Country-Codes'!A209:A434,'Country-Codes'!B209:B434)</f>
        <v>ARE</v>
      </c>
      <c r="D206">
        <f t="shared" si="3"/>
        <v>1</v>
      </c>
      <c r="E206" t="s">
        <v>493</v>
      </c>
      <c r="F206" t="s">
        <v>494</v>
      </c>
      <c r="G206" s="4">
        <v>44420</v>
      </c>
      <c r="H206">
        <v>17245815</v>
      </c>
      <c r="J206">
        <v>174.369</v>
      </c>
      <c r="N206" t="s">
        <v>617</v>
      </c>
      <c r="O206" s="4">
        <v>44179</v>
      </c>
      <c r="P206">
        <v>5</v>
      </c>
    </row>
    <row r="207" spans="1:16" x14ac:dyDescent="0.35">
      <c r="A207" t="s">
        <v>30</v>
      </c>
      <c r="B207" t="s">
        <v>31</v>
      </c>
      <c r="C207" t="str">
        <f>LOOKUP(A207,'Country-Codes'!A210:A435,'Country-Codes'!B210:B435)</f>
        <v>TZA</v>
      </c>
      <c r="D207">
        <f t="shared" si="3"/>
        <v>1</v>
      </c>
      <c r="E207" t="s">
        <v>499</v>
      </c>
      <c r="F207" t="s">
        <v>494</v>
      </c>
      <c r="G207" s="4">
        <v>44424</v>
      </c>
      <c r="H207">
        <v>218621</v>
      </c>
      <c r="J207">
        <v>0.36599999999999999</v>
      </c>
      <c r="L207">
        <v>209271</v>
      </c>
      <c r="M207">
        <v>0.35</v>
      </c>
      <c r="N207" t="s">
        <v>607</v>
      </c>
      <c r="P207">
        <v>1</v>
      </c>
    </row>
    <row r="208" spans="1:16" x14ac:dyDescent="0.35">
      <c r="A208" t="s">
        <v>411</v>
      </c>
      <c r="B208" t="s">
        <v>412</v>
      </c>
      <c r="C208" t="str">
        <f>LOOKUP(A208,'Country-Codes'!A211:A436,'Country-Codes'!B211:B436)</f>
        <v>USA</v>
      </c>
      <c r="D208">
        <f t="shared" si="3"/>
        <v>1</v>
      </c>
      <c r="E208" t="s">
        <v>505</v>
      </c>
      <c r="F208" t="s">
        <v>494</v>
      </c>
      <c r="G208" s="4">
        <v>44421</v>
      </c>
      <c r="H208">
        <v>355480412</v>
      </c>
      <c r="I208">
        <v>201376014</v>
      </c>
      <c r="J208">
        <v>107.395</v>
      </c>
      <c r="K208">
        <v>60.838000000000001</v>
      </c>
      <c r="L208">
        <v>167928517</v>
      </c>
      <c r="M208">
        <v>50.732999999999997</v>
      </c>
      <c r="N208" t="s">
        <v>502</v>
      </c>
      <c r="O208" s="4">
        <v>44179</v>
      </c>
      <c r="P208">
        <v>3</v>
      </c>
    </row>
    <row r="209" spans="1:16" x14ac:dyDescent="0.35">
      <c r="A209" t="s">
        <v>415</v>
      </c>
      <c r="B209" t="s">
        <v>416</v>
      </c>
      <c r="C209" t="str">
        <f>LOOKUP(A209,'Country-Codes'!A212:A437,'Country-Codes'!B212:B437)</f>
        <v>URY</v>
      </c>
      <c r="D209">
        <f t="shared" si="3"/>
        <v>1</v>
      </c>
      <c r="E209" t="s">
        <v>505</v>
      </c>
      <c r="F209" t="s">
        <v>494</v>
      </c>
      <c r="G209" s="4">
        <v>44421</v>
      </c>
      <c r="H209">
        <v>4984060</v>
      </c>
      <c r="I209">
        <v>2604633</v>
      </c>
      <c r="J209">
        <v>143.47900000000001</v>
      </c>
      <c r="K209">
        <v>74.980999999999995</v>
      </c>
      <c r="L209">
        <v>2377772</v>
      </c>
      <c r="M209">
        <v>68.45</v>
      </c>
      <c r="N209" t="s">
        <v>618</v>
      </c>
      <c r="O209" s="4">
        <v>44254</v>
      </c>
      <c r="P209">
        <v>3</v>
      </c>
    </row>
    <row r="210" spans="1:16" x14ac:dyDescent="0.35">
      <c r="A210" t="s">
        <v>135</v>
      </c>
      <c r="B210" t="s">
        <v>136</v>
      </c>
      <c r="C210" t="str">
        <f>LOOKUP(A210,'Country-Codes'!A213:A438,'Country-Codes'!B213:B438)</f>
        <v>UZB</v>
      </c>
      <c r="D210">
        <f t="shared" si="3"/>
        <v>1</v>
      </c>
      <c r="E210" t="s">
        <v>496</v>
      </c>
      <c r="F210" t="s">
        <v>497</v>
      </c>
      <c r="G210" s="4">
        <v>44421</v>
      </c>
      <c r="H210">
        <v>12103334</v>
      </c>
      <c r="I210">
        <v>8569841</v>
      </c>
      <c r="J210">
        <v>36.162999999999997</v>
      </c>
      <c r="K210">
        <v>25.605</v>
      </c>
      <c r="N210" t="s">
        <v>619</v>
      </c>
      <c r="P210">
        <v>3</v>
      </c>
    </row>
    <row r="211" spans="1:16" x14ac:dyDescent="0.35">
      <c r="A211" t="s">
        <v>28</v>
      </c>
      <c r="B211" t="s">
        <v>29</v>
      </c>
      <c r="C211" t="str">
        <f>LOOKUP(A211,'Country-Codes'!A214:A439,'Country-Codes'!B214:B439)</f>
        <v>VUT</v>
      </c>
      <c r="D211">
        <f t="shared" si="3"/>
        <v>1</v>
      </c>
      <c r="E211" t="s">
        <v>501</v>
      </c>
      <c r="F211" t="s">
        <v>494</v>
      </c>
      <c r="G211" s="4">
        <v>44424</v>
      </c>
      <c r="H211">
        <v>27716</v>
      </c>
      <c r="I211">
        <v>27592</v>
      </c>
      <c r="J211">
        <v>9.0239999999999991</v>
      </c>
      <c r="K211">
        <v>8.9830000000000005</v>
      </c>
      <c r="L211">
        <v>136</v>
      </c>
      <c r="M211">
        <v>4.3999999999999997E-2</v>
      </c>
      <c r="N211" t="s">
        <v>620</v>
      </c>
      <c r="O211" s="4">
        <v>44349</v>
      </c>
      <c r="P211">
        <v>2</v>
      </c>
    </row>
    <row r="212" spans="1:16" x14ac:dyDescent="0.35">
      <c r="A212" t="s">
        <v>178</v>
      </c>
      <c r="B212" t="s">
        <v>179</v>
      </c>
      <c r="C212" t="str">
        <f>LOOKUP(A212,'Country-Codes'!A215:A440,'Country-Codes'!B215:B440)</f>
        <v>VEN</v>
      </c>
      <c r="D212">
        <f t="shared" si="3"/>
        <v>1</v>
      </c>
      <c r="E212" t="s">
        <v>505</v>
      </c>
      <c r="F212" t="s">
        <v>494</v>
      </c>
      <c r="G212" s="4">
        <v>44421</v>
      </c>
      <c r="H212">
        <v>3612473</v>
      </c>
      <c r="I212">
        <v>3612473</v>
      </c>
      <c r="J212">
        <v>12.704000000000001</v>
      </c>
      <c r="K212">
        <v>12.704000000000001</v>
      </c>
      <c r="L212">
        <v>117912</v>
      </c>
      <c r="M212">
        <v>0.41499999999999998</v>
      </c>
      <c r="N212" t="s">
        <v>621</v>
      </c>
      <c r="O212" s="4">
        <v>44249</v>
      </c>
      <c r="P212">
        <v>3</v>
      </c>
    </row>
    <row r="213" spans="1:16" x14ac:dyDescent="0.35">
      <c r="A213" t="s">
        <v>101</v>
      </c>
      <c r="B213" t="s">
        <v>102</v>
      </c>
      <c r="C213" t="str">
        <f>LOOKUP(A213,'Country-Codes'!A216:A441,'Country-Codes'!B216:B441)</f>
        <v>VNM</v>
      </c>
      <c r="D213">
        <f t="shared" si="3"/>
        <v>1</v>
      </c>
      <c r="E213" t="s">
        <v>501</v>
      </c>
      <c r="F213" t="s">
        <v>494</v>
      </c>
      <c r="G213" s="4">
        <v>44421</v>
      </c>
      <c r="H213">
        <v>8061116</v>
      </c>
      <c r="I213">
        <v>7241093</v>
      </c>
      <c r="J213">
        <v>8.282</v>
      </c>
      <c r="K213">
        <v>7.4390000000000001</v>
      </c>
      <c r="L213">
        <v>820023</v>
      </c>
      <c r="M213">
        <v>0.84199999999999997</v>
      </c>
      <c r="N213" t="s">
        <v>622</v>
      </c>
      <c r="O213" s="4">
        <v>44263</v>
      </c>
      <c r="P213">
        <v>5</v>
      </c>
    </row>
    <row r="214" spans="1:16" x14ac:dyDescent="0.35">
      <c r="A214" t="s">
        <v>262</v>
      </c>
      <c r="B214" t="s">
        <v>263</v>
      </c>
      <c r="C214" t="str">
        <f>LOOKUP(A214,'Country-Codes'!A217:A442,'Country-Codes'!B217:B442)</f>
        <v>WLF</v>
      </c>
      <c r="D214">
        <f t="shared" si="3"/>
        <v>1</v>
      </c>
      <c r="E214" t="s">
        <v>501</v>
      </c>
      <c r="F214" t="s">
        <v>494</v>
      </c>
      <c r="G214" s="4">
        <v>44399</v>
      </c>
      <c r="H214">
        <v>9276</v>
      </c>
      <c r="I214">
        <v>4674</v>
      </c>
      <c r="J214">
        <v>82.483000000000004</v>
      </c>
      <c r="K214">
        <v>41.561</v>
      </c>
      <c r="L214">
        <v>4602</v>
      </c>
      <c r="M214">
        <v>40.920999999999999</v>
      </c>
      <c r="N214" t="s">
        <v>561</v>
      </c>
      <c r="O214" s="4">
        <v>44274</v>
      </c>
      <c r="P214">
        <v>1</v>
      </c>
    </row>
    <row r="215" spans="1:16" x14ac:dyDescent="0.35">
      <c r="A215" t="s">
        <v>40</v>
      </c>
      <c r="B215" t="s">
        <v>41</v>
      </c>
      <c r="C215" t="str">
        <f>LOOKUP(A215,'Country-Codes'!A218:A443,'Country-Codes'!B218:B443)</f>
        <v>YEM</v>
      </c>
      <c r="D215">
        <f t="shared" si="3"/>
        <v>1</v>
      </c>
      <c r="E215" t="s">
        <v>493</v>
      </c>
      <c r="F215" t="s">
        <v>494</v>
      </c>
      <c r="G215" s="4">
        <v>44404</v>
      </c>
      <c r="H215">
        <v>311483</v>
      </c>
      <c r="I215">
        <v>298161</v>
      </c>
      <c r="J215">
        <v>1.044</v>
      </c>
      <c r="K215">
        <v>1</v>
      </c>
      <c r="L215">
        <v>13322</v>
      </c>
      <c r="M215">
        <v>4.4999999999999998E-2</v>
      </c>
      <c r="N215" t="s">
        <v>504</v>
      </c>
      <c r="O215" s="4">
        <v>44306</v>
      </c>
      <c r="P215">
        <v>1</v>
      </c>
    </row>
    <row r="216" spans="1:16" x14ac:dyDescent="0.35">
      <c r="A216" t="s">
        <v>176</v>
      </c>
      <c r="B216" t="s">
        <v>177</v>
      </c>
      <c r="C216" t="str">
        <f>LOOKUP(A216,'Country-Codes'!A219:A444,'Country-Codes'!B219:B444)</f>
        <v>ZMB</v>
      </c>
      <c r="D216">
        <f t="shared" si="3"/>
        <v>1</v>
      </c>
      <c r="E216" t="s">
        <v>499</v>
      </c>
      <c r="F216" t="s">
        <v>494</v>
      </c>
      <c r="G216" s="4">
        <v>44424</v>
      </c>
      <c r="H216">
        <v>503707</v>
      </c>
      <c r="I216">
        <v>303966</v>
      </c>
      <c r="J216">
        <v>2.74</v>
      </c>
      <c r="K216">
        <v>1.653</v>
      </c>
      <c r="L216">
        <v>199741</v>
      </c>
      <c r="M216">
        <v>1.0860000000000001</v>
      </c>
      <c r="N216" t="s">
        <v>504</v>
      </c>
      <c r="O216" s="4">
        <v>44300</v>
      </c>
      <c r="P216">
        <v>1</v>
      </c>
    </row>
    <row r="217" spans="1:16" x14ac:dyDescent="0.35">
      <c r="A217" t="s">
        <v>166</v>
      </c>
      <c r="B217" t="s">
        <v>167</v>
      </c>
      <c r="C217" t="str">
        <f>LOOKUP(A217,'Country-Codes'!A220:A445,'Country-Codes'!B220:B445)</f>
        <v>ZWE</v>
      </c>
      <c r="D217">
        <f t="shared" si="3"/>
        <v>1</v>
      </c>
      <c r="E217" t="s">
        <v>499</v>
      </c>
      <c r="F217" t="s">
        <v>494</v>
      </c>
      <c r="G217" s="4">
        <v>44424</v>
      </c>
      <c r="H217">
        <v>3017612</v>
      </c>
      <c r="I217">
        <v>1933220</v>
      </c>
      <c r="J217">
        <v>20.303000000000001</v>
      </c>
      <c r="K217">
        <v>13.007</v>
      </c>
      <c r="L217">
        <v>1084392</v>
      </c>
      <c r="M217">
        <v>7.2960000000000003</v>
      </c>
      <c r="N217" t="s">
        <v>623</v>
      </c>
      <c r="O217" s="4">
        <v>44245</v>
      </c>
      <c r="P217">
        <v>3</v>
      </c>
    </row>
  </sheetData>
  <conditionalFormatting sqref="D2:D21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{F1E6A79F-9B83-4788-BA40-096868FA7DBD}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E6A79F-9B83-4788-BA40-096868FA7D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D2:D217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8AC7-D1F7-432E-9373-0F04D5953B93}">
  <dimension ref="A1:N228"/>
  <sheetViews>
    <sheetView topLeftCell="A119" workbookViewId="0">
      <selection sqref="A1:N228"/>
    </sheetView>
  </sheetViews>
  <sheetFormatPr defaultRowHeight="14.5" x14ac:dyDescent="0.35"/>
  <sheetData>
    <row r="1" spans="1:14" x14ac:dyDescent="0.35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</row>
    <row r="2" spans="1:14" x14ac:dyDescent="0.35">
      <c r="A2" t="s">
        <v>127</v>
      </c>
      <c r="B2" t="s">
        <v>128</v>
      </c>
      <c r="C2" t="s">
        <v>493</v>
      </c>
      <c r="D2" t="s">
        <v>494</v>
      </c>
      <c r="E2" s="4">
        <v>44419</v>
      </c>
      <c r="F2">
        <v>1809517</v>
      </c>
      <c r="G2">
        <v>770302</v>
      </c>
      <c r="H2">
        <v>4.6479999999999997</v>
      </c>
      <c r="I2">
        <v>1.9790000000000001</v>
      </c>
      <c r="J2">
        <v>1039215</v>
      </c>
      <c r="K2">
        <v>2.67</v>
      </c>
      <c r="L2" t="s">
        <v>495</v>
      </c>
      <c r="M2" s="4">
        <v>44249</v>
      </c>
      <c r="N2">
        <v>4</v>
      </c>
    </row>
    <row r="3" spans="1:14" x14ac:dyDescent="0.35">
      <c r="A3" t="s">
        <v>283</v>
      </c>
      <c r="B3" t="s">
        <v>284</v>
      </c>
      <c r="C3" t="s">
        <v>496</v>
      </c>
      <c r="D3" t="s">
        <v>497</v>
      </c>
      <c r="E3" s="4">
        <v>44423</v>
      </c>
      <c r="F3">
        <v>1321198</v>
      </c>
      <c r="G3">
        <v>750965</v>
      </c>
      <c r="H3">
        <v>45.91</v>
      </c>
      <c r="I3">
        <v>26.094999999999999</v>
      </c>
      <c r="J3">
        <v>570233</v>
      </c>
      <c r="K3">
        <v>19.815000000000001</v>
      </c>
      <c r="L3" t="s">
        <v>498</v>
      </c>
      <c r="N3">
        <v>4</v>
      </c>
    </row>
    <row r="4" spans="1:14" x14ac:dyDescent="0.35">
      <c r="A4" t="s">
        <v>137</v>
      </c>
      <c r="B4" t="s">
        <v>138</v>
      </c>
      <c r="C4" t="s">
        <v>499</v>
      </c>
      <c r="D4" t="s">
        <v>494</v>
      </c>
      <c r="E4" s="4">
        <v>44424</v>
      </c>
      <c r="L4" t="s">
        <v>500</v>
      </c>
      <c r="M4" s="4">
        <v>44226</v>
      </c>
      <c r="N4">
        <v>3</v>
      </c>
    </row>
    <row r="5" spans="1:14" x14ac:dyDescent="0.35">
      <c r="A5" t="s">
        <v>0</v>
      </c>
      <c r="B5" t="s">
        <v>1</v>
      </c>
      <c r="C5" t="s">
        <v>501</v>
      </c>
      <c r="D5" t="s">
        <v>494</v>
      </c>
      <c r="E5" s="4">
        <v>44417</v>
      </c>
      <c r="F5">
        <v>52769</v>
      </c>
      <c r="G5">
        <v>29210</v>
      </c>
      <c r="H5">
        <v>95.600999999999999</v>
      </c>
      <c r="I5">
        <v>52.92</v>
      </c>
      <c r="J5">
        <v>24104</v>
      </c>
      <c r="K5">
        <v>43.668999999999997</v>
      </c>
      <c r="L5" t="s">
        <v>502</v>
      </c>
      <c r="M5" s="4">
        <v>44186</v>
      </c>
      <c r="N5">
        <v>3</v>
      </c>
    </row>
    <row r="6" spans="1:14" x14ac:dyDescent="0.35">
      <c r="A6" t="s">
        <v>445</v>
      </c>
      <c r="B6" t="s">
        <v>446</v>
      </c>
      <c r="C6" t="s">
        <v>496</v>
      </c>
      <c r="D6" t="s">
        <v>497</v>
      </c>
      <c r="E6" s="4">
        <v>44409</v>
      </c>
      <c r="F6">
        <v>86320</v>
      </c>
      <c r="G6">
        <v>50747</v>
      </c>
      <c r="H6">
        <v>111.71899999999999</v>
      </c>
      <c r="I6">
        <v>65.679000000000002</v>
      </c>
      <c r="J6">
        <v>35573</v>
      </c>
      <c r="K6">
        <v>46.04</v>
      </c>
      <c r="L6" t="s">
        <v>503</v>
      </c>
      <c r="N6">
        <v>2</v>
      </c>
    </row>
    <row r="7" spans="1:14" x14ac:dyDescent="0.35">
      <c r="A7" t="s">
        <v>75</v>
      </c>
      <c r="B7" t="s">
        <v>76</v>
      </c>
      <c r="C7" t="s">
        <v>499</v>
      </c>
      <c r="D7" t="s">
        <v>494</v>
      </c>
      <c r="E7" s="4">
        <v>44424</v>
      </c>
      <c r="F7">
        <v>1727488</v>
      </c>
      <c r="G7">
        <v>1000191</v>
      </c>
      <c r="H7">
        <v>5.2560000000000002</v>
      </c>
      <c r="I7">
        <v>3.0430000000000001</v>
      </c>
      <c r="J7">
        <v>727297</v>
      </c>
      <c r="K7">
        <v>2.2130000000000001</v>
      </c>
      <c r="L7" t="s">
        <v>504</v>
      </c>
      <c r="M7" s="4">
        <v>44265</v>
      </c>
      <c r="N7">
        <v>1</v>
      </c>
    </row>
    <row r="8" spans="1:14" x14ac:dyDescent="0.35">
      <c r="A8" t="s">
        <v>164</v>
      </c>
      <c r="B8" t="s">
        <v>165</v>
      </c>
      <c r="C8" t="s">
        <v>505</v>
      </c>
      <c r="D8" t="s">
        <v>494</v>
      </c>
      <c r="E8" s="4">
        <v>44421</v>
      </c>
      <c r="F8">
        <v>18457</v>
      </c>
      <c r="G8">
        <v>9492</v>
      </c>
      <c r="H8">
        <v>123.03</v>
      </c>
      <c r="I8">
        <v>63.271999999999998</v>
      </c>
      <c r="J8">
        <v>8965</v>
      </c>
      <c r="K8">
        <v>59.759</v>
      </c>
      <c r="L8" t="s">
        <v>506</v>
      </c>
      <c r="M8" s="4">
        <v>44232</v>
      </c>
      <c r="N8">
        <v>1</v>
      </c>
    </row>
    <row r="9" spans="1:14" x14ac:dyDescent="0.35">
      <c r="A9" t="s">
        <v>196</v>
      </c>
      <c r="B9" t="s">
        <v>197</v>
      </c>
      <c r="C9" t="s">
        <v>505</v>
      </c>
      <c r="D9" t="s">
        <v>494</v>
      </c>
      <c r="E9" s="4">
        <v>44421</v>
      </c>
      <c r="F9">
        <v>70129</v>
      </c>
      <c r="G9">
        <v>38715</v>
      </c>
      <c r="H9">
        <v>71.611999999999995</v>
      </c>
      <c r="I9">
        <v>39.533999999999999</v>
      </c>
      <c r="J9">
        <v>31414</v>
      </c>
      <c r="K9">
        <v>32.078000000000003</v>
      </c>
      <c r="L9" t="s">
        <v>507</v>
      </c>
      <c r="M9" s="4">
        <v>44246</v>
      </c>
      <c r="N9">
        <v>4</v>
      </c>
    </row>
    <row r="10" spans="1:14" x14ac:dyDescent="0.35">
      <c r="A10" t="s">
        <v>417</v>
      </c>
      <c r="B10" t="s">
        <v>418</v>
      </c>
      <c r="C10" t="s">
        <v>505</v>
      </c>
      <c r="D10" t="s">
        <v>494</v>
      </c>
      <c r="E10" s="4">
        <v>44421</v>
      </c>
      <c r="F10">
        <v>36038031</v>
      </c>
      <c r="G10">
        <v>26484592</v>
      </c>
      <c r="H10">
        <v>79.738</v>
      </c>
      <c r="I10">
        <v>58.6</v>
      </c>
      <c r="J10">
        <v>9553439</v>
      </c>
      <c r="K10">
        <v>21.138000000000002</v>
      </c>
      <c r="L10" t="s">
        <v>508</v>
      </c>
      <c r="M10" s="4">
        <v>44194</v>
      </c>
      <c r="N10">
        <v>5</v>
      </c>
    </row>
    <row r="11" spans="1:14" x14ac:dyDescent="0.35">
      <c r="A11" t="s">
        <v>357</v>
      </c>
      <c r="B11" t="s">
        <v>358</v>
      </c>
      <c r="C11" t="s">
        <v>496</v>
      </c>
      <c r="D11" t="s">
        <v>497</v>
      </c>
      <c r="E11" s="4">
        <v>44423</v>
      </c>
      <c r="F11">
        <v>220236</v>
      </c>
      <c r="G11">
        <v>144573</v>
      </c>
      <c r="H11">
        <v>7.4320000000000004</v>
      </c>
      <c r="I11">
        <v>4.8789999999999996</v>
      </c>
      <c r="J11">
        <v>75663</v>
      </c>
      <c r="K11">
        <v>2.5529999999999999</v>
      </c>
      <c r="L11" t="s">
        <v>509</v>
      </c>
      <c r="N11">
        <v>3</v>
      </c>
    </row>
    <row r="12" spans="1:14" x14ac:dyDescent="0.35">
      <c r="A12" t="s">
        <v>421</v>
      </c>
      <c r="B12" t="s">
        <v>422</v>
      </c>
      <c r="C12" t="s">
        <v>505</v>
      </c>
      <c r="D12" t="s">
        <v>494</v>
      </c>
      <c r="E12" s="4">
        <v>44421</v>
      </c>
      <c r="F12">
        <v>141205</v>
      </c>
      <c r="G12">
        <v>73876</v>
      </c>
      <c r="H12">
        <v>132.25700000000001</v>
      </c>
      <c r="I12">
        <v>69.194000000000003</v>
      </c>
      <c r="J12">
        <v>67329</v>
      </c>
      <c r="K12">
        <v>63.061999999999998</v>
      </c>
      <c r="L12" t="s">
        <v>510</v>
      </c>
      <c r="M12" s="4">
        <v>44244</v>
      </c>
      <c r="N12">
        <v>2</v>
      </c>
    </row>
    <row r="13" spans="1:14" x14ac:dyDescent="0.35">
      <c r="A13" t="s">
        <v>77</v>
      </c>
      <c r="B13" t="s">
        <v>78</v>
      </c>
      <c r="C13" t="s">
        <v>501</v>
      </c>
      <c r="D13" t="s">
        <v>494</v>
      </c>
      <c r="E13" s="4">
        <v>44422</v>
      </c>
      <c r="F13">
        <v>13723146</v>
      </c>
      <c r="G13">
        <v>9108510</v>
      </c>
      <c r="H13">
        <v>53.817</v>
      </c>
      <c r="I13">
        <v>35.72</v>
      </c>
      <c r="J13">
        <v>4651958</v>
      </c>
      <c r="K13">
        <v>18.242999999999999</v>
      </c>
      <c r="L13" t="s">
        <v>511</v>
      </c>
      <c r="M13" s="4">
        <v>44248</v>
      </c>
      <c r="N13">
        <v>3</v>
      </c>
    </row>
    <row r="14" spans="1:14" x14ac:dyDescent="0.35">
      <c r="A14" t="s">
        <v>347</v>
      </c>
      <c r="B14" t="s">
        <v>348</v>
      </c>
      <c r="C14" t="s">
        <v>496</v>
      </c>
      <c r="D14" t="s">
        <v>497</v>
      </c>
      <c r="E14" s="4">
        <v>44424</v>
      </c>
      <c r="F14">
        <v>10188082</v>
      </c>
      <c r="G14">
        <v>5396102</v>
      </c>
      <c r="H14">
        <v>114.459</v>
      </c>
      <c r="I14">
        <v>60.622999999999998</v>
      </c>
      <c r="J14">
        <v>5015795</v>
      </c>
      <c r="K14">
        <v>56.350999999999999</v>
      </c>
      <c r="L14" t="s">
        <v>512</v>
      </c>
      <c r="N14">
        <v>4</v>
      </c>
    </row>
    <row r="15" spans="1:14" x14ac:dyDescent="0.35">
      <c r="A15" t="s">
        <v>248</v>
      </c>
      <c r="B15" t="s">
        <v>249</v>
      </c>
      <c r="C15" t="s">
        <v>496</v>
      </c>
      <c r="D15" t="s">
        <v>497</v>
      </c>
      <c r="E15" s="4">
        <v>44424</v>
      </c>
      <c r="F15">
        <v>5794483</v>
      </c>
      <c r="G15">
        <v>3420144</v>
      </c>
      <c r="H15">
        <v>57.149000000000001</v>
      </c>
      <c r="I15">
        <v>33.731999999999999</v>
      </c>
      <c r="J15">
        <v>2374339</v>
      </c>
      <c r="K15">
        <v>23.417000000000002</v>
      </c>
      <c r="L15" t="s">
        <v>509</v>
      </c>
      <c r="N15">
        <v>3</v>
      </c>
    </row>
    <row r="16" spans="1:14" x14ac:dyDescent="0.35">
      <c r="A16" t="s">
        <v>260</v>
      </c>
      <c r="B16" t="s">
        <v>261</v>
      </c>
      <c r="C16" t="s">
        <v>505</v>
      </c>
      <c r="D16" t="s">
        <v>494</v>
      </c>
      <c r="E16" s="4">
        <v>44421</v>
      </c>
      <c r="F16">
        <v>110443</v>
      </c>
      <c r="G16">
        <v>62863</v>
      </c>
      <c r="H16">
        <v>28.085000000000001</v>
      </c>
      <c r="I16">
        <v>15.986000000000001</v>
      </c>
      <c r="J16">
        <v>47580</v>
      </c>
      <c r="K16">
        <v>12.099</v>
      </c>
      <c r="L16" t="s">
        <v>513</v>
      </c>
      <c r="M16" s="4">
        <v>44269</v>
      </c>
      <c r="N16">
        <v>2</v>
      </c>
    </row>
    <row r="17" spans="1:14" x14ac:dyDescent="0.35">
      <c r="A17" t="s">
        <v>439</v>
      </c>
      <c r="B17" t="s">
        <v>440</v>
      </c>
      <c r="C17" t="s">
        <v>493</v>
      </c>
      <c r="D17" t="s">
        <v>494</v>
      </c>
      <c r="E17" s="4">
        <v>44426</v>
      </c>
      <c r="F17">
        <v>2434005</v>
      </c>
      <c r="G17">
        <v>1128205</v>
      </c>
      <c r="H17">
        <v>143.04400000000001</v>
      </c>
      <c r="I17">
        <v>66.304000000000002</v>
      </c>
      <c r="J17">
        <v>1073383</v>
      </c>
      <c r="K17">
        <v>63.082000000000001</v>
      </c>
      <c r="L17" t="s">
        <v>514</v>
      </c>
      <c r="M17" s="4">
        <v>44139</v>
      </c>
      <c r="N17">
        <v>7</v>
      </c>
    </row>
    <row r="18" spans="1:14" x14ac:dyDescent="0.35">
      <c r="A18" t="s">
        <v>170</v>
      </c>
      <c r="B18" t="s">
        <v>171</v>
      </c>
      <c r="C18" t="s">
        <v>515</v>
      </c>
      <c r="D18" t="s">
        <v>494</v>
      </c>
      <c r="E18" s="4">
        <v>44425</v>
      </c>
      <c r="F18">
        <v>21728150</v>
      </c>
      <c r="G18">
        <v>15797954</v>
      </c>
      <c r="H18">
        <v>13.193</v>
      </c>
      <c r="I18">
        <v>9.593</v>
      </c>
      <c r="J18">
        <v>5930196</v>
      </c>
      <c r="K18">
        <v>3.601</v>
      </c>
      <c r="L18" t="s">
        <v>516</v>
      </c>
      <c r="M18" s="4">
        <v>44223</v>
      </c>
      <c r="N18">
        <v>8</v>
      </c>
    </row>
    <row r="19" spans="1:14" x14ac:dyDescent="0.35">
      <c r="A19" t="s">
        <v>204</v>
      </c>
      <c r="B19" t="s">
        <v>205</v>
      </c>
      <c r="C19" t="s">
        <v>505</v>
      </c>
      <c r="D19" t="s">
        <v>494</v>
      </c>
      <c r="E19" s="4">
        <v>44421</v>
      </c>
      <c r="F19">
        <v>183493</v>
      </c>
      <c r="G19">
        <v>100760</v>
      </c>
      <c r="H19">
        <v>63.850999999999999</v>
      </c>
      <c r="I19">
        <v>35.061999999999998</v>
      </c>
      <c r="J19">
        <v>82733</v>
      </c>
      <c r="K19">
        <v>28.789000000000001</v>
      </c>
      <c r="L19" t="s">
        <v>517</v>
      </c>
      <c r="M19" s="4">
        <v>44237</v>
      </c>
      <c r="N19">
        <v>3</v>
      </c>
    </row>
    <row r="20" spans="1:14" x14ac:dyDescent="0.35">
      <c r="A20" t="s">
        <v>287</v>
      </c>
      <c r="B20" t="s">
        <v>288</v>
      </c>
      <c r="C20" t="s">
        <v>496</v>
      </c>
      <c r="D20" t="s">
        <v>497</v>
      </c>
      <c r="E20" s="4">
        <v>44418</v>
      </c>
      <c r="F20">
        <v>2541745</v>
      </c>
      <c r="G20">
        <v>1445967</v>
      </c>
      <c r="H20">
        <v>26.899000000000001</v>
      </c>
      <c r="I20">
        <v>15.302</v>
      </c>
      <c r="J20">
        <v>1095778</v>
      </c>
      <c r="K20">
        <v>11.596</v>
      </c>
      <c r="L20" t="s">
        <v>518</v>
      </c>
      <c r="N20">
        <v>2</v>
      </c>
    </row>
    <row r="21" spans="1:14" x14ac:dyDescent="0.35">
      <c r="A21" t="s">
        <v>395</v>
      </c>
      <c r="B21" t="s">
        <v>396</v>
      </c>
      <c r="C21" t="s">
        <v>496</v>
      </c>
      <c r="D21" t="s">
        <v>497</v>
      </c>
      <c r="E21" s="4">
        <v>44423</v>
      </c>
      <c r="F21">
        <v>15602812</v>
      </c>
      <c r="G21">
        <v>8289555</v>
      </c>
      <c r="H21">
        <v>135.41200000000001</v>
      </c>
      <c r="I21">
        <v>71.942999999999998</v>
      </c>
      <c r="J21">
        <v>7654578</v>
      </c>
      <c r="K21">
        <v>66.432000000000002</v>
      </c>
      <c r="L21" t="s">
        <v>512</v>
      </c>
      <c r="N21">
        <v>4</v>
      </c>
    </row>
    <row r="22" spans="1:14" x14ac:dyDescent="0.35">
      <c r="A22" t="s">
        <v>250</v>
      </c>
      <c r="B22" t="s">
        <v>251</v>
      </c>
      <c r="C22" t="s">
        <v>505</v>
      </c>
      <c r="D22" t="s">
        <v>494</v>
      </c>
      <c r="E22" s="4">
        <v>44421</v>
      </c>
      <c r="F22">
        <v>205129</v>
      </c>
      <c r="G22">
        <v>145750</v>
      </c>
      <c r="H22">
        <v>51.588000000000001</v>
      </c>
      <c r="I22">
        <v>36.655000000000001</v>
      </c>
      <c r="J22">
        <v>59379</v>
      </c>
      <c r="K22">
        <v>14.933</v>
      </c>
      <c r="L22" t="s">
        <v>517</v>
      </c>
      <c r="M22" s="4">
        <v>44256</v>
      </c>
      <c r="N22">
        <v>3</v>
      </c>
    </row>
    <row r="23" spans="1:14" x14ac:dyDescent="0.35">
      <c r="A23" t="s">
        <v>56</v>
      </c>
      <c r="B23" t="s">
        <v>57</v>
      </c>
      <c r="C23" t="s">
        <v>499</v>
      </c>
      <c r="D23" t="s">
        <v>494</v>
      </c>
      <c r="E23" s="4">
        <v>44424</v>
      </c>
      <c r="F23">
        <v>72999</v>
      </c>
      <c r="G23">
        <v>50751</v>
      </c>
      <c r="H23">
        <v>0.60199999999999998</v>
      </c>
      <c r="I23">
        <v>0.41899999999999998</v>
      </c>
      <c r="J23">
        <v>22221</v>
      </c>
      <c r="K23">
        <v>0.183</v>
      </c>
      <c r="L23" t="s">
        <v>519</v>
      </c>
      <c r="M23" s="4">
        <v>44284</v>
      </c>
      <c r="N23">
        <v>2</v>
      </c>
    </row>
    <row r="24" spans="1:14" x14ac:dyDescent="0.35">
      <c r="A24" t="s">
        <v>269</v>
      </c>
      <c r="B24" t="s">
        <v>270</v>
      </c>
      <c r="C24" t="s">
        <v>505</v>
      </c>
      <c r="D24" t="s">
        <v>494</v>
      </c>
      <c r="E24" s="4">
        <v>44421</v>
      </c>
      <c r="F24">
        <v>83297</v>
      </c>
      <c r="G24">
        <v>42074</v>
      </c>
      <c r="H24">
        <v>133.761</v>
      </c>
      <c r="I24">
        <v>67.563999999999993</v>
      </c>
      <c r="J24">
        <v>41223</v>
      </c>
      <c r="K24">
        <v>66.197000000000003</v>
      </c>
      <c r="L24" t="s">
        <v>520</v>
      </c>
      <c r="M24" s="4">
        <v>44207</v>
      </c>
      <c r="N24">
        <v>2</v>
      </c>
    </row>
    <row r="25" spans="1:14" x14ac:dyDescent="0.35">
      <c r="A25" t="s">
        <v>119</v>
      </c>
      <c r="B25" t="s">
        <v>120</v>
      </c>
      <c r="C25" t="s">
        <v>515</v>
      </c>
      <c r="D25" t="s">
        <v>494</v>
      </c>
      <c r="E25" s="4">
        <v>44423</v>
      </c>
      <c r="F25">
        <v>1035510</v>
      </c>
      <c r="G25">
        <v>560963</v>
      </c>
      <c r="H25">
        <v>134.202</v>
      </c>
      <c r="I25">
        <v>72.700999999999993</v>
      </c>
      <c r="J25">
        <v>474547</v>
      </c>
      <c r="K25">
        <v>61.500999999999998</v>
      </c>
      <c r="L25" t="s">
        <v>521</v>
      </c>
      <c r="M25" s="4">
        <v>44282</v>
      </c>
      <c r="N25">
        <v>4</v>
      </c>
    </row>
    <row r="26" spans="1:14" x14ac:dyDescent="0.35">
      <c r="A26" t="s">
        <v>465</v>
      </c>
      <c r="B26" t="s">
        <v>264</v>
      </c>
      <c r="C26" t="s">
        <v>505</v>
      </c>
      <c r="D26" t="s">
        <v>494</v>
      </c>
      <c r="E26" s="4">
        <v>44421</v>
      </c>
      <c r="F26">
        <v>4942039</v>
      </c>
      <c r="G26">
        <v>3373698</v>
      </c>
      <c r="H26">
        <v>42.337000000000003</v>
      </c>
      <c r="I26">
        <v>28.902000000000001</v>
      </c>
      <c r="J26">
        <v>1976605</v>
      </c>
      <c r="K26">
        <v>16.933</v>
      </c>
      <c r="L26" t="s">
        <v>522</v>
      </c>
      <c r="M26" s="4">
        <v>44226</v>
      </c>
      <c r="N26">
        <v>5</v>
      </c>
    </row>
    <row r="27" spans="1:14" x14ac:dyDescent="0.35">
      <c r="A27" t="s">
        <v>473</v>
      </c>
      <c r="B27" t="s">
        <v>523</v>
      </c>
      <c r="C27" t="s">
        <v>505</v>
      </c>
      <c r="D27" t="s">
        <v>494</v>
      </c>
      <c r="E27" s="4">
        <v>44421</v>
      </c>
      <c r="F27">
        <v>28717</v>
      </c>
      <c r="G27">
        <v>15382</v>
      </c>
      <c r="H27">
        <v>137.303</v>
      </c>
      <c r="I27">
        <v>73.545000000000002</v>
      </c>
      <c r="J27">
        <v>13335</v>
      </c>
      <c r="K27">
        <v>63.758000000000003</v>
      </c>
    </row>
    <row r="28" spans="1:14" x14ac:dyDescent="0.35">
      <c r="A28" t="s">
        <v>524</v>
      </c>
      <c r="B28" t="s">
        <v>525</v>
      </c>
      <c r="C28" t="s">
        <v>505</v>
      </c>
      <c r="D28" t="s">
        <v>494</v>
      </c>
      <c r="E28" s="4">
        <v>44295</v>
      </c>
      <c r="F28">
        <v>7391</v>
      </c>
      <c r="G28">
        <v>5726</v>
      </c>
      <c r="H28">
        <v>28.440999999999999</v>
      </c>
      <c r="I28">
        <v>22.033999999999999</v>
      </c>
      <c r="J28">
        <v>2965</v>
      </c>
      <c r="K28">
        <v>11.41</v>
      </c>
      <c r="L28" t="s">
        <v>526</v>
      </c>
      <c r="M28" s="4">
        <v>44249</v>
      </c>
      <c r="N28">
        <v>2</v>
      </c>
    </row>
    <row r="29" spans="1:14" x14ac:dyDescent="0.35">
      <c r="A29" t="s">
        <v>315</v>
      </c>
      <c r="B29" t="s">
        <v>316</v>
      </c>
      <c r="C29" t="s">
        <v>496</v>
      </c>
      <c r="D29" t="s">
        <v>497</v>
      </c>
      <c r="E29" s="4">
        <v>44419</v>
      </c>
      <c r="F29">
        <v>865306</v>
      </c>
      <c r="G29">
        <v>537608</v>
      </c>
      <c r="H29">
        <v>26.375</v>
      </c>
      <c r="I29">
        <v>16.385999999999999</v>
      </c>
      <c r="J29">
        <v>327698</v>
      </c>
      <c r="K29">
        <v>9.9879999999999995</v>
      </c>
      <c r="L29" t="s">
        <v>498</v>
      </c>
      <c r="N29">
        <v>4</v>
      </c>
    </row>
    <row r="30" spans="1:14" x14ac:dyDescent="0.35">
      <c r="A30" t="s">
        <v>305</v>
      </c>
      <c r="B30" t="s">
        <v>306</v>
      </c>
      <c r="C30" t="s">
        <v>499</v>
      </c>
      <c r="D30" t="s">
        <v>494</v>
      </c>
      <c r="E30" s="4">
        <v>44424</v>
      </c>
      <c r="F30">
        <v>262236</v>
      </c>
      <c r="G30">
        <v>262236</v>
      </c>
      <c r="H30">
        <v>11.151</v>
      </c>
      <c r="I30">
        <v>11.151</v>
      </c>
      <c r="J30">
        <v>157423</v>
      </c>
      <c r="K30">
        <v>6.694</v>
      </c>
      <c r="L30" t="s">
        <v>527</v>
      </c>
      <c r="M30" s="4">
        <v>44281</v>
      </c>
      <c r="N30">
        <v>4</v>
      </c>
    </row>
    <row r="31" spans="1:14" x14ac:dyDescent="0.35">
      <c r="A31" t="s">
        <v>387</v>
      </c>
      <c r="B31" t="s">
        <v>388</v>
      </c>
      <c r="C31" t="s">
        <v>505</v>
      </c>
      <c r="D31" t="s">
        <v>494</v>
      </c>
      <c r="E31" s="4">
        <v>44421</v>
      </c>
      <c r="F31">
        <v>152806767</v>
      </c>
      <c r="G31">
        <v>111640102</v>
      </c>
      <c r="H31">
        <v>71.888999999999996</v>
      </c>
      <c r="I31">
        <v>52.521999999999998</v>
      </c>
      <c r="J31">
        <v>45412687</v>
      </c>
      <c r="K31">
        <v>21.364999999999998</v>
      </c>
      <c r="L31" t="s">
        <v>528</v>
      </c>
      <c r="M31" s="4">
        <v>44213</v>
      </c>
      <c r="N31">
        <v>5</v>
      </c>
    </row>
    <row r="32" spans="1:14" x14ac:dyDescent="0.35">
      <c r="A32" t="s">
        <v>365</v>
      </c>
      <c r="B32" t="s">
        <v>366</v>
      </c>
      <c r="C32" t="s">
        <v>505</v>
      </c>
      <c r="D32" t="s">
        <v>494</v>
      </c>
      <c r="E32" s="4">
        <v>44421</v>
      </c>
      <c r="F32">
        <v>29172</v>
      </c>
      <c r="G32">
        <v>16739</v>
      </c>
      <c r="H32">
        <v>96.477999999999994</v>
      </c>
      <c r="I32">
        <v>55.359000000000002</v>
      </c>
      <c r="J32">
        <v>12433</v>
      </c>
      <c r="K32">
        <v>41.118000000000002</v>
      </c>
      <c r="L32" t="s">
        <v>529</v>
      </c>
      <c r="M32" s="4">
        <v>44238</v>
      </c>
      <c r="N32">
        <v>2</v>
      </c>
    </row>
    <row r="33" spans="1:14" x14ac:dyDescent="0.35">
      <c r="A33" t="s">
        <v>64</v>
      </c>
      <c r="B33" t="s">
        <v>65</v>
      </c>
      <c r="C33" t="s">
        <v>501</v>
      </c>
      <c r="D33" t="s">
        <v>494</v>
      </c>
      <c r="E33" s="4">
        <v>44421</v>
      </c>
      <c r="F33">
        <v>159298</v>
      </c>
      <c r="G33">
        <v>132166</v>
      </c>
      <c r="H33">
        <v>36.412999999999997</v>
      </c>
      <c r="I33">
        <v>30.210999999999999</v>
      </c>
      <c r="J33">
        <v>27132</v>
      </c>
      <c r="K33">
        <v>6.202</v>
      </c>
      <c r="L33" t="s">
        <v>530</v>
      </c>
      <c r="M33" s="4">
        <v>44289</v>
      </c>
      <c r="N33">
        <v>5</v>
      </c>
    </row>
    <row r="34" spans="1:14" x14ac:dyDescent="0.35">
      <c r="A34" t="s">
        <v>313</v>
      </c>
      <c r="B34" t="s">
        <v>314</v>
      </c>
      <c r="C34" t="s">
        <v>496</v>
      </c>
      <c r="D34" t="s">
        <v>497</v>
      </c>
      <c r="E34" s="4">
        <v>44424</v>
      </c>
      <c r="F34">
        <v>2163959</v>
      </c>
      <c r="G34">
        <v>1084693</v>
      </c>
      <c r="H34">
        <v>31.129000000000001</v>
      </c>
      <c r="I34">
        <v>15.603999999999999</v>
      </c>
      <c r="J34">
        <v>1079266</v>
      </c>
      <c r="K34">
        <v>15.526</v>
      </c>
      <c r="L34" t="s">
        <v>512</v>
      </c>
      <c r="N34">
        <v>4</v>
      </c>
    </row>
    <row r="35" spans="1:14" x14ac:dyDescent="0.35">
      <c r="A35" t="s">
        <v>50</v>
      </c>
      <c r="B35" t="s">
        <v>51</v>
      </c>
      <c r="C35" t="s">
        <v>499</v>
      </c>
      <c r="D35" t="s">
        <v>494</v>
      </c>
      <c r="E35" s="4">
        <v>44424</v>
      </c>
      <c r="F35">
        <v>71510</v>
      </c>
      <c r="G35">
        <v>53814</v>
      </c>
      <c r="H35">
        <v>0.34200000000000003</v>
      </c>
      <c r="I35">
        <v>0.25700000000000001</v>
      </c>
      <c r="J35">
        <v>4463</v>
      </c>
      <c r="K35">
        <v>2.1000000000000001E-2</v>
      </c>
      <c r="L35" t="s">
        <v>504</v>
      </c>
      <c r="M35" s="4">
        <v>44349</v>
      </c>
      <c r="N35">
        <v>1</v>
      </c>
    </row>
    <row r="36" spans="1:14" x14ac:dyDescent="0.35">
      <c r="A36" t="s">
        <v>470</v>
      </c>
      <c r="B36" t="s">
        <v>531</v>
      </c>
      <c r="C36" t="s">
        <v>499</v>
      </c>
      <c r="D36" t="s">
        <v>494</v>
      </c>
      <c r="E36" s="4">
        <v>44424</v>
      </c>
      <c r="F36">
        <v>236976</v>
      </c>
      <c r="G36">
        <v>198982</v>
      </c>
      <c r="H36">
        <v>42.622999999999998</v>
      </c>
      <c r="I36">
        <v>35.789000000000001</v>
      </c>
      <c r="J36">
        <v>37994</v>
      </c>
      <c r="K36">
        <v>6.8339999999999996</v>
      </c>
      <c r="L36" t="s">
        <v>532</v>
      </c>
      <c r="M36" s="4">
        <v>44273</v>
      </c>
      <c r="N36">
        <v>2</v>
      </c>
    </row>
    <row r="37" spans="1:14" x14ac:dyDescent="0.35">
      <c r="A37" t="s">
        <v>148</v>
      </c>
      <c r="B37" t="s">
        <v>149</v>
      </c>
      <c r="C37" t="s">
        <v>501</v>
      </c>
      <c r="D37" t="s">
        <v>494</v>
      </c>
      <c r="E37" s="4">
        <v>44421</v>
      </c>
      <c r="F37">
        <v>13165840</v>
      </c>
      <c r="G37">
        <v>7700137</v>
      </c>
      <c r="H37">
        <v>78.748000000000005</v>
      </c>
      <c r="I37">
        <v>46.055999999999997</v>
      </c>
      <c r="J37">
        <v>5597888</v>
      </c>
      <c r="K37">
        <v>33.481999999999999</v>
      </c>
      <c r="L37" t="s">
        <v>533</v>
      </c>
      <c r="M37" s="4">
        <v>44237</v>
      </c>
      <c r="N37">
        <v>5</v>
      </c>
    </row>
    <row r="38" spans="1:14" x14ac:dyDescent="0.35">
      <c r="A38" t="s">
        <v>115</v>
      </c>
      <c r="B38" t="s">
        <v>116</v>
      </c>
      <c r="C38" t="s">
        <v>499</v>
      </c>
      <c r="D38" t="s">
        <v>494</v>
      </c>
      <c r="E38" s="4">
        <v>44424</v>
      </c>
      <c r="F38">
        <v>395212</v>
      </c>
      <c r="G38">
        <v>327127</v>
      </c>
      <c r="H38">
        <v>1.4890000000000001</v>
      </c>
      <c r="I38">
        <v>1.232</v>
      </c>
      <c r="J38">
        <v>68086</v>
      </c>
      <c r="K38">
        <v>0.25600000000000001</v>
      </c>
      <c r="L38" t="s">
        <v>534</v>
      </c>
      <c r="M38" s="4">
        <v>44298</v>
      </c>
      <c r="N38">
        <v>2</v>
      </c>
    </row>
    <row r="39" spans="1:14" x14ac:dyDescent="0.35">
      <c r="A39" t="s">
        <v>254</v>
      </c>
      <c r="B39" t="s">
        <v>255</v>
      </c>
      <c r="C39" t="s">
        <v>505</v>
      </c>
      <c r="D39" t="s">
        <v>494</v>
      </c>
      <c r="E39" s="4">
        <v>44421</v>
      </c>
      <c r="F39">
        <v>51241661</v>
      </c>
      <c r="G39">
        <v>27345260</v>
      </c>
      <c r="H39">
        <v>135.768</v>
      </c>
      <c r="I39">
        <v>72.453000000000003</v>
      </c>
      <c r="J39">
        <v>23896401</v>
      </c>
      <c r="K39">
        <v>63.314999999999998</v>
      </c>
      <c r="L39" t="s">
        <v>535</v>
      </c>
      <c r="M39" s="4">
        <v>44179</v>
      </c>
      <c r="N39">
        <v>3</v>
      </c>
    </row>
    <row r="40" spans="1:14" x14ac:dyDescent="0.35">
      <c r="A40" t="s">
        <v>174</v>
      </c>
      <c r="B40" t="s">
        <v>175</v>
      </c>
      <c r="C40" t="s">
        <v>505</v>
      </c>
      <c r="D40" t="s">
        <v>494</v>
      </c>
      <c r="E40" s="4">
        <v>44421</v>
      </c>
      <c r="F40">
        <v>99194</v>
      </c>
      <c r="G40">
        <v>50682</v>
      </c>
      <c r="H40">
        <v>150.934</v>
      </c>
      <c r="I40">
        <v>77.117999999999995</v>
      </c>
      <c r="J40">
        <v>48512</v>
      </c>
      <c r="K40">
        <v>73.816000000000003</v>
      </c>
      <c r="L40" t="s">
        <v>536</v>
      </c>
      <c r="M40" s="4">
        <v>44211</v>
      </c>
      <c r="N40">
        <v>1</v>
      </c>
    </row>
    <row r="41" spans="1:14" x14ac:dyDescent="0.35">
      <c r="A41" t="s">
        <v>103</v>
      </c>
      <c r="B41" t="s">
        <v>104</v>
      </c>
      <c r="C41" t="s">
        <v>499</v>
      </c>
      <c r="D41" t="s">
        <v>494</v>
      </c>
      <c r="E41" s="4">
        <v>44424</v>
      </c>
      <c r="F41">
        <v>95862</v>
      </c>
      <c r="G41">
        <v>82083</v>
      </c>
      <c r="H41">
        <v>1.9850000000000001</v>
      </c>
      <c r="I41">
        <v>1.7</v>
      </c>
      <c r="J41">
        <v>13779</v>
      </c>
      <c r="K41">
        <v>0.28499999999999998</v>
      </c>
      <c r="L41" t="s">
        <v>537</v>
      </c>
      <c r="M41" s="4">
        <v>44274</v>
      </c>
      <c r="N41">
        <v>2</v>
      </c>
    </row>
    <row r="42" spans="1:14" x14ac:dyDescent="0.35">
      <c r="A42" t="s">
        <v>42</v>
      </c>
      <c r="B42" t="s">
        <v>43</v>
      </c>
      <c r="C42" t="s">
        <v>499</v>
      </c>
      <c r="D42" t="s">
        <v>494</v>
      </c>
      <c r="E42" s="4">
        <v>44424</v>
      </c>
      <c r="F42">
        <v>33525</v>
      </c>
      <c r="G42">
        <v>21660</v>
      </c>
      <c r="H42">
        <v>0.20399999999999999</v>
      </c>
      <c r="I42">
        <v>0.13200000000000001</v>
      </c>
      <c r="J42">
        <v>11865</v>
      </c>
      <c r="K42">
        <v>7.1999999999999995E-2</v>
      </c>
      <c r="L42" t="s">
        <v>538</v>
      </c>
      <c r="M42" s="4">
        <v>44351</v>
      </c>
      <c r="N42">
        <v>1</v>
      </c>
    </row>
    <row r="43" spans="1:14" x14ac:dyDescent="0.35">
      <c r="A43" t="s">
        <v>375</v>
      </c>
      <c r="B43" t="s">
        <v>376</v>
      </c>
      <c r="C43" t="s">
        <v>505</v>
      </c>
      <c r="D43" t="s">
        <v>494</v>
      </c>
      <c r="E43" s="4">
        <v>44421</v>
      </c>
      <c r="F43">
        <v>25654615</v>
      </c>
      <c r="G43">
        <v>13506343</v>
      </c>
      <c r="H43">
        <v>134.20400000000001</v>
      </c>
      <c r="I43">
        <v>70.653999999999996</v>
      </c>
      <c r="J43">
        <v>12591805</v>
      </c>
      <c r="K43">
        <v>65.87</v>
      </c>
      <c r="L43" t="s">
        <v>539</v>
      </c>
      <c r="M43" s="4">
        <v>44186</v>
      </c>
      <c r="N43">
        <v>4</v>
      </c>
    </row>
    <row r="44" spans="1:14" x14ac:dyDescent="0.35">
      <c r="A44" t="s">
        <v>36</v>
      </c>
      <c r="B44" t="s">
        <v>37</v>
      </c>
      <c r="C44" t="s">
        <v>501</v>
      </c>
      <c r="D44" t="s">
        <v>494</v>
      </c>
      <c r="E44" s="4">
        <v>44422</v>
      </c>
      <c r="F44">
        <v>1776816416</v>
      </c>
      <c r="H44">
        <v>120.76600000000001</v>
      </c>
      <c r="L44" t="s">
        <v>540</v>
      </c>
      <c r="M44" s="4">
        <v>44261</v>
      </c>
      <c r="N44">
        <v>6</v>
      </c>
    </row>
    <row r="45" spans="1:14" x14ac:dyDescent="0.35">
      <c r="A45" t="s">
        <v>389</v>
      </c>
      <c r="B45" t="s">
        <v>390</v>
      </c>
      <c r="C45" t="s">
        <v>505</v>
      </c>
      <c r="D45" t="s">
        <v>494</v>
      </c>
      <c r="E45" s="4">
        <v>44421</v>
      </c>
      <c r="F45">
        <v>31149291</v>
      </c>
      <c r="G45">
        <v>20261745</v>
      </c>
      <c r="H45">
        <v>61.218000000000004</v>
      </c>
      <c r="I45">
        <v>39.82</v>
      </c>
      <c r="J45">
        <v>13504623</v>
      </c>
      <c r="K45">
        <v>26.541</v>
      </c>
      <c r="L45" t="s">
        <v>541</v>
      </c>
      <c r="M45" s="4">
        <v>44244</v>
      </c>
      <c r="N45">
        <v>5</v>
      </c>
    </row>
    <row r="46" spans="1:14" x14ac:dyDescent="0.35">
      <c r="A46" t="s">
        <v>144</v>
      </c>
      <c r="B46" t="s">
        <v>145</v>
      </c>
      <c r="C46" t="s">
        <v>499</v>
      </c>
      <c r="D46" t="s">
        <v>494</v>
      </c>
      <c r="E46" s="4">
        <v>44424</v>
      </c>
      <c r="F46">
        <v>216123</v>
      </c>
      <c r="G46">
        <v>174765</v>
      </c>
      <c r="H46">
        <v>24.853000000000002</v>
      </c>
      <c r="I46">
        <v>20.097000000000001</v>
      </c>
      <c r="J46">
        <v>41220</v>
      </c>
      <c r="K46">
        <v>4.74</v>
      </c>
      <c r="L46" t="s">
        <v>542</v>
      </c>
      <c r="M46" s="4">
        <v>44296</v>
      </c>
      <c r="N46">
        <v>3</v>
      </c>
    </row>
    <row r="47" spans="1:14" x14ac:dyDescent="0.35">
      <c r="A47" t="s">
        <v>105</v>
      </c>
      <c r="B47" t="s">
        <v>106</v>
      </c>
      <c r="C47" t="s">
        <v>499</v>
      </c>
      <c r="D47" t="s">
        <v>494</v>
      </c>
      <c r="E47" s="4">
        <v>44424</v>
      </c>
      <c r="F47">
        <v>151538</v>
      </c>
      <c r="G47">
        <v>77127</v>
      </c>
      <c r="H47">
        <v>2.746</v>
      </c>
      <c r="I47">
        <v>1.3979999999999999</v>
      </c>
      <c r="J47">
        <v>84204</v>
      </c>
      <c r="K47">
        <v>1.526</v>
      </c>
      <c r="L47" t="s">
        <v>543</v>
      </c>
      <c r="M47" s="4">
        <v>44278</v>
      </c>
      <c r="N47">
        <v>4</v>
      </c>
    </row>
    <row r="48" spans="1:14" x14ac:dyDescent="0.35">
      <c r="A48" t="s">
        <v>2</v>
      </c>
      <c r="B48" t="s">
        <v>3</v>
      </c>
      <c r="C48" t="s">
        <v>501</v>
      </c>
      <c r="D48" t="s">
        <v>494</v>
      </c>
      <c r="E48" s="4">
        <v>44411</v>
      </c>
      <c r="F48">
        <v>21761</v>
      </c>
      <c r="G48">
        <v>11416</v>
      </c>
      <c r="H48">
        <v>123.895</v>
      </c>
      <c r="I48">
        <v>64.997</v>
      </c>
      <c r="J48">
        <v>10345</v>
      </c>
      <c r="K48">
        <v>58.899000000000001</v>
      </c>
      <c r="L48" t="s">
        <v>536</v>
      </c>
      <c r="M48" s="4">
        <v>44333</v>
      </c>
      <c r="N48">
        <v>1</v>
      </c>
    </row>
    <row r="49" spans="1:14" x14ac:dyDescent="0.35">
      <c r="A49" t="s">
        <v>363</v>
      </c>
      <c r="B49" t="s">
        <v>364</v>
      </c>
      <c r="C49" t="s">
        <v>505</v>
      </c>
      <c r="D49" t="s">
        <v>494</v>
      </c>
      <c r="E49" s="4">
        <v>44421</v>
      </c>
      <c r="F49">
        <v>3643509</v>
      </c>
      <c r="G49">
        <v>2780658</v>
      </c>
      <c r="H49">
        <v>71.524000000000001</v>
      </c>
      <c r="I49">
        <v>54.585999999999999</v>
      </c>
      <c r="J49">
        <v>862851</v>
      </c>
      <c r="K49">
        <v>16.937999999999999</v>
      </c>
      <c r="L49" t="s">
        <v>520</v>
      </c>
      <c r="M49" s="4">
        <v>44189</v>
      </c>
      <c r="N49">
        <v>2</v>
      </c>
    </row>
    <row r="50" spans="1:14" x14ac:dyDescent="0.35">
      <c r="A50" t="s">
        <v>544</v>
      </c>
      <c r="B50" t="s">
        <v>92</v>
      </c>
      <c r="C50" t="s">
        <v>499</v>
      </c>
      <c r="D50" t="s">
        <v>494</v>
      </c>
      <c r="E50" s="4">
        <v>44424</v>
      </c>
      <c r="F50">
        <v>1131037</v>
      </c>
      <c r="G50">
        <v>955746</v>
      </c>
      <c r="H50">
        <v>4.2880000000000003</v>
      </c>
      <c r="I50">
        <v>3.6230000000000002</v>
      </c>
      <c r="J50">
        <v>175291</v>
      </c>
      <c r="K50">
        <v>0.66500000000000004</v>
      </c>
      <c r="L50" t="s">
        <v>500</v>
      </c>
      <c r="M50" s="4">
        <v>44256</v>
      </c>
      <c r="N50">
        <v>3</v>
      </c>
    </row>
    <row r="51" spans="1:14" x14ac:dyDescent="0.35">
      <c r="A51" t="s">
        <v>381</v>
      </c>
      <c r="B51" t="s">
        <v>382</v>
      </c>
      <c r="C51" t="s">
        <v>496</v>
      </c>
      <c r="D51" t="s">
        <v>497</v>
      </c>
      <c r="E51" s="4">
        <v>44423</v>
      </c>
      <c r="F51">
        <v>3170096</v>
      </c>
      <c r="G51">
        <v>1679731</v>
      </c>
      <c r="H51">
        <v>78.116</v>
      </c>
      <c r="I51">
        <v>41.390999999999998</v>
      </c>
      <c r="J51">
        <v>1549881</v>
      </c>
      <c r="K51">
        <v>38.192</v>
      </c>
      <c r="L51" t="s">
        <v>545</v>
      </c>
      <c r="N51">
        <v>3</v>
      </c>
    </row>
    <row r="52" spans="1:14" x14ac:dyDescent="0.35">
      <c r="A52" t="s">
        <v>265</v>
      </c>
      <c r="B52" t="s">
        <v>266</v>
      </c>
      <c r="C52" t="s">
        <v>505</v>
      </c>
      <c r="D52" t="s">
        <v>494</v>
      </c>
      <c r="E52" s="4">
        <v>44421</v>
      </c>
      <c r="F52">
        <v>11409451</v>
      </c>
      <c r="G52">
        <v>4788750</v>
      </c>
      <c r="H52">
        <v>100.73099999999999</v>
      </c>
      <c r="I52">
        <v>42.279000000000003</v>
      </c>
      <c r="J52">
        <v>3604756</v>
      </c>
      <c r="K52">
        <v>31.826000000000001</v>
      </c>
      <c r="L52" t="s">
        <v>546</v>
      </c>
      <c r="N52">
        <v>2</v>
      </c>
    </row>
    <row r="53" spans="1:14" x14ac:dyDescent="0.35">
      <c r="A53" t="s">
        <v>547</v>
      </c>
      <c r="B53" t="s">
        <v>548</v>
      </c>
      <c r="C53" t="s">
        <v>505</v>
      </c>
      <c r="D53" t="s">
        <v>494</v>
      </c>
      <c r="E53" s="4">
        <v>44421</v>
      </c>
      <c r="F53">
        <v>178217</v>
      </c>
      <c r="G53">
        <v>94028</v>
      </c>
      <c r="H53">
        <v>108.607</v>
      </c>
      <c r="I53">
        <v>57.302</v>
      </c>
      <c r="J53">
        <v>84189</v>
      </c>
      <c r="K53">
        <v>51.305999999999997</v>
      </c>
      <c r="L53" t="s">
        <v>549</v>
      </c>
      <c r="M53" s="4">
        <v>44251</v>
      </c>
      <c r="N53">
        <v>3</v>
      </c>
    </row>
    <row r="54" spans="1:14" x14ac:dyDescent="0.35">
      <c r="A54" t="s">
        <v>425</v>
      </c>
      <c r="B54" t="s">
        <v>426</v>
      </c>
      <c r="C54" t="s">
        <v>496</v>
      </c>
      <c r="D54" t="s">
        <v>497</v>
      </c>
      <c r="E54" s="4">
        <v>44424</v>
      </c>
      <c r="F54">
        <v>1051470</v>
      </c>
      <c r="G54">
        <v>557676</v>
      </c>
      <c r="H54">
        <v>118.408</v>
      </c>
      <c r="I54">
        <v>62.801000000000002</v>
      </c>
      <c r="J54">
        <v>493794</v>
      </c>
      <c r="K54">
        <v>55.606999999999999</v>
      </c>
      <c r="L54" t="s">
        <v>512</v>
      </c>
      <c r="N54">
        <v>4</v>
      </c>
    </row>
    <row r="55" spans="1:14" x14ac:dyDescent="0.35">
      <c r="A55" t="s">
        <v>437</v>
      </c>
      <c r="B55" t="s">
        <v>438</v>
      </c>
      <c r="C55" t="s">
        <v>496</v>
      </c>
      <c r="D55" t="s">
        <v>497</v>
      </c>
      <c r="E55" s="4">
        <v>44424</v>
      </c>
      <c r="F55">
        <v>11008724</v>
      </c>
      <c r="G55">
        <v>5829410</v>
      </c>
      <c r="H55">
        <v>102.944</v>
      </c>
      <c r="I55">
        <v>54.511000000000003</v>
      </c>
      <c r="J55">
        <v>5353280</v>
      </c>
      <c r="K55">
        <v>50.058999999999997</v>
      </c>
      <c r="L55" t="s">
        <v>512</v>
      </c>
      <c r="N55">
        <v>4</v>
      </c>
    </row>
    <row r="56" spans="1:14" x14ac:dyDescent="0.35">
      <c r="A56" t="s">
        <v>48</v>
      </c>
      <c r="B56" t="s">
        <v>49</v>
      </c>
      <c r="C56" t="s">
        <v>499</v>
      </c>
      <c r="D56" t="s">
        <v>494</v>
      </c>
      <c r="E56" s="4">
        <v>44424</v>
      </c>
      <c r="F56">
        <v>86244</v>
      </c>
      <c r="G56">
        <v>81984</v>
      </c>
      <c r="H56">
        <v>9.6000000000000002E-2</v>
      </c>
      <c r="I56">
        <v>9.1999999999999998E-2</v>
      </c>
      <c r="J56">
        <v>4260</v>
      </c>
      <c r="K56">
        <v>5.0000000000000001E-3</v>
      </c>
      <c r="L56" t="s">
        <v>504</v>
      </c>
      <c r="M56" s="4">
        <v>44305</v>
      </c>
      <c r="N56">
        <v>1</v>
      </c>
    </row>
    <row r="57" spans="1:14" x14ac:dyDescent="0.35">
      <c r="A57" t="s">
        <v>307</v>
      </c>
      <c r="B57" t="s">
        <v>308</v>
      </c>
      <c r="C57" t="s">
        <v>496</v>
      </c>
      <c r="D57" t="s">
        <v>497</v>
      </c>
      <c r="E57" s="4">
        <v>44423</v>
      </c>
      <c r="F57">
        <v>8110049</v>
      </c>
      <c r="G57">
        <v>4334496</v>
      </c>
      <c r="H57">
        <v>139.28200000000001</v>
      </c>
      <c r="I57">
        <v>74.441000000000003</v>
      </c>
      <c r="J57">
        <v>3822031</v>
      </c>
      <c r="K57">
        <v>65.638999999999996</v>
      </c>
      <c r="L57" t="s">
        <v>550</v>
      </c>
      <c r="N57">
        <v>3</v>
      </c>
    </row>
    <row r="58" spans="1:14" x14ac:dyDescent="0.35">
      <c r="A58" t="s">
        <v>190</v>
      </c>
      <c r="B58" t="s">
        <v>191</v>
      </c>
      <c r="C58" t="s">
        <v>493</v>
      </c>
      <c r="D58" t="s">
        <v>494</v>
      </c>
      <c r="E58" s="4">
        <v>44403</v>
      </c>
      <c r="F58">
        <v>26796</v>
      </c>
      <c r="G58">
        <v>17986</v>
      </c>
      <c r="H58">
        <v>2.7120000000000002</v>
      </c>
      <c r="I58">
        <v>1.82</v>
      </c>
      <c r="J58">
        <v>8810</v>
      </c>
      <c r="K58">
        <v>0.89200000000000002</v>
      </c>
      <c r="L58" t="s">
        <v>551</v>
      </c>
      <c r="M58" s="4">
        <v>44270</v>
      </c>
      <c r="N58">
        <v>5</v>
      </c>
    </row>
    <row r="59" spans="1:14" x14ac:dyDescent="0.35">
      <c r="A59" t="s">
        <v>152</v>
      </c>
      <c r="B59" t="s">
        <v>153</v>
      </c>
      <c r="C59" t="s">
        <v>505</v>
      </c>
      <c r="D59" t="s">
        <v>494</v>
      </c>
      <c r="E59" s="4">
        <v>44421</v>
      </c>
      <c r="F59">
        <v>40795</v>
      </c>
      <c r="G59">
        <v>21063</v>
      </c>
      <c r="H59">
        <v>56.667000000000002</v>
      </c>
      <c r="I59">
        <v>29.257999999999999</v>
      </c>
      <c r="J59">
        <v>19732</v>
      </c>
      <c r="K59">
        <v>27.408999999999999</v>
      </c>
      <c r="L59" t="s">
        <v>517</v>
      </c>
      <c r="M59" s="4">
        <v>44239</v>
      </c>
      <c r="N59">
        <v>3</v>
      </c>
    </row>
    <row r="60" spans="1:14" x14ac:dyDescent="0.35">
      <c r="A60" t="s">
        <v>242</v>
      </c>
      <c r="B60" t="s">
        <v>243</v>
      </c>
      <c r="C60" t="s">
        <v>505</v>
      </c>
      <c r="D60" t="s">
        <v>494</v>
      </c>
      <c r="E60" s="4">
        <v>44421</v>
      </c>
      <c r="F60">
        <v>10601438</v>
      </c>
      <c r="G60">
        <v>5657720</v>
      </c>
      <c r="H60">
        <v>97.727999999999994</v>
      </c>
      <c r="I60">
        <v>52.155000000000001</v>
      </c>
      <c r="J60">
        <v>4438630</v>
      </c>
      <c r="K60">
        <v>40.917000000000002</v>
      </c>
      <c r="L60" t="s">
        <v>552</v>
      </c>
      <c r="M60" s="4">
        <v>44243</v>
      </c>
      <c r="N60">
        <v>3</v>
      </c>
    </row>
    <row r="61" spans="1:14" x14ac:dyDescent="0.35">
      <c r="A61" t="s">
        <v>234</v>
      </c>
      <c r="B61" t="s">
        <v>235</v>
      </c>
      <c r="C61" t="s">
        <v>505</v>
      </c>
      <c r="D61" t="s">
        <v>494</v>
      </c>
      <c r="E61" s="4">
        <v>44421</v>
      </c>
      <c r="F61">
        <v>14097131</v>
      </c>
      <c r="G61">
        <v>9944610</v>
      </c>
      <c r="H61">
        <v>79.902000000000001</v>
      </c>
      <c r="I61">
        <v>56.366</v>
      </c>
      <c r="J61">
        <v>4152609</v>
      </c>
      <c r="K61">
        <v>23.536999999999999</v>
      </c>
      <c r="L61" t="s">
        <v>539</v>
      </c>
      <c r="M61" s="4">
        <v>44217</v>
      </c>
      <c r="N61">
        <v>4</v>
      </c>
    </row>
    <row r="62" spans="1:14" x14ac:dyDescent="0.35">
      <c r="A62" t="s">
        <v>111</v>
      </c>
      <c r="B62" t="s">
        <v>112</v>
      </c>
      <c r="C62" t="s">
        <v>493</v>
      </c>
      <c r="D62" t="s">
        <v>494</v>
      </c>
      <c r="E62" s="4">
        <v>44424</v>
      </c>
      <c r="F62">
        <v>6477535</v>
      </c>
      <c r="G62">
        <v>4319631</v>
      </c>
      <c r="H62">
        <v>6.33</v>
      </c>
      <c r="I62">
        <v>4.2210000000000001</v>
      </c>
      <c r="J62">
        <v>2157904</v>
      </c>
      <c r="K62">
        <v>2.109</v>
      </c>
      <c r="L62" t="s">
        <v>553</v>
      </c>
      <c r="M62" s="4">
        <v>44220</v>
      </c>
      <c r="N62">
        <v>6</v>
      </c>
    </row>
    <row r="63" spans="1:14" x14ac:dyDescent="0.35">
      <c r="A63" t="s">
        <v>194</v>
      </c>
      <c r="B63" t="s">
        <v>195</v>
      </c>
      <c r="C63" t="s">
        <v>505</v>
      </c>
      <c r="D63" t="s">
        <v>494</v>
      </c>
      <c r="E63" s="4">
        <v>44421</v>
      </c>
      <c r="F63">
        <v>5045981</v>
      </c>
      <c r="G63">
        <v>3170859</v>
      </c>
      <c r="H63">
        <v>77.796000000000006</v>
      </c>
      <c r="I63">
        <v>48.886000000000003</v>
      </c>
      <c r="J63">
        <v>1875122</v>
      </c>
      <c r="K63">
        <v>28.908999999999999</v>
      </c>
      <c r="L63" t="s">
        <v>554</v>
      </c>
      <c r="M63" s="4">
        <v>44244</v>
      </c>
      <c r="N63">
        <v>5</v>
      </c>
    </row>
    <row r="64" spans="1:14" x14ac:dyDescent="0.35">
      <c r="A64" t="s">
        <v>160</v>
      </c>
      <c r="B64" t="s">
        <v>161</v>
      </c>
      <c r="C64" t="s">
        <v>499</v>
      </c>
      <c r="D64" t="s">
        <v>494</v>
      </c>
      <c r="E64" s="4">
        <v>44424</v>
      </c>
      <c r="F64">
        <v>322447</v>
      </c>
      <c r="G64">
        <v>186356</v>
      </c>
      <c r="H64">
        <v>22.983000000000001</v>
      </c>
      <c r="I64">
        <v>13.282999999999999</v>
      </c>
      <c r="J64">
        <v>136091</v>
      </c>
      <c r="K64">
        <v>9.6999999999999993</v>
      </c>
      <c r="L64" t="s">
        <v>555</v>
      </c>
      <c r="M64" s="4">
        <v>44239</v>
      </c>
      <c r="N64">
        <v>2</v>
      </c>
    </row>
    <row r="65" spans="1:14" x14ac:dyDescent="0.35">
      <c r="A65" t="s">
        <v>397</v>
      </c>
      <c r="B65" t="s">
        <v>398</v>
      </c>
      <c r="C65" t="s">
        <v>496</v>
      </c>
      <c r="D65" t="s">
        <v>497</v>
      </c>
      <c r="E65" s="4">
        <v>44424</v>
      </c>
      <c r="F65">
        <v>1214112</v>
      </c>
      <c r="G65">
        <v>694583</v>
      </c>
      <c r="H65">
        <v>91.356999999999999</v>
      </c>
      <c r="I65">
        <v>52.265000000000001</v>
      </c>
      <c r="J65">
        <v>519529</v>
      </c>
      <c r="K65">
        <v>39.091999999999999</v>
      </c>
      <c r="L65" t="s">
        <v>512</v>
      </c>
      <c r="N65">
        <v>4</v>
      </c>
    </row>
    <row r="66" spans="1:14" x14ac:dyDescent="0.35">
      <c r="A66" t="s">
        <v>469</v>
      </c>
      <c r="B66" t="s">
        <v>556</v>
      </c>
      <c r="C66" t="s">
        <v>499</v>
      </c>
      <c r="D66" t="s">
        <v>494</v>
      </c>
      <c r="E66" s="4">
        <v>44424</v>
      </c>
      <c r="F66">
        <v>140929</v>
      </c>
      <c r="G66">
        <v>113564</v>
      </c>
      <c r="H66">
        <v>12.147</v>
      </c>
      <c r="I66">
        <v>9.7889999999999997</v>
      </c>
      <c r="J66">
        <v>102504</v>
      </c>
      <c r="K66">
        <v>8.8350000000000009</v>
      </c>
      <c r="L66" t="s">
        <v>504</v>
      </c>
      <c r="M66" s="4">
        <v>44274</v>
      </c>
      <c r="N66">
        <v>1</v>
      </c>
    </row>
    <row r="67" spans="1:14" x14ac:dyDescent="0.35">
      <c r="A67" t="s">
        <v>109</v>
      </c>
      <c r="B67" t="s">
        <v>110</v>
      </c>
      <c r="C67" t="s">
        <v>499</v>
      </c>
      <c r="D67" t="s">
        <v>494</v>
      </c>
      <c r="E67" s="4">
        <v>44424</v>
      </c>
      <c r="F67">
        <v>2314394</v>
      </c>
      <c r="G67">
        <v>2030853</v>
      </c>
      <c r="H67">
        <v>2.0129999999999999</v>
      </c>
      <c r="I67">
        <v>1.7669999999999999</v>
      </c>
      <c r="J67">
        <v>283541</v>
      </c>
      <c r="K67">
        <v>0.247</v>
      </c>
      <c r="L67" t="s">
        <v>542</v>
      </c>
      <c r="M67" s="4">
        <v>44268</v>
      </c>
      <c r="N67">
        <v>3</v>
      </c>
    </row>
    <row r="68" spans="1:14" x14ac:dyDescent="0.35">
      <c r="A68" t="s">
        <v>208</v>
      </c>
      <c r="B68" t="s">
        <v>209</v>
      </c>
      <c r="C68" t="s">
        <v>505</v>
      </c>
      <c r="D68" t="s">
        <v>497</v>
      </c>
      <c r="E68" s="4">
        <v>44300</v>
      </c>
      <c r="F68">
        <v>4407</v>
      </c>
      <c r="G68">
        <v>2632</v>
      </c>
      <c r="H68">
        <v>126.529</v>
      </c>
      <c r="I68">
        <v>75.566999999999993</v>
      </c>
      <c r="J68">
        <v>1775</v>
      </c>
      <c r="K68">
        <v>50.962000000000003</v>
      </c>
      <c r="L68" t="s">
        <v>557</v>
      </c>
      <c r="N68">
        <v>1</v>
      </c>
    </row>
    <row r="69" spans="1:14" x14ac:dyDescent="0.35">
      <c r="A69" t="s">
        <v>214</v>
      </c>
      <c r="B69" t="s">
        <v>215</v>
      </c>
      <c r="C69" t="s">
        <v>496</v>
      </c>
      <c r="D69" t="s">
        <v>497</v>
      </c>
      <c r="E69" s="4">
        <v>44424</v>
      </c>
      <c r="F69">
        <v>69341</v>
      </c>
      <c r="G69">
        <v>36056</v>
      </c>
      <c r="H69">
        <v>141.90299999999999</v>
      </c>
      <c r="I69">
        <v>73.787000000000006</v>
      </c>
      <c r="J69">
        <v>33285</v>
      </c>
      <c r="K69">
        <v>68.116</v>
      </c>
      <c r="L69" t="s">
        <v>558</v>
      </c>
      <c r="N69">
        <v>2</v>
      </c>
    </row>
    <row r="70" spans="1:14" x14ac:dyDescent="0.35">
      <c r="A70" t="s">
        <v>267</v>
      </c>
      <c r="B70" t="s">
        <v>268</v>
      </c>
      <c r="C70" t="s">
        <v>501</v>
      </c>
      <c r="D70" t="s">
        <v>494</v>
      </c>
      <c r="E70" s="4">
        <v>44422</v>
      </c>
      <c r="F70">
        <v>690888</v>
      </c>
      <c r="G70">
        <v>512282</v>
      </c>
      <c r="H70">
        <v>77.069999999999993</v>
      </c>
      <c r="I70">
        <v>57.146000000000001</v>
      </c>
      <c r="J70">
        <v>178606</v>
      </c>
      <c r="K70">
        <v>19.923999999999999</v>
      </c>
      <c r="L70" t="s">
        <v>559</v>
      </c>
      <c r="M70" s="4">
        <v>44262</v>
      </c>
      <c r="N70">
        <v>3</v>
      </c>
    </row>
    <row r="71" spans="1:14" x14ac:dyDescent="0.35">
      <c r="A71" t="s">
        <v>216</v>
      </c>
      <c r="B71" t="s">
        <v>217</v>
      </c>
      <c r="C71" t="s">
        <v>496</v>
      </c>
      <c r="D71" t="s">
        <v>497</v>
      </c>
      <c r="E71" s="4">
        <v>44424</v>
      </c>
      <c r="F71">
        <v>6231880</v>
      </c>
      <c r="G71">
        <v>3854638</v>
      </c>
      <c r="H71">
        <v>112.788</v>
      </c>
      <c r="I71">
        <v>69.763999999999996</v>
      </c>
      <c r="J71">
        <v>2377242</v>
      </c>
      <c r="K71">
        <v>43.024999999999999</v>
      </c>
      <c r="L71" t="s">
        <v>545</v>
      </c>
      <c r="N71">
        <v>3</v>
      </c>
    </row>
    <row r="72" spans="1:14" x14ac:dyDescent="0.35">
      <c r="A72" t="s">
        <v>385</v>
      </c>
      <c r="B72" t="s">
        <v>386</v>
      </c>
      <c r="C72" t="s">
        <v>496</v>
      </c>
      <c r="D72" t="s">
        <v>497</v>
      </c>
      <c r="E72" s="4">
        <v>44423</v>
      </c>
      <c r="F72">
        <v>80791094</v>
      </c>
      <c r="G72">
        <v>46219615</v>
      </c>
      <c r="H72">
        <v>124.21899999999999</v>
      </c>
      <c r="I72">
        <v>71.063999999999993</v>
      </c>
      <c r="J72">
        <v>35526110</v>
      </c>
      <c r="K72">
        <v>54.622</v>
      </c>
      <c r="L72" t="s">
        <v>512</v>
      </c>
      <c r="N72">
        <v>4</v>
      </c>
    </row>
    <row r="73" spans="1:14" x14ac:dyDescent="0.35">
      <c r="A73" t="s">
        <v>403</v>
      </c>
      <c r="B73" t="s">
        <v>404</v>
      </c>
      <c r="C73" t="s">
        <v>505</v>
      </c>
      <c r="D73" t="s">
        <v>494</v>
      </c>
      <c r="E73" s="4">
        <v>44421</v>
      </c>
      <c r="F73">
        <v>112964</v>
      </c>
      <c r="G73">
        <v>66528</v>
      </c>
      <c r="H73">
        <v>37.820999999999998</v>
      </c>
      <c r="I73">
        <v>22.274000000000001</v>
      </c>
      <c r="J73">
        <v>46436</v>
      </c>
      <c r="K73">
        <v>15.547000000000001</v>
      </c>
    </row>
    <row r="74" spans="1:14" x14ac:dyDescent="0.35">
      <c r="A74" t="s">
        <v>377</v>
      </c>
      <c r="B74" t="s">
        <v>378</v>
      </c>
      <c r="C74" t="s">
        <v>501</v>
      </c>
      <c r="D74" t="s">
        <v>494</v>
      </c>
      <c r="E74" s="4">
        <v>44421</v>
      </c>
      <c r="F74">
        <v>137967</v>
      </c>
      <c r="G74">
        <v>83207</v>
      </c>
      <c r="H74">
        <v>49.115000000000002</v>
      </c>
      <c r="I74">
        <v>29.620999999999999</v>
      </c>
      <c r="J74">
        <v>70827</v>
      </c>
      <c r="K74">
        <v>25.213999999999999</v>
      </c>
      <c r="L74" t="s">
        <v>510</v>
      </c>
      <c r="M74" s="4">
        <v>44214</v>
      </c>
      <c r="N74">
        <v>2</v>
      </c>
    </row>
    <row r="75" spans="1:14" x14ac:dyDescent="0.35">
      <c r="A75" t="s">
        <v>186</v>
      </c>
      <c r="B75" t="s">
        <v>187</v>
      </c>
      <c r="C75" t="s">
        <v>499</v>
      </c>
      <c r="D75" t="s">
        <v>494</v>
      </c>
      <c r="E75" s="4">
        <v>44424</v>
      </c>
      <c r="F75">
        <v>117754</v>
      </c>
      <c r="G75">
        <v>68992</v>
      </c>
      <c r="H75">
        <v>5.2910000000000004</v>
      </c>
      <c r="I75">
        <v>3.1</v>
      </c>
      <c r="J75">
        <v>48760</v>
      </c>
      <c r="K75">
        <v>2.1909999999999998</v>
      </c>
      <c r="L75" t="s">
        <v>538</v>
      </c>
      <c r="M75" s="4">
        <v>44278</v>
      </c>
      <c r="N75">
        <v>1</v>
      </c>
    </row>
    <row r="76" spans="1:14" x14ac:dyDescent="0.35">
      <c r="A76" t="s">
        <v>123</v>
      </c>
      <c r="B76" t="s">
        <v>124</v>
      </c>
      <c r="C76" t="s">
        <v>499</v>
      </c>
      <c r="D76" t="s">
        <v>494</v>
      </c>
      <c r="E76" s="4">
        <v>44424</v>
      </c>
      <c r="F76">
        <v>40810</v>
      </c>
      <c r="G76">
        <v>30421</v>
      </c>
      <c r="H76">
        <v>1.6890000000000001</v>
      </c>
      <c r="I76">
        <v>1.2589999999999999</v>
      </c>
      <c r="J76">
        <v>7355</v>
      </c>
      <c r="K76">
        <v>0.30399999999999999</v>
      </c>
      <c r="L76" t="s">
        <v>534</v>
      </c>
      <c r="M76" s="4">
        <v>44265</v>
      </c>
      <c r="N76">
        <v>2</v>
      </c>
    </row>
    <row r="77" spans="1:14" x14ac:dyDescent="0.35">
      <c r="A77" t="s">
        <v>419</v>
      </c>
      <c r="B77" t="s">
        <v>420</v>
      </c>
      <c r="C77" t="s">
        <v>496</v>
      </c>
      <c r="D77" t="s">
        <v>497</v>
      </c>
      <c r="E77" s="4">
        <v>44424</v>
      </c>
      <c r="F77">
        <v>831815</v>
      </c>
      <c r="G77">
        <v>586608</v>
      </c>
      <c r="H77">
        <v>20.852</v>
      </c>
      <c r="I77">
        <v>14.705</v>
      </c>
      <c r="J77">
        <v>245207</v>
      </c>
      <c r="K77">
        <v>6.1470000000000002</v>
      </c>
      <c r="L77" t="s">
        <v>557</v>
      </c>
      <c r="N77">
        <v>1</v>
      </c>
    </row>
    <row r="78" spans="1:14" x14ac:dyDescent="0.35">
      <c r="A78" t="s">
        <v>281</v>
      </c>
      <c r="B78" t="s">
        <v>282</v>
      </c>
      <c r="C78" t="s">
        <v>496</v>
      </c>
      <c r="D78" t="s">
        <v>497</v>
      </c>
      <c r="E78" s="4">
        <v>44424</v>
      </c>
      <c r="F78">
        <v>97884043</v>
      </c>
      <c r="G78">
        <v>52678353</v>
      </c>
      <c r="H78">
        <v>117.696</v>
      </c>
      <c r="I78">
        <v>63.341000000000001</v>
      </c>
      <c r="J78">
        <v>47826330</v>
      </c>
      <c r="K78">
        <v>57.506999999999998</v>
      </c>
      <c r="L78" t="s">
        <v>512</v>
      </c>
      <c r="N78">
        <v>4</v>
      </c>
    </row>
    <row r="79" spans="1:14" x14ac:dyDescent="0.35">
      <c r="A79" t="s">
        <v>121</v>
      </c>
      <c r="B79" t="s">
        <v>122</v>
      </c>
      <c r="C79" t="s">
        <v>499</v>
      </c>
      <c r="D79" t="s">
        <v>494</v>
      </c>
      <c r="E79" s="4">
        <v>44424</v>
      </c>
      <c r="F79">
        <v>1271393</v>
      </c>
      <c r="G79">
        <v>865422</v>
      </c>
      <c r="H79">
        <v>4.0919999999999996</v>
      </c>
      <c r="I79">
        <v>2.7850000000000001</v>
      </c>
      <c r="J79">
        <v>405971</v>
      </c>
      <c r="K79">
        <v>1.3069999999999999</v>
      </c>
      <c r="L79" t="s">
        <v>560</v>
      </c>
      <c r="M79" s="4">
        <v>44257</v>
      </c>
      <c r="N79">
        <v>2</v>
      </c>
    </row>
    <row r="80" spans="1:14" x14ac:dyDescent="0.35">
      <c r="A80" t="s">
        <v>433</v>
      </c>
      <c r="B80" t="s">
        <v>434</v>
      </c>
      <c r="C80" t="s">
        <v>496</v>
      </c>
      <c r="D80" t="s">
        <v>497</v>
      </c>
      <c r="E80" s="4">
        <v>44422</v>
      </c>
      <c r="F80">
        <v>78540</v>
      </c>
      <c r="G80">
        <v>39366</v>
      </c>
      <c r="H80">
        <v>233.119</v>
      </c>
      <c r="I80">
        <v>116.84399999999999</v>
      </c>
      <c r="J80">
        <v>39174</v>
      </c>
      <c r="K80">
        <v>116.274</v>
      </c>
      <c r="L80" t="s">
        <v>536</v>
      </c>
      <c r="N80">
        <v>1</v>
      </c>
    </row>
    <row r="81" spans="1:14" x14ac:dyDescent="0.35">
      <c r="A81" t="s">
        <v>291</v>
      </c>
      <c r="B81" t="s">
        <v>292</v>
      </c>
      <c r="C81" t="s">
        <v>496</v>
      </c>
      <c r="D81" t="s">
        <v>497</v>
      </c>
      <c r="E81" s="4">
        <v>44424</v>
      </c>
      <c r="F81">
        <v>11018447</v>
      </c>
      <c r="G81">
        <v>5850692</v>
      </c>
      <c r="H81">
        <v>102.798</v>
      </c>
      <c r="I81">
        <v>54.585000000000001</v>
      </c>
      <c r="J81">
        <v>5524389</v>
      </c>
      <c r="K81">
        <v>51.54</v>
      </c>
      <c r="L81" t="s">
        <v>512</v>
      </c>
      <c r="N81">
        <v>4</v>
      </c>
    </row>
    <row r="82" spans="1:14" x14ac:dyDescent="0.35">
      <c r="A82" t="s">
        <v>117</v>
      </c>
      <c r="B82" t="s">
        <v>118</v>
      </c>
      <c r="C82" t="s">
        <v>496</v>
      </c>
      <c r="D82" t="s">
        <v>497</v>
      </c>
      <c r="E82" s="4">
        <v>44424</v>
      </c>
      <c r="F82">
        <v>68721</v>
      </c>
      <c r="G82">
        <v>38720</v>
      </c>
      <c r="H82">
        <v>121.047</v>
      </c>
      <c r="I82">
        <v>68.203000000000003</v>
      </c>
      <c r="J82">
        <v>30001</v>
      </c>
      <c r="K82">
        <v>52.844999999999999</v>
      </c>
      <c r="L82" t="s">
        <v>561</v>
      </c>
      <c r="N82">
        <v>1</v>
      </c>
    </row>
    <row r="83" spans="1:14" x14ac:dyDescent="0.35">
      <c r="A83" t="s">
        <v>83</v>
      </c>
      <c r="B83" t="s">
        <v>84</v>
      </c>
      <c r="C83" t="s">
        <v>505</v>
      </c>
      <c r="D83" t="s">
        <v>494</v>
      </c>
      <c r="E83" s="4">
        <v>44421</v>
      </c>
      <c r="F83">
        <v>39121</v>
      </c>
      <c r="G83">
        <v>21963</v>
      </c>
      <c r="H83">
        <v>34.767000000000003</v>
      </c>
      <c r="I83">
        <v>19.518999999999998</v>
      </c>
      <c r="J83">
        <v>17158</v>
      </c>
      <c r="K83">
        <v>15.247999999999999</v>
      </c>
      <c r="L83" t="s">
        <v>513</v>
      </c>
      <c r="M83" s="4">
        <v>44242</v>
      </c>
      <c r="N83">
        <v>2</v>
      </c>
    </row>
    <row r="84" spans="1:14" x14ac:dyDescent="0.35">
      <c r="A84" t="s">
        <v>329</v>
      </c>
      <c r="B84" t="s">
        <v>330</v>
      </c>
      <c r="C84" t="s">
        <v>505</v>
      </c>
      <c r="D84" t="s">
        <v>494</v>
      </c>
      <c r="E84" s="4">
        <v>44421</v>
      </c>
      <c r="F84">
        <v>155401</v>
      </c>
      <c r="G84">
        <v>88067</v>
      </c>
      <c r="H84">
        <v>38.838000000000001</v>
      </c>
      <c r="I84">
        <v>22.01</v>
      </c>
      <c r="J84">
        <v>67283</v>
      </c>
      <c r="K84">
        <v>16.815999999999999</v>
      </c>
      <c r="L84" t="s">
        <v>549</v>
      </c>
      <c r="M84" s="4">
        <v>44204</v>
      </c>
      <c r="N84">
        <v>5</v>
      </c>
    </row>
    <row r="85" spans="1:14" x14ac:dyDescent="0.35">
      <c r="A85" t="s">
        <v>295</v>
      </c>
      <c r="B85" t="s">
        <v>296</v>
      </c>
      <c r="C85" t="s">
        <v>501</v>
      </c>
      <c r="D85" t="s">
        <v>494</v>
      </c>
      <c r="E85" s="4">
        <v>44417</v>
      </c>
      <c r="F85">
        <v>202807</v>
      </c>
      <c r="G85">
        <v>109184</v>
      </c>
      <c r="H85">
        <v>120.164</v>
      </c>
      <c r="I85">
        <v>64.691999999999993</v>
      </c>
      <c r="J85">
        <v>99511</v>
      </c>
      <c r="K85">
        <v>58.960999999999999</v>
      </c>
      <c r="L85" t="s">
        <v>502</v>
      </c>
      <c r="M85" s="4">
        <v>44200</v>
      </c>
      <c r="N85">
        <v>3</v>
      </c>
    </row>
    <row r="86" spans="1:14" x14ac:dyDescent="0.35">
      <c r="A86" t="s">
        <v>220</v>
      </c>
      <c r="B86" t="s">
        <v>221</v>
      </c>
      <c r="C86" t="s">
        <v>505</v>
      </c>
      <c r="D86" t="s">
        <v>494</v>
      </c>
      <c r="E86" s="4">
        <v>44421</v>
      </c>
      <c r="F86">
        <v>2964459</v>
      </c>
      <c r="G86">
        <v>2532234</v>
      </c>
      <c r="H86">
        <v>16.547000000000001</v>
      </c>
      <c r="I86">
        <v>14.134</v>
      </c>
      <c r="J86">
        <v>432225</v>
      </c>
      <c r="K86">
        <v>2.4129999999999998</v>
      </c>
      <c r="L86" t="s">
        <v>562</v>
      </c>
      <c r="M86" s="4">
        <v>44252</v>
      </c>
      <c r="N86">
        <v>4</v>
      </c>
    </row>
    <row r="87" spans="1:14" x14ac:dyDescent="0.35">
      <c r="A87" t="s">
        <v>206</v>
      </c>
      <c r="B87" t="s">
        <v>207</v>
      </c>
      <c r="C87" t="s">
        <v>496</v>
      </c>
      <c r="D87" t="s">
        <v>497</v>
      </c>
      <c r="E87" s="4">
        <v>44424</v>
      </c>
      <c r="F87">
        <v>97141</v>
      </c>
      <c r="H87">
        <v>150.68100000000001</v>
      </c>
      <c r="L87" t="s">
        <v>545</v>
      </c>
      <c r="N87">
        <v>3</v>
      </c>
    </row>
    <row r="88" spans="1:14" x14ac:dyDescent="0.35">
      <c r="A88" t="s">
        <v>97</v>
      </c>
      <c r="B88" t="s">
        <v>98</v>
      </c>
      <c r="C88" t="s">
        <v>499</v>
      </c>
      <c r="D88" t="s">
        <v>494</v>
      </c>
      <c r="E88" s="4">
        <v>44424</v>
      </c>
      <c r="F88">
        <v>952891</v>
      </c>
      <c r="G88">
        <v>608828</v>
      </c>
      <c r="H88">
        <v>7.2560000000000002</v>
      </c>
      <c r="I88">
        <v>4.6360000000000001</v>
      </c>
      <c r="J88">
        <v>344063</v>
      </c>
      <c r="K88">
        <v>2.62</v>
      </c>
      <c r="L88" t="s">
        <v>563</v>
      </c>
      <c r="M88" s="4">
        <v>44260</v>
      </c>
      <c r="N88">
        <v>6</v>
      </c>
    </row>
    <row r="89" spans="1:14" x14ac:dyDescent="0.35">
      <c r="A89" t="s">
        <v>107</v>
      </c>
      <c r="B89" t="s">
        <v>108</v>
      </c>
      <c r="C89" t="s">
        <v>499</v>
      </c>
      <c r="D89" t="s">
        <v>494</v>
      </c>
      <c r="E89" s="4">
        <v>44424</v>
      </c>
      <c r="F89">
        <v>30471</v>
      </c>
      <c r="G89">
        <v>28097</v>
      </c>
      <c r="H89">
        <v>1.548</v>
      </c>
      <c r="I89">
        <v>1.4279999999999999</v>
      </c>
      <c r="J89">
        <v>2374</v>
      </c>
      <c r="K89">
        <v>0.121</v>
      </c>
      <c r="L89" t="s">
        <v>534</v>
      </c>
      <c r="M89" s="4">
        <v>44288</v>
      </c>
      <c r="N89">
        <v>2</v>
      </c>
    </row>
    <row r="90" spans="1:14" x14ac:dyDescent="0.35">
      <c r="A90" t="s">
        <v>238</v>
      </c>
      <c r="B90" t="s">
        <v>239</v>
      </c>
      <c r="C90" t="s">
        <v>505</v>
      </c>
      <c r="D90" t="s">
        <v>494</v>
      </c>
      <c r="E90" s="4">
        <v>44421</v>
      </c>
      <c r="F90">
        <v>425580</v>
      </c>
      <c r="G90">
        <v>279489</v>
      </c>
      <c r="H90">
        <v>54.106999999999999</v>
      </c>
      <c r="I90">
        <v>35.533000000000001</v>
      </c>
      <c r="J90">
        <v>146091</v>
      </c>
      <c r="K90">
        <v>18.574000000000002</v>
      </c>
      <c r="L90" t="s">
        <v>508</v>
      </c>
      <c r="M90" s="4">
        <v>44238</v>
      </c>
      <c r="N90">
        <v>5</v>
      </c>
    </row>
    <row r="91" spans="1:14" x14ac:dyDescent="0.35">
      <c r="A91" t="s">
        <v>87</v>
      </c>
      <c r="B91" t="s">
        <v>88</v>
      </c>
      <c r="C91" t="s">
        <v>505</v>
      </c>
      <c r="D91" t="s">
        <v>494</v>
      </c>
      <c r="E91" s="4">
        <v>44421</v>
      </c>
      <c r="F91">
        <v>19182</v>
      </c>
      <c r="G91">
        <v>19157</v>
      </c>
      <c r="H91">
        <v>0.16800000000000001</v>
      </c>
      <c r="I91">
        <v>0.16800000000000001</v>
      </c>
      <c r="J91">
        <v>366</v>
      </c>
      <c r="K91">
        <v>3.0000000000000001E-3</v>
      </c>
      <c r="L91" t="s">
        <v>564</v>
      </c>
      <c r="N91">
        <v>2</v>
      </c>
    </row>
    <row r="92" spans="1:14" x14ac:dyDescent="0.35">
      <c r="A92" t="s">
        <v>240</v>
      </c>
      <c r="B92" t="s">
        <v>241</v>
      </c>
      <c r="C92" t="s">
        <v>505</v>
      </c>
      <c r="D92" t="s">
        <v>494</v>
      </c>
      <c r="E92" s="4">
        <v>44421</v>
      </c>
      <c r="F92">
        <v>2784579</v>
      </c>
      <c r="G92">
        <v>1853311</v>
      </c>
      <c r="H92">
        <v>28.114000000000001</v>
      </c>
      <c r="I92">
        <v>18.712</v>
      </c>
      <c r="J92">
        <v>931631</v>
      </c>
      <c r="K92">
        <v>9.4060000000000006</v>
      </c>
      <c r="L92" t="s">
        <v>565</v>
      </c>
      <c r="M92" s="4">
        <v>44253</v>
      </c>
      <c r="N92">
        <v>6</v>
      </c>
    </row>
    <row r="93" spans="1:14" x14ac:dyDescent="0.35">
      <c r="A93" t="s">
        <v>369</v>
      </c>
      <c r="B93" t="s">
        <v>370</v>
      </c>
      <c r="C93" t="s">
        <v>496</v>
      </c>
      <c r="D93" t="s">
        <v>497</v>
      </c>
      <c r="E93" s="4">
        <v>44424</v>
      </c>
      <c r="G93">
        <v>5681559</v>
      </c>
      <c r="I93">
        <v>58.155999999999999</v>
      </c>
      <c r="J93">
        <v>5500369</v>
      </c>
      <c r="K93">
        <v>56.301000000000002</v>
      </c>
      <c r="L93" t="s">
        <v>566</v>
      </c>
      <c r="N93">
        <v>6</v>
      </c>
    </row>
    <row r="94" spans="1:14" x14ac:dyDescent="0.35">
      <c r="A94" t="s">
        <v>226</v>
      </c>
      <c r="B94" t="s">
        <v>227</v>
      </c>
      <c r="C94" t="s">
        <v>496</v>
      </c>
      <c r="D94" t="s">
        <v>497</v>
      </c>
      <c r="E94" s="4">
        <v>44414</v>
      </c>
      <c r="F94">
        <v>477205</v>
      </c>
      <c r="G94">
        <v>275173</v>
      </c>
      <c r="H94">
        <v>131.05199999999999</v>
      </c>
      <c r="I94">
        <v>75.569000000000003</v>
      </c>
      <c r="J94">
        <v>255322</v>
      </c>
      <c r="K94">
        <v>70.117999999999995</v>
      </c>
      <c r="L94" t="s">
        <v>512</v>
      </c>
      <c r="N94">
        <v>4</v>
      </c>
    </row>
    <row r="95" spans="1:14" x14ac:dyDescent="0.35">
      <c r="A95" t="s">
        <v>224</v>
      </c>
      <c r="B95" t="s">
        <v>225</v>
      </c>
      <c r="C95" t="s">
        <v>515</v>
      </c>
      <c r="D95" t="s">
        <v>494</v>
      </c>
      <c r="E95" s="4">
        <v>44425</v>
      </c>
      <c r="F95">
        <v>560652030</v>
      </c>
      <c r="G95">
        <v>435720056</v>
      </c>
      <c r="H95">
        <v>40.627000000000002</v>
      </c>
      <c r="I95">
        <v>31.574000000000002</v>
      </c>
      <c r="J95">
        <v>124931974</v>
      </c>
      <c r="K95">
        <v>9.0530000000000008</v>
      </c>
      <c r="L95" t="s">
        <v>567</v>
      </c>
      <c r="M95" s="4">
        <v>44212</v>
      </c>
      <c r="N95">
        <v>5</v>
      </c>
    </row>
    <row r="96" spans="1:14" x14ac:dyDescent="0.35">
      <c r="A96" t="s">
        <v>192</v>
      </c>
      <c r="B96" t="s">
        <v>193</v>
      </c>
      <c r="C96" t="s">
        <v>515</v>
      </c>
      <c r="D96" t="s">
        <v>494</v>
      </c>
      <c r="E96" s="4">
        <v>44425</v>
      </c>
      <c r="F96">
        <v>84293970</v>
      </c>
      <c r="G96">
        <v>55100253</v>
      </c>
      <c r="H96">
        <v>30.818000000000001</v>
      </c>
      <c r="I96">
        <v>20.145</v>
      </c>
      <c r="J96">
        <v>29193717</v>
      </c>
      <c r="K96">
        <v>10.673</v>
      </c>
      <c r="L96" t="s">
        <v>568</v>
      </c>
      <c r="M96" s="4">
        <v>44209</v>
      </c>
      <c r="N96">
        <v>5</v>
      </c>
    </row>
    <row r="97" spans="1:14" x14ac:dyDescent="0.35">
      <c r="A97" t="s">
        <v>293</v>
      </c>
      <c r="B97" t="s">
        <v>294</v>
      </c>
      <c r="C97" t="s">
        <v>493</v>
      </c>
      <c r="D97" t="s">
        <v>494</v>
      </c>
      <c r="E97" s="4">
        <v>44424</v>
      </c>
      <c r="F97">
        <v>19894523</v>
      </c>
      <c r="G97">
        <v>15513459</v>
      </c>
      <c r="H97">
        <v>23.686</v>
      </c>
      <c r="I97">
        <v>18.47</v>
      </c>
      <c r="J97">
        <v>4381064</v>
      </c>
      <c r="K97">
        <v>5.2160000000000002</v>
      </c>
      <c r="L97" t="s">
        <v>569</v>
      </c>
      <c r="M97" s="4">
        <v>44236</v>
      </c>
      <c r="N97">
        <v>4</v>
      </c>
    </row>
    <row r="98" spans="1:14" x14ac:dyDescent="0.35">
      <c r="A98" t="s">
        <v>271</v>
      </c>
      <c r="B98" t="s">
        <v>272</v>
      </c>
      <c r="C98" t="s">
        <v>493</v>
      </c>
      <c r="D98" t="s">
        <v>494</v>
      </c>
      <c r="E98" s="4">
        <v>44382</v>
      </c>
      <c r="F98">
        <v>1087866</v>
      </c>
      <c r="G98">
        <v>699325</v>
      </c>
      <c r="H98">
        <v>2.7050000000000001</v>
      </c>
      <c r="I98">
        <v>1.7390000000000001</v>
      </c>
      <c r="J98">
        <v>388541</v>
      </c>
      <c r="K98">
        <v>0.96599999999999997</v>
      </c>
      <c r="L98" t="s">
        <v>570</v>
      </c>
      <c r="M98" s="4">
        <v>44257</v>
      </c>
      <c r="N98">
        <v>4</v>
      </c>
    </row>
    <row r="99" spans="1:14" x14ac:dyDescent="0.35">
      <c r="A99" t="s">
        <v>317</v>
      </c>
      <c r="B99" t="s">
        <v>318</v>
      </c>
      <c r="C99" t="s">
        <v>496</v>
      </c>
      <c r="D99" t="s">
        <v>497</v>
      </c>
      <c r="E99" s="4">
        <v>44423</v>
      </c>
      <c r="F99">
        <v>6371213</v>
      </c>
      <c r="G99">
        <v>3515184</v>
      </c>
      <c r="H99">
        <v>128.33699999999999</v>
      </c>
      <c r="I99">
        <v>70.807000000000002</v>
      </c>
      <c r="J99">
        <v>3083115</v>
      </c>
      <c r="K99">
        <v>62.103999999999999</v>
      </c>
      <c r="L99" t="s">
        <v>512</v>
      </c>
      <c r="N99">
        <v>4</v>
      </c>
    </row>
    <row r="100" spans="1:14" x14ac:dyDescent="0.35">
      <c r="A100" t="s">
        <v>325</v>
      </c>
      <c r="B100" t="s">
        <v>326</v>
      </c>
      <c r="C100" t="s">
        <v>496</v>
      </c>
      <c r="D100" t="s">
        <v>497</v>
      </c>
      <c r="E100" s="4">
        <v>44424</v>
      </c>
      <c r="F100">
        <v>125602</v>
      </c>
      <c r="G100">
        <v>65033</v>
      </c>
      <c r="H100">
        <v>147.71100000000001</v>
      </c>
      <c r="I100">
        <v>76.480999999999995</v>
      </c>
      <c r="J100">
        <v>60569</v>
      </c>
      <c r="K100">
        <v>71.230999999999995</v>
      </c>
      <c r="L100" t="s">
        <v>503</v>
      </c>
      <c r="N100">
        <v>2</v>
      </c>
    </row>
    <row r="101" spans="1:14" x14ac:dyDescent="0.35">
      <c r="A101" t="s">
        <v>407</v>
      </c>
      <c r="B101" t="s">
        <v>408</v>
      </c>
      <c r="C101" t="s">
        <v>496</v>
      </c>
      <c r="D101" t="s">
        <v>497</v>
      </c>
      <c r="E101" s="4">
        <v>44424</v>
      </c>
      <c r="F101">
        <v>12329546</v>
      </c>
      <c r="G101">
        <v>5855387</v>
      </c>
      <c r="H101">
        <v>142.447</v>
      </c>
      <c r="I101">
        <v>67.649000000000001</v>
      </c>
      <c r="J101">
        <v>5421544</v>
      </c>
      <c r="K101">
        <v>62.637</v>
      </c>
      <c r="L101" t="s">
        <v>558</v>
      </c>
      <c r="N101">
        <v>2</v>
      </c>
    </row>
    <row r="102" spans="1:14" x14ac:dyDescent="0.35">
      <c r="A102" t="s">
        <v>345</v>
      </c>
      <c r="B102" t="s">
        <v>346</v>
      </c>
      <c r="C102" t="s">
        <v>496</v>
      </c>
      <c r="D102" t="s">
        <v>497</v>
      </c>
      <c r="E102" s="4">
        <v>44424</v>
      </c>
      <c r="F102">
        <v>74012351</v>
      </c>
      <c r="G102">
        <v>40805120</v>
      </c>
      <c r="H102">
        <v>124.095</v>
      </c>
      <c r="I102">
        <v>68.417000000000002</v>
      </c>
      <c r="J102">
        <v>34605605</v>
      </c>
      <c r="K102">
        <v>58.023000000000003</v>
      </c>
      <c r="L102" t="s">
        <v>512</v>
      </c>
      <c r="N102">
        <v>4</v>
      </c>
    </row>
    <row r="103" spans="1:14" x14ac:dyDescent="0.35">
      <c r="A103" t="s">
        <v>210</v>
      </c>
      <c r="B103" t="s">
        <v>211</v>
      </c>
      <c r="C103" t="s">
        <v>505</v>
      </c>
      <c r="D103" t="s">
        <v>494</v>
      </c>
      <c r="E103" s="4">
        <v>44421</v>
      </c>
      <c r="F103">
        <v>391076</v>
      </c>
      <c r="G103">
        <v>256890</v>
      </c>
      <c r="H103">
        <v>13.207000000000001</v>
      </c>
      <c r="I103">
        <v>8.6750000000000007</v>
      </c>
      <c r="J103">
        <v>135115</v>
      </c>
      <c r="K103">
        <v>4.5629999999999997</v>
      </c>
      <c r="L103" t="s">
        <v>571</v>
      </c>
      <c r="M103" s="4">
        <v>44265</v>
      </c>
      <c r="N103">
        <v>3</v>
      </c>
    </row>
    <row r="104" spans="1:14" x14ac:dyDescent="0.35">
      <c r="A104" t="s">
        <v>168</v>
      </c>
      <c r="B104" t="s">
        <v>169</v>
      </c>
      <c r="C104" t="s">
        <v>501</v>
      </c>
      <c r="D104" t="s">
        <v>494</v>
      </c>
      <c r="E104" s="4">
        <v>44421</v>
      </c>
      <c r="F104">
        <v>84009438</v>
      </c>
      <c r="G104">
        <v>48862145</v>
      </c>
      <c r="H104">
        <v>66.423000000000002</v>
      </c>
      <c r="I104">
        <v>38.633000000000003</v>
      </c>
      <c r="J104">
        <v>35147293</v>
      </c>
      <c r="K104">
        <v>27.79</v>
      </c>
      <c r="L104" t="s">
        <v>572</v>
      </c>
      <c r="M104" s="4">
        <v>44244</v>
      </c>
      <c r="N104">
        <v>4</v>
      </c>
    </row>
    <row r="105" spans="1:14" x14ac:dyDescent="0.35">
      <c r="A105" t="s">
        <v>361</v>
      </c>
      <c r="B105" t="s">
        <v>362</v>
      </c>
      <c r="C105" t="s">
        <v>496</v>
      </c>
      <c r="D105" t="s">
        <v>497</v>
      </c>
      <c r="E105" s="4">
        <v>44416</v>
      </c>
      <c r="F105">
        <v>144896</v>
      </c>
      <c r="G105">
        <v>74899</v>
      </c>
      <c r="H105">
        <v>134.417</v>
      </c>
      <c r="I105">
        <v>69.481999999999999</v>
      </c>
      <c r="J105">
        <v>69997</v>
      </c>
      <c r="K105">
        <v>64.935000000000002</v>
      </c>
      <c r="L105" t="s">
        <v>545</v>
      </c>
      <c r="N105">
        <v>3</v>
      </c>
    </row>
    <row r="106" spans="1:14" x14ac:dyDescent="0.35">
      <c r="A106" t="s">
        <v>355</v>
      </c>
      <c r="B106" t="s">
        <v>356</v>
      </c>
      <c r="C106" t="s">
        <v>493</v>
      </c>
      <c r="D106" t="s">
        <v>494</v>
      </c>
      <c r="E106" s="4">
        <v>44426</v>
      </c>
      <c r="F106">
        <v>5953209</v>
      </c>
      <c r="G106">
        <v>3306810</v>
      </c>
      <c r="H106">
        <v>58.347000000000001</v>
      </c>
      <c r="I106">
        <v>32.409999999999997</v>
      </c>
      <c r="J106">
        <v>2646399</v>
      </c>
      <c r="K106">
        <v>25.937000000000001</v>
      </c>
      <c r="L106" t="s">
        <v>573</v>
      </c>
      <c r="M106" s="4">
        <v>44209</v>
      </c>
      <c r="N106">
        <v>6</v>
      </c>
    </row>
    <row r="107" spans="1:14" x14ac:dyDescent="0.35">
      <c r="A107" t="s">
        <v>252</v>
      </c>
      <c r="B107" t="s">
        <v>253</v>
      </c>
      <c r="C107" t="s">
        <v>496</v>
      </c>
      <c r="D107" t="s">
        <v>497</v>
      </c>
      <c r="E107" s="4">
        <v>44424</v>
      </c>
      <c r="F107">
        <v>10810765</v>
      </c>
      <c r="G107">
        <v>6092882</v>
      </c>
      <c r="H107">
        <v>57.575000000000003</v>
      </c>
      <c r="I107">
        <v>32.448999999999998</v>
      </c>
      <c r="J107">
        <v>4717883</v>
      </c>
      <c r="K107">
        <v>25.126000000000001</v>
      </c>
      <c r="L107" t="s">
        <v>574</v>
      </c>
      <c r="N107">
        <v>3</v>
      </c>
    </row>
    <row r="108" spans="1:14" x14ac:dyDescent="0.35">
      <c r="A108" t="s">
        <v>129</v>
      </c>
      <c r="B108" t="s">
        <v>130</v>
      </c>
      <c r="C108" t="s">
        <v>499</v>
      </c>
      <c r="D108" t="s">
        <v>494</v>
      </c>
      <c r="E108" s="4">
        <v>44424</v>
      </c>
      <c r="F108">
        <v>2053717</v>
      </c>
      <c r="G108">
        <v>1305850</v>
      </c>
      <c r="H108">
        <v>3.819</v>
      </c>
      <c r="I108">
        <v>2.4289999999999998</v>
      </c>
      <c r="J108">
        <v>747867</v>
      </c>
      <c r="K108">
        <v>1.391</v>
      </c>
      <c r="L108" t="s">
        <v>504</v>
      </c>
      <c r="M108" s="4">
        <v>44260</v>
      </c>
      <c r="N108">
        <v>1</v>
      </c>
    </row>
    <row r="109" spans="1:14" x14ac:dyDescent="0.35">
      <c r="A109" t="s">
        <v>4</v>
      </c>
      <c r="B109" t="s">
        <v>5</v>
      </c>
      <c r="C109" t="s">
        <v>501</v>
      </c>
      <c r="D109" t="s">
        <v>494</v>
      </c>
      <c r="E109" s="4">
        <v>44407</v>
      </c>
      <c r="F109">
        <v>13970</v>
      </c>
      <c r="G109">
        <v>13970</v>
      </c>
      <c r="H109">
        <v>11.695</v>
      </c>
      <c r="I109">
        <v>11.695</v>
      </c>
      <c r="L109" t="s">
        <v>506</v>
      </c>
      <c r="M109" s="4">
        <v>44342</v>
      </c>
      <c r="N109">
        <v>1</v>
      </c>
    </row>
    <row r="110" spans="1:14" x14ac:dyDescent="0.35">
      <c r="A110" t="s">
        <v>575</v>
      </c>
      <c r="B110" t="s">
        <v>576</v>
      </c>
      <c r="C110" t="s">
        <v>496</v>
      </c>
      <c r="D110" t="s">
        <v>497</v>
      </c>
      <c r="E110" s="4">
        <v>44420</v>
      </c>
      <c r="F110">
        <v>539752</v>
      </c>
      <c r="G110">
        <v>356512</v>
      </c>
      <c r="H110">
        <v>30.059000000000001</v>
      </c>
      <c r="I110">
        <v>19.853999999999999</v>
      </c>
      <c r="J110">
        <v>183240</v>
      </c>
      <c r="K110">
        <v>10.205</v>
      </c>
      <c r="L110" t="s">
        <v>557</v>
      </c>
      <c r="N110">
        <v>1</v>
      </c>
    </row>
    <row r="111" spans="1:14" x14ac:dyDescent="0.35">
      <c r="A111" t="s">
        <v>383</v>
      </c>
      <c r="B111" t="s">
        <v>384</v>
      </c>
      <c r="C111" t="s">
        <v>493</v>
      </c>
      <c r="D111" t="s">
        <v>494</v>
      </c>
      <c r="E111" s="4">
        <v>44412</v>
      </c>
      <c r="F111">
        <v>2380000</v>
      </c>
      <c r="H111">
        <v>55.73</v>
      </c>
      <c r="L111" t="s">
        <v>530</v>
      </c>
      <c r="M111" s="4">
        <v>44193</v>
      </c>
      <c r="N111">
        <v>5</v>
      </c>
    </row>
    <row r="112" spans="1:14" x14ac:dyDescent="0.35">
      <c r="A112" t="s">
        <v>230</v>
      </c>
      <c r="B112" t="s">
        <v>231</v>
      </c>
      <c r="C112" t="s">
        <v>496</v>
      </c>
      <c r="D112" t="s">
        <v>497</v>
      </c>
      <c r="E112" s="4">
        <v>44424</v>
      </c>
      <c r="F112">
        <v>887729</v>
      </c>
      <c r="G112">
        <v>600784</v>
      </c>
      <c r="H112">
        <v>13.606999999999999</v>
      </c>
      <c r="I112">
        <v>9.2089999999999996</v>
      </c>
      <c r="J112">
        <v>285926</v>
      </c>
      <c r="K112">
        <v>4.383</v>
      </c>
      <c r="L112" t="s">
        <v>518</v>
      </c>
      <c r="N112">
        <v>2</v>
      </c>
    </row>
    <row r="113" spans="1:14" x14ac:dyDescent="0.35">
      <c r="A113" t="s">
        <v>71</v>
      </c>
      <c r="B113" t="s">
        <v>72</v>
      </c>
      <c r="C113" t="s">
        <v>501</v>
      </c>
      <c r="D113" t="s">
        <v>494</v>
      </c>
      <c r="E113" s="4">
        <v>44408</v>
      </c>
      <c r="F113">
        <v>2050711</v>
      </c>
      <c r="G113">
        <v>1179668</v>
      </c>
      <c r="H113">
        <v>28.186</v>
      </c>
      <c r="I113">
        <v>16.213999999999999</v>
      </c>
      <c r="J113">
        <v>988156</v>
      </c>
      <c r="K113">
        <v>13.582000000000001</v>
      </c>
      <c r="L113" t="s">
        <v>577</v>
      </c>
      <c r="M113" s="4">
        <v>44160</v>
      </c>
      <c r="N113">
        <v>7</v>
      </c>
    </row>
    <row r="114" spans="1:14" x14ac:dyDescent="0.35">
      <c r="A114" t="s">
        <v>343</v>
      </c>
      <c r="B114" t="s">
        <v>344</v>
      </c>
      <c r="C114" t="s">
        <v>496</v>
      </c>
      <c r="D114" t="s">
        <v>497</v>
      </c>
      <c r="E114" s="4">
        <v>44424</v>
      </c>
      <c r="F114">
        <v>1428578</v>
      </c>
      <c r="G114">
        <v>814277</v>
      </c>
      <c r="H114">
        <v>74.885999999999996</v>
      </c>
      <c r="I114">
        <v>42.683999999999997</v>
      </c>
      <c r="J114">
        <v>722619</v>
      </c>
      <c r="K114">
        <v>37.880000000000003</v>
      </c>
      <c r="L114" t="s">
        <v>512</v>
      </c>
      <c r="N114">
        <v>4</v>
      </c>
    </row>
    <row r="115" spans="1:14" x14ac:dyDescent="0.35">
      <c r="A115" t="s">
        <v>373</v>
      </c>
      <c r="B115" t="s">
        <v>374</v>
      </c>
      <c r="C115" t="s">
        <v>493</v>
      </c>
      <c r="D115" t="s">
        <v>494</v>
      </c>
      <c r="E115" s="4">
        <v>44424</v>
      </c>
      <c r="F115">
        <v>2210226</v>
      </c>
      <c r="G115">
        <v>1228799</v>
      </c>
      <c r="H115">
        <v>32.381999999999998</v>
      </c>
      <c r="I115">
        <v>18.003</v>
      </c>
      <c r="J115">
        <v>980292</v>
      </c>
      <c r="K115">
        <v>14.362</v>
      </c>
      <c r="L115" t="s">
        <v>570</v>
      </c>
      <c r="M115" s="4">
        <v>44241</v>
      </c>
      <c r="N115">
        <v>4</v>
      </c>
    </row>
    <row r="116" spans="1:14" x14ac:dyDescent="0.35">
      <c r="A116" t="s">
        <v>162</v>
      </c>
      <c r="B116" t="s">
        <v>163</v>
      </c>
      <c r="C116" t="s">
        <v>499</v>
      </c>
      <c r="D116" t="s">
        <v>494</v>
      </c>
      <c r="E116" s="4">
        <v>44424</v>
      </c>
      <c r="F116">
        <v>72948</v>
      </c>
      <c r="G116">
        <v>40767</v>
      </c>
      <c r="H116">
        <v>3.4049999999999998</v>
      </c>
      <c r="I116">
        <v>1.903</v>
      </c>
      <c r="J116">
        <v>32181</v>
      </c>
      <c r="K116">
        <v>1.502</v>
      </c>
      <c r="L116" t="s">
        <v>504</v>
      </c>
      <c r="M116" s="4">
        <v>44265</v>
      </c>
      <c r="N116">
        <v>1</v>
      </c>
    </row>
    <row r="117" spans="1:14" x14ac:dyDescent="0.35">
      <c r="A117" t="s">
        <v>69</v>
      </c>
      <c r="B117" t="s">
        <v>70</v>
      </c>
      <c r="C117" t="s">
        <v>499</v>
      </c>
      <c r="D117" t="s">
        <v>494</v>
      </c>
      <c r="E117" s="4">
        <v>44424</v>
      </c>
      <c r="F117">
        <v>101071</v>
      </c>
      <c r="G117">
        <v>86288</v>
      </c>
      <c r="H117">
        <v>1.998</v>
      </c>
      <c r="I117">
        <v>1.706</v>
      </c>
      <c r="J117">
        <v>9135</v>
      </c>
      <c r="K117">
        <v>0.18099999999999999</v>
      </c>
      <c r="L117" t="s">
        <v>504</v>
      </c>
      <c r="M117" s="4">
        <v>44287</v>
      </c>
      <c r="N117">
        <v>1</v>
      </c>
    </row>
    <row r="118" spans="1:14" x14ac:dyDescent="0.35">
      <c r="A118" t="s">
        <v>256</v>
      </c>
      <c r="B118" t="s">
        <v>257</v>
      </c>
      <c r="C118" t="s">
        <v>493</v>
      </c>
      <c r="D118" t="s">
        <v>494</v>
      </c>
      <c r="E118" s="4">
        <v>44426</v>
      </c>
      <c r="F118">
        <v>889957</v>
      </c>
      <c r="G118">
        <v>837907</v>
      </c>
      <c r="H118">
        <v>12.952</v>
      </c>
      <c r="I118">
        <v>12.194000000000001</v>
      </c>
      <c r="J118">
        <v>52050</v>
      </c>
      <c r="K118">
        <v>0.75700000000000001</v>
      </c>
      <c r="L118" t="s">
        <v>578</v>
      </c>
      <c r="M118" s="4">
        <v>44297</v>
      </c>
      <c r="N118">
        <v>7</v>
      </c>
    </row>
    <row r="119" spans="1:14" x14ac:dyDescent="0.35">
      <c r="A119" t="s">
        <v>367</v>
      </c>
      <c r="B119" t="s">
        <v>368</v>
      </c>
      <c r="C119" t="s">
        <v>579</v>
      </c>
      <c r="D119" t="s">
        <v>497</v>
      </c>
      <c r="E119" s="4">
        <v>44423</v>
      </c>
      <c r="F119">
        <v>40924</v>
      </c>
      <c r="G119">
        <v>21171</v>
      </c>
      <c r="H119">
        <v>105.61799999999999</v>
      </c>
      <c r="I119">
        <v>54.639000000000003</v>
      </c>
      <c r="J119">
        <v>20026</v>
      </c>
      <c r="K119">
        <v>51.683999999999997</v>
      </c>
      <c r="L119" t="s">
        <v>558</v>
      </c>
      <c r="N119">
        <v>2</v>
      </c>
    </row>
    <row r="120" spans="1:14" x14ac:dyDescent="0.35">
      <c r="A120" t="s">
        <v>401</v>
      </c>
      <c r="B120" t="s">
        <v>402</v>
      </c>
      <c r="C120" t="s">
        <v>496</v>
      </c>
      <c r="D120" t="s">
        <v>497</v>
      </c>
      <c r="E120" s="4">
        <v>44424</v>
      </c>
      <c r="F120">
        <v>2943192</v>
      </c>
      <c r="G120">
        <v>1565240</v>
      </c>
      <c r="H120">
        <v>105.336</v>
      </c>
      <c r="I120">
        <v>56.02</v>
      </c>
      <c r="J120">
        <v>1377952</v>
      </c>
      <c r="K120">
        <v>49.317</v>
      </c>
      <c r="L120" t="s">
        <v>512</v>
      </c>
      <c r="N120">
        <v>4</v>
      </c>
    </row>
    <row r="121" spans="1:14" x14ac:dyDescent="0.35">
      <c r="A121" t="s">
        <v>423</v>
      </c>
      <c r="B121" t="s">
        <v>424</v>
      </c>
      <c r="C121" t="s">
        <v>496</v>
      </c>
      <c r="D121" t="s">
        <v>497</v>
      </c>
      <c r="E121" s="4">
        <v>44424</v>
      </c>
      <c r="F121">
        <v>745774</v>
      </c>
      <c r="G121">
        <v>399791</v>
      </c>
      <c r="H121">
        <v>119.113</v>
      </c>
      <c r="I121">
        <v>63.853000000000002</v>
      </c>
      <c r="J121">
        <v>345983</v>
      </c>
      <c r="K121">
        <v>55.259</v>
      </c>
      <c r="L121" t="s">
        <v>545</v>
      </c>
      <c r="N121">
        <v>3</v>
      </c>
    </row>
    <row r="122" spans="1:14" x14ac:dyDescent="0.35">
      <c r="A122" t="s">
        <v>81</v>
      </c>
      <c r="B122" t="s">
        <v>82</v>
      </c>
      <c r="C122" t="s">
        <v>499</v>
      </c>
      <c r="D122" t="s">
        <v>494</v>
      </c>
      <c r="E122" s="4">
        <v>44424</v>
      </c>
      <c r="F122">
        <v>197001</v>
      </c>
      <c r="G122">
        <v>197001</v>
      </c>
      <c r="H122">
        <v>0.71099999999999997</v>
      </c>
      <c r="I122">
        <v>0.71099999999999997</v>
      </c>
      <c r="L122" t="s">
        <v>504</v>
      </c>
      <c r="M122" s="4">
        <v>44326</v>
      </c>
      <c r="N122">
        <v>1</v>
      </c>
    </row>
    <row r="123" spans="1:14" x14ac:dyDescent="0.35">
      <c r="A123" t="s">
        <v>113</v>
      </c>
      <c r="B123" t="s">
        <v>114</v>
      </c>
      <c r="C123" t="s">
        <v>499</v>
      </c>
      <c r="D123" t="s">
        <v>494</v>
      </c>
      <c r="E123" s="4">
        <v>44424</v>
      </c>
      <c r="F123">
        <v>768728</v>
      </c>
      <c r="G123">
        <v>546946</v>
      </c>
      <c r="H123">
        <v>4.0179999999999998</v>
      </c>
      <c r="I123">
        <v>2.859</v>
      </c>
      <c r="J123">
        <v>242327</v>
      </c>
      <c r="K123">
        <v>1.2669999999999999</v>
      </c>
      <c r="L123" t="s">
        <v>504</v>
      </c>
      <c r="M123" s="4">
        <v>44266</v>
      </c>
      <c r="N123">
        <v>1</v>
      </c>
    </row>
    <row r="124" spans="1:14" x14ac:dyDescent="0.35">
      <c r="A124" t="s">
        <v>258</v>
      </c>
      <c r="B124" t="s">
        <v>259</v>
      </c>
      <c r="C124" t="s">
        <v>501</v>
      </c>
      <c r="D124" t="s">
        <v>494</v>
      </c>
      <c r="E124" s="4">
        <v>44421</v>
      </c>
      <c r="F124">
        <v>23161255</v>
      </c>
      <c r="G124">
        <v>15162424</v>
      </c>
      <c r="H124">
        <v>71.56</v>
      </c>
      <c r="I124">
        <v>46.847000000000001</v>
      </c>
      <c r="J124">
        <v>7998831</v>
      </c>
      <c r="K124">
        <v>24.713999999999999</v>
      </c>
      <c r="L124" t="s">
        <v>580</v>
      </c>
      <c r="M124" s="4">
        <v>44251</v>
      </c>
      <c r="N124">
        <v>5</v>
      </c>
    </row>
    <row r="125" spans="1:14" x14ac:dyDescent="0.35">
      <c r="A125" t="s">
        <v>429</v>
      </c>
      <c r="B125" t="s">
        <v>430</v>
      </c>
      <c r="C125" t="s">
        <v>515</v>
      </c>
      <c r="D125" t="s">
        <v>494</v>
      </c>
      <c r="E125" s="4">
        <v>44424</v>
      </c>
      <c r="F125">
        <v>650690</v>
      </c>
      <c r="G125">
        <v>354192</v>
      </c>
      <c r="H125">
        <v>120.377</v>
      </c>
      <c r="I125">
        <v>65.525000000000006</v>
      </c>
      <c r="J125">
        <v>296498</v>
      </c>
      <c r="K125">
        <v>54.851999999999997</v>
      </c>
      <c r="L125" t="s">
        <v>516</v>
      </c>
      <c r="M125" s="4">
        <v>44228</v>
      </c>
      <c r="N125">
        <v>8</v>
      </c>
    </row>
    <row r="126" spans="1:14" x14ac:dyDescent="0.35">
      <c r="A126" t="s">
        <v>52</v>
      </c>
      <c r="B126" t="s">
        <v>53</v>
      </c>
      <c r="C126" t="s">
        <v>499</v>
      </c>
      <c r="D126" t="s">
        <v>494</v>
      </c>
      <c r="E126" s="4">
        <v>44424</v>
      </c>
      <c r="F126">
        <v>259719</v>
      </c>
      <c r="G126">
        <v>173242</v>
      </c>
      <c r="H126">
        <v>1.2829999999999999</v>
      </c>
      <c r="I126">
        <v>0.85499999999999998</v>
      </c>
      <c r="J126">
        <v>86477</v>
      </c>
      <c r="K126">
        <v>0.42699999999999999</v>
      </c>
      <c r="L126" t="s">
        <v>504</v>
      </c>
      <c r="M126" s="4">
        <v>44286</v>
      </c>
      <c r="N126">
        <v>1</v>
      </c>
    </row>
    <row r="127" spans="1:14" x14ac:dyDescent="0.35">
      <c r="A127" t="s">
        <v>331</v>
      </c>
      <c r="B127" t="s">
        <v>332</v>
      </c>
      <c r="C127" t="s">
        <v>496</v>
      </c>
      <c r="D127" t="s">
        <v>497</v>
      </c>
      <c r="E127" s="4">
        <v>44423</v>
      </c>
      <c r="F127">
        <v>784729</v>
      </c>
      <c r="G127">
        <v>407985</v>
      </c>
      <c r="H127">
        <v>152.50399999999999</v>
      </c>
      <c r="I127">
        <v>79.287999999999997</v>
      </c>
      <c r="J127">
        <v>404760</v>
      </c>
      <c r="K127">
        <v>78.661000000000001</v>
      </c>
      <c r="L127" t="s">
        <v>512</v>
      </c>
      <c r="N127">
        <v>4</v>
      </c>
    </row>
    <row r="128" spans="1:14" x14ac:dyDescent="0.35">
      <c r="A128" t="s">
        <v>34</v>
      </c>
      <c r="B128" t="s">
        <v>35</v>
      </c>
      <c r="C128" t="s">
        <v>501</v>
      </c>
      <c r="D128" t="s">
        <v>494</v>
      </c>
      <c r="E128" s="4">
        <v>44417</v>
      </c>
      <c r="F128">
        <v>36720</v>
      </c>
      <c r="G128">
        <v>20341</v>
      </c>
      <c r="H128">
        <v>62.033000000000001</v>
      </c>
      <c r="I128">
        <v>34.363</v>
      </c>
      <c r="J128">
        <v>17678</v>
      </c>
      <c r="K128">
        <v>29.864999999999998</v>
      </c>
      <c r="L128" t="s">
        <v>502</v>
      </c>
      <c r="M128" s="4">
        <v>44194</v>
      </c>
      <c r="N128">
        <v>3</v>
      </c>
    </row>
    <row r="129" spans="1:14" x14ac:dyDescent="0.35">
      <c r="A129" t="s">
        <v>341</v>
      </c>
      <c r="B129" t="s">
        <v>342</v>
      </c>
      <c r="C129" t="s">
        <v>505</v>
      </c>
      <c r="D129" t="s">
        <v>494</v>
      </c>
      <c r="E129" s="4">
        <v>44421</v>
      </c>
      <c r="F129">
        <v>152412</v>
      </c>
      <c r="G129">
        <v>86583</v>
      </c>
      <c r="H129">
        <v>40.613999999999997</v>
      </c>
      <c r="I129">
        <v>23.071999999999999</v>
      </c>
      <c r="J129">
        <v>65829</v>
      </c>
      <c r="K129">
        <v>17.542000000000002</v>
      </c>
      <c r="L129" t="s">
        <v>536</v>
      </c>
      <c r="N129">
        <v>1</v>
      </c>
    </row>
    <row r="130" spans="1:14" x14ac:dyDescent="0.35">
      <c r="A130" t="s">
        <v>156</v>
      </c>
      <c r="B130" t="s">
        <v>157</v>
      </c>
      <c r="C130" t="s">
        <v>499</v>
      </c>
      <c r="D130" t="s">
        <v>494</v>
      </c>
      <c r="E130" s="4">
        <v>44424</v>
      </c>
      <c r="F130">
        <v>253336</v>
      </c>
      <c r="G130">
        <v>230641</v>
      </c>
      <c r="H130">
        <v>5.4480000000000004</v>
      </c>
      <c r="I130">
        <v>4.96</v>
      </c>
      <c r="J130">
        <v>22695</v>
      </c>
      <c r="K130">
        <v>0.48799999999999999</v>
      </c>
      <c r="L130" t="s">
        <v>534</v>
      </c>
      <c r="M130" s="4">
        <v>44281</v>
      </c>
      <c r="N130">
        <v>2</v>
      </c>
    </row>
    <row r="131" spans="1:14" x14ac:dyDescent="0.35">
      <c r="A131" t="s">
        <v>133</v>
      </c>
      <c r="B131" t="s">
        <v>134</v>
      </c>
      <c r="C131" t="s">
        <v>499</v>
      </c>
      <c r="D131" t="s">
        <v>494</v>
      </c>
      <c r="E131" s="4">
        <v>44424</v>
      </c>
      <c r="F131">
        <v>1297090</v>
      </c>
      <c r="G131">
        <v>720910</v>
      </c>
      <c r="H131">
        <v>101.991</v>
      </c>
      <c r="I131">
        <v>56.686</v>
      </c>
      <c r="J131">
        <v>576180</v>
      </c>
      <c r="K131">
        <v>45.305</v>
      </c>
      <c r="L131" t="s">
        <v>542</v>
      </c>
      <c r="M131" s="4">
        <v>44222</v>
      </c>
      <c r="N131">
        <v>3</v>
      </c>
    </row>
    <row r="132" spans="1:14" x14ac:dyDescent="0.35">
      <c r="A132" t="s">
        <v>222</v>
      </c>
      <c r="B132" t="s">
        <v>223</v>
      </c>
      <c r="C132" t="s">
        <v>505</v>
      </c>
      <c r="D132" t="s">
        <v>494</v>
      </c>
      <c r="E132" s="4">
        <v>44421</v>
      </c>
      <c r="F132">
        <v>74802779</v>
      </c>
      <c r="G132">
        <v>52624341</v>
      </c>
      <c r="H132">
        <v>58.017000000000003</v>
      </c>
      <c r="I132">
        <v>40.814999999999998</v>
      </c>
      <c r="J132">
        <v>28384141</v>
      </c>
      <c r="K132">
        <v>22.015000000000001</v>
      </c>
      <c r="L132" t="s">
        <v>581</v>
      </c>
      <c r="N132">
        <v>6</v>
      </c>
    </row>
    <row r="133" spans="1:14" x14ac:dyDescent="0.35">
      <c r="A133" t="s">
        <v>7</v>
      </c>
      <c r="B133" t="s">
        <v>582</v>
      </c>
      <c r="C133" t="s">
        <v>501</v>
      </c>
      <c r="D133" t="s">
        <v>494</v>
      </c>
      <c r="E133" s="4">
        <v>44417</v>
      </c>
      <c r="F133">
        <v>56736</v>
      </c>
      <c r="G133">
        <v>34414</v>
      </c>
      <c r="H133">
        <v>49.326000000000001</v>
      </c>
      <c r="I133">
        <v>29.919</v>
      </c>
      <c r="J133">
        <v>29820</v>
      </c>
      <c r="K133">
        <v>25.925000000000001</v>
      </c>
      <c r="L133" t="s">
        <v>583</v>
      </c>
      <c r="M133" s="4">
        <v>44209</v>
      </c>
      <c r="N133">
        <v>4</v>
      </c>
    </row>
    <row r="134" spans="1:14" x14ac:dyDescent="0.35">
      <c r="A134" t="s">
        <v>353</v>
      </c>
      <c r="B134" t="s">
        <v>354</v>
      </c>
      <c r="C134" t="s">
        <v>496</v>
      </c>
      <c r="D134" t="s">
        <v>497</v>
      </c>
      <c r="E134" s="4">
        <v>44414</v>
      </c>
      <c r="F134">
        <v>44060</v>
      </c>
      <c r="G134">
        <v>24454</v>
      </c>
      <c r="H134">
        <v>112.27200000000001</v>
      </c>
      <c r="I134">
        <v>62.313000000000002</v>
      </c>
      <c r="J134">
        <v>19606</v>
      </c>
      <c r="K134">
        <v>49.959000000000003</v>
      </c>
      <c r="L134" t="s">
        <v>536</v>
      </c>
      <c r="N134">
        <v>1</v>
      </c>
    </row>
    <row r="135" spans="1:14" x14ac:dyDescent="0.35">
      <c r="A135" t="s">
        <v>303</v>
      </c>
      <c r="B135" t="s">
        <v>304</v>
      </c>
      <c r="C135" t="s">
        <v>501</v>
      </c>
      <c r="D135" t="s">
        <v>494</v>
      </c>
      <c r="E135" s="4">
        <v>44421</v>
      </c>
      <c r="F135">
        <v>4198305</v>
      </c>
      <c r="G135">
        <v>2200816</v>
      </c>
      <c r="H135">
        <v>128.06399999999999</v>
      </c>
      <c r="I135">
        <v>67.132999999999996</v>
      </c>
      <c r="J135">
        <v>1997489</v>
      </c>
      <c r="K135">
        <v>60.930999999999997</v>
      </c>
      <c r="L135" t="s">
        <v>584</v>
      </c>
      <c r="M135" s="4">
        <v>44250</v>
      </c>
      <c r="N135">
        <v>6</v>
      </c>
    </row>
    <row r="136" spans="1:14" x14ac:dyDescent="0.35">
      <c r="A136" t="s">
        <v>441</v>
      </c>
      <c r="B136" t="s">
        <v>442</v>
      </c>
      <c r="C136" t="s">
        <v>496</v>
      </c>
      <c r="D136" t="s">
        <v>497</v>
      </c>
      <c r="E136" s="4">
        <v>44424</v>
      </c>
      <c r="F136">
        <v>360080</v>
      </c>
      <c r="G136">
        <v>195542</v>
      </c>
      <c r="H136">
        <v>57.332000000000001</v>
      </c>
      <c r="I136">
        <v>31.134</v>
      </c>
      <c r="J136">
        <v>164538</v>
      </c>
      <c r="K136">
        <v>26.198</v>
      </c>
      <c r="L136" t="s">
        <v>585</v>
      </c>
      <c r="N136">
        <v>4</v>
      </c>
    </row>
    <row r="137" spans="1:14" x14ac:dyDescent="0.35">
      <c r="A137" t="s">
        <v>142</v>
      </c>
      <c r="B137" t="s">
        <v>143</v>
      </c>
      <c r="C137" t="s">
        <v>505</v>
      </c>
      <c r="D137" t="s">
        <v>494</v>
      </c>
      <c r="E137" s="4">
        <v>44421</v>
      </c>
      <c r="F137">
        <v>2828</v>
      </c>
      <c r="G137">
        <v>1460</v>
      </c>
      <c r="H137">
        <v>56.570999999999998</v>
      </c>
      <c r="I137">
        <v>29.206</v>
      </c>
      <c r="J137">
        <v>1368</v>
      </c>
      <c r="K137">
        <v>27.364999999999998</v>
      </c>
      <c r="L137" t="s">
        <v>506</v>
      </c>
      <c r="M137" s="4">
        <v>44235</v>
      </c>
      <c r="N137">
        <v>1</v>
      </c>
    </row>
    <row r="138" spans="1:14" x14ac:dyDescent="0.35">
      <c r="A138" t="s">
        <v>212</v>
      </c>
      <c r="B138" t="s">
        <v>213</v>
      </c>
      <c r="C138" t="s">
        <v>493</v>
      </c>
      <c r="D138" t="s">
        <v>494</v>
      </c>
      <c r="E138" s="4">
        <v>44424</v>
      </c>
      <c r="F138">
        <v>27664344</v>
      </c>
      <c r="G138">
        <v>16262278</v>
      </c>
      <c r="H138">
        <v>74.95</v>
      </c>
      <c r="I138">
        <v>44.058999999999997</v>
      </c>
      <c r="J138">
        <v>11402066</v>
      </c>
      <c r="K138">
        <v>30.890999999999998</v>
      </c>
      <c r="L138" t="s">
        <v>586</v>
      </c>
      <c r="M138" s="4">
        <v>44224</v>
      </c>
      <c r="N138">
        <v>4</v>
      </c>
    </row>
    <row r="139" spans="1:14" x14ac:dyDescent="0.35">
      <c r="A139" t="s">
        <v>140</v>
      </c>
      <c r="B139" t="s">
        <v>141</v>
      </c>
      <c r="C139" t="s">
        <v>499</v>
      </c>
      <c r="D139" t="s">
        <v>494</v>
      </c>
      <c r="E139" s="4">
        <v>44424</v>
      </c>
      <c r="F139">
        <v>1487560</v>
      </c>
      <c r="G139">
        <v>916174</v>
      </c>
      <c r="H139">
        <v>4.7590000000000003</v>
      </c>
      <c r="I139">
        <v>2.931</v>
      </c>
      <c r="J139">
        <v>571386</v>
      </c>
      <c r="K139">
        <v>1.8280000000000001</v>
      </c>
      <c r="L139" t="s">
        <v>534</v>
      </c>
      <c r="M139" s="4">
        <v>44263</v>
      </c>
      <c r="N139">
        <v>2</v>
      </c>
    </row>
    <row r="140" spans="1:14" x14ac:dyDescent="0.35">
      <c r="A140" t="s">
        <v>158</v>
      </c>
      <c r="B140" t="s">
        <v>159</v>
      </c>
      <c r="C140" t="s">
        <v>515</v>
      </c>
      <c r="D140" t="s">
        <v>494</v>
      </c>
      <c r="E140" s="4">
        <v>44352</v>
      </c>
      <c r="F140">
        <v>3368042</v>
      </c>
      <c r="G140">
        <v>1840758</v>
      </c>
      <c r="H140">
        <v>6.19</v>
      </c>
      <c r="I140">
        <v>3.383</v>
      </c>
      <c r="J140">
        <v>1527284</v>
      </c>
      <c r="K140">
        <v>2.8069999999999999</v>
      </c>
      <c r="L140" t="s">
        <v>534</v>
      </c>
      <c r="M140" s="4">
        <v>44223</v>
      </c>
      <c r="N140">
        <v>2</v>
      </c>
    </row>
    <row r="141" spans="1:14" x14ac:dyDescent="0.35">
      <c r="A141" t="s">
        <v>285</v>
      </c>
      <c r="B141" t="s">
        <v>286</v>
      </c>
      <c r="C141" t="s">
        <v>499</v>
      </c>
      <c r="D141" t="s">
        <v>494</v>
      </c>
      <c r="E141" s="4">
        <v>44424</v>
      </c>
      <c r="F141">
        <v>218451</v>
      </c>
      <c r="G141">
        <v>168076</v>
      </c>
      <c r="H141">
        <v>8.5969999999999995</v>
      </c>
      <c r="I141">
        <v>6.6150000000000002</v>
      </c>
      <c r="J141">
        <v>50377</v>
      </c>
      <c r="K141">
        <v>1.9830000000000001</v>
      </c>
      <c r="L141" t="s">
        <v>534</v>
      </c>
      <c r="M141" s="4">
        <v>44274</v>
      </c>
      <c r="N141">
        <v>2</v>
      </c>
    </row>
    <row r="142" spans="1:14" x14ac:dyDescent="0.35">
      <c r="A142" t="s">
        <v>8</v>
      </c>
      <c r="B142" t="s">
        <v>9</v>
      </c>
      <c r="C142" t="s">
        <v>501</v>
      </c>
      <c r="D142" t="s">
        <v>494</v>
      </c>
      <c r="E142" s="4">
        <v>44393</v>
      </c>
      <c r="F142">
        <v>14784</v>
      </c>
      <c r="G142">
        <v>7533</v>
      </c>
      <c r="H142">
        <v>136.459</v>
      </c>
      <c r="I142">
        <v>69.531000000000006</v>
      </c>
      <c r="J142">
        <v>7251</v>
      </c>
      <c r="K142">
        <v>66.927999999999997</v>
      </c>
      <c r="L142" t="s">
        <v>513</v>
      </c>
      <c r="M142" s="4">
        <v>44295</v>
      </c>
      <c r="N142">
        <v>2</v>
      </c>
    </row>
    <row r="143" spans="1:14" x14ac:dyDescent="0.35">
      <c r="A143" t="s">
        <v>228</v>
      </c>
      <c r="B143" t="s">
        <v>229</v>
      </c>
      <c r="C143" t="s">
        <v>515</v>
      </c>
      <c r="D143" t="s">
        <v>494</v>
      </c>
      <c r="E143" s="4">
        <v>44424</v>
      </c>
      <c r="F143">
        <v>8207001</v>
      </c>
      <c r="G143">
        <v>4716936</v>
      </c>
      <c r="H143">
        <v>28.167000000000002</v>
      </c>
      <c r="I143">
        <v>16.189</v>
      </c>
      <c r="J143">
        <v>3490065</v>
      </c>
      <c r="K143">
        <v>11.978</v>
      </c>
      <c r="L143" t="s">
        <v>587</v>
      </c>
      <c r="M143" s="4">
        <v>44223</v>
      </c>
      <c r="N143">
        <v>6</v>
      </c>
    </row>
    <row r="144" spans="1:14" x14ac:dyDescent="0.35">
      <c r="A144" t="s">
        <v>413</v>
      </c>
      <c r="B144" t="s">
        <v>414</v>
      </c>
      <c r="C144" t="s">
        <v>496</v>
      </c>
      <c r="D144" t="s">
        <v>497</v>
      </c>
      <c r="E144" s="4">
        <v>44423</v>
      </c>
      <c r="F144">
        <v>21348406</v>
      </c>
      <c r="G144">
        <v>11881247</v>
      </c>
      <c r="H144">
        <v>122.639</v>
      </c>
      <c r="I144">
        <v>68.253</v>
      </c>
      <c r="J144">
        <v>10246053</v>
      </c>
      <c r="K144">
        <v>58.86</v>
      </c>
      <c r="L144" t="s">
        <v>512</v>
      </c>
      <c r="N144">
        <v>4</v>
      </c>
    </row>
    <row r="145" spans="1:14" x14ac:dyDescent="0.35">
      <c r="A145" t="s">
        <v>44</v>
      </c>
      <c r="B145" t="s">
        <v>45</v>
      </c>
      <c r="C145" t="s">
        <v>501</v>
      </c>
      <c r="D145" t="s">
        <v>494</v>
      </c>
      <c r="E145" s="4">
        <v>44414</v>
      </c>
      <c r="F145">
        <v>133804</v>
      </c>
      <c r="G145">
        <v>70773</v>
      </c>
      <c r="H145">
        <v>46.866999999999997</v>
      </c>
      <c r="I145">
        <v>24.789000000000001</v>
      </c>
      <c r="J145">
        <v>63031</v>
      </c>
      <c r="K145">
        <v>22.077999999999999</v>
      </c>
      <c r="L145" t="s">
        <v>536</v>
      </c>
      <c r="M145" s="4">
        <v>44216</v>
      </c>
      <c r="N145">
        <v>1</v>
      </c>
    </row>
    <row r="146" spans="1:14" x14ac:dyDescent="0.35">
      <c r="A146" t="s">
        <v>46</v>
      </c>
      <c r="B146" t="s">
        <v>47</v>
      </c>
      <c r="C146" t="s">
        <v>501</v>
      </c>
      <c r="D146" t="s">
        <v>494</v>
      </c>
      <c r="E146" s="4">
        <v>44421</v>
      </c>
      <c r="F146">
        <v>1882968</v>
      </c>
      <c r="G146">
        <v>1148678</v>
      </c>
      <c r="H146">
        <v>39.048000000000002</v>
      </c>
      <c r="I146">
        <v>23.82</v>
      </c>
      <c r="J146">
        <v>734290</v>
      </c>
      <c r="K146">
        <v>15.227</v>
      </c>
      <c r="L146" t="s">
        <v>588</v>
      </c>
      <c r="M146" s="4">
        <v>44246</v>
      </c>
      <c r="N146">
        <v>4</v>
      </c>
    </row>
    <row r="147" spans="1:14" x14ac:dyDescent="0.35">
      <c r="A147" t="s">
        <v>73</v>
      </c>
      <c r="B147" t="s">
        <v>74</v>
      </c>
      <c r="C147" t="s">
        <v>505</v>
      </c>
      <c r="D147" t="s">
        <v>494</v>
      </c>
      <c r="E147" s="4">
        <v>44421</v>
      </c>
      <c r="F147">
        <v>580127</v>
      </c>
      <c r="G147">
        <v>382519</v>
      </c>
      <c r="H147">
        <v>8.7569999999999997</v>
      </c>
      <c r="I147">
        <v>5.774</v>
      </c>
      <c r="J147">
        <v>197608</v>
      </c>
      <c r="K147">
        <v>2.9830000000000001</v>
      </c>
      <c r="L147" t="s">
        <v>560</v>
      </c>
      <c r="M147" s="4">
        <v>44257</v>
      </c>
      <c r="N147">
        <v>2</v>
      </c>
    </row>
    <row r="148" spans="1:14" x14ac:dyDescent="0.35">
      <c r="A148" t="s">
        <v>38</v>
      </c>
      <c r="B148" t="s">
        <v>39</v>
      </c>
      <c r="C148" t="s">
        <v>499</v>
      </c>
      <c r="D148" t="s">
        <v>494</v>
      </c>
      <c r="E148" s="4">
        <v>44424</v>
      </c>
      <c r="F148">
        <v>485954</v>
      </c>
      <c r="G148">
        <v>401272</v>
      </c>
      <c r="H148">
        <v>2.008</v>
      </c>
      <c r="I148">
        <v>1.6579999999999999</v>
      </c>
      <c r="J148">
        <v>84682</v>
      </c>
      <c r="K148">
        <v>0.35</v>
      </c>
      <c r="L148" t="s">
        <v>534</v>
      </c>
      <c r="M148" s="4">
        <v>44284</v>
      </c>
      <c r="N148">
        <v>2</v>
      </c>
    </row>
    <row r="149" spans="1:14" x14ac:dyDescent="0.35">
      <c r="A149" t="s">
        <v>62</v>
      </c>
      <c r="B149" t="s">
        <v>63</v>
      </c>
      <c r="C149" t="s">
        <v>499</v>
      </c>
      <c r="D149" t="s">
        <v>494</v>
      </c>
      <c r="E149" s="4">
        <v>44424</v>
      </c>
      <c r="F149">
        <v>3967013</v>
      </c>
      <c r="G149">
        <v>2550390</v>
      </c>
      <c r="H149">
        <v>1.9239999999999999</v>
      </c>
      <c r="I149">
        <v>1.2370000000000001</v>
      </c>
      <c r="J149">
        <v>1416623</v>
      </c>
      <c r="K149">
        <v>0.68700000000000006</v>
      </c>
      <c r="L149" t="s">
        <v>504</v>
      </c>
      <c r="M149" s="4">
        <v>44260</v>
      </c>
      <c r="N149">
        <v>1</v>
      </c>
    </row>
    <row r="150" spans="1:14" x14ac:dyDescent="0.35">
      <c r="A150" t="s">
        <v>10</v>
      </c>
      <c r="B150" t="s">
        <v>11</v>
      </c>
      <c r="C150" t="s">
        <v>501</v>
      </c>
      <c r="D150" t="s">
        <v>494</v>
      </c>
      <c r="E150" s="4">
        <v>44410</v>
      </c>
      <c r="F150">
        <v>2352</v>
      </c>
      <c r="G150">
        <v>1202</v>
      </c>
      <c r="H150">
        <v>145.36500000000001</v>
      </c>
      <c r="I150">
        <v>74.289000000000001</v>
      </c>
      <c r="J150">
        <v>1150</v>
      </c>
      <c r="K150">
        <v>71.075000000000003</v>
      </c>
      <c r="L150" t="s">
        <v>536</v>
      </c>
      <c r="M150" s="4">
        <v>44355</v>
      </c>
      <c r="N150">
        <v>1</v>
      </c>
    </row>
    <row r="151" spans="1:14" x14ac:dyDescent="0.35">
      <c r="A151" t="s">
        <v>467</v>
      </c>
      <c r="B151" t="s">
        <v>589</v>
      </c>
      <c r="C151" t="s">
        <v>496</v>
      </c>
      <c r="D151" t="s">
        <v>497</v>
      </c>
      <c r="E151" s="4">
        <v>44420</v>
      </c>
      <c r="F151">
        <v>1033584</v>
      </c>
      <c r="G151">
        <v>571392</v>
      </c>
      <c r="H151">
        <v>49.610999999999997</v>
      </c>
      <c r="I151">
        <v>27.425999999999998</v>
      </c>
      <c r="J151">
        <v>462192</v>
      </c>
      <c r="K151">
        <v>22.184999999999999</v>
      </c>
      <c r="L151" t="s">
        <v>590</v>
      </c>
      <c r="N151">
        <v>5</v>
      </c>
    </row>
    <row r="152" spans="1:14" x14ac:dyDescent="0.35">
      <c r="A152" t="s">
        <v>125</v>
      </c>
      <c r="B152" t="s">
        <v>126</v>
      </c>
      <c r="C152" t="s">
        <v>501</v>
      </c>
      <c r="D152" t="s">
        <v>494</v>
      </c>
      <c r="E152" s="4">
        <v>44414</v>
      </c>
      <c r="F152">
        <v>63302</v>
      </c>
      <c r="G152">
        <v>33051</v>
      </c>
      <c r="H152">
        <v>109.98099999999999</v>
      </c>
      <c r="I152">
        <v>57.423000000000002</v>
      </c>
      <c r="J152">
        <v>30841</v>
      </c>
      <c r="K152">
        <v>53.582999999999998</v>
      </c>
      <c r="L152" t="s">
        <v>502</v>
      </c>
      <c r="M152" s="4">
        <v>44184</v>
      </c>
      <c r="N152">
        <v>3</v>
      </c>
    </row>
    <row r="153" spans="1:14" x14ac:dyDescent="0.35">
      <c r="A153" t="s">
        <v>232</v>
      </c>
      <c r="B153" t="s">
        <v>233</v>
      </c>
      <c r="C153" t="s">
        <v>496</v>
      </c>
      <c r="D153" t="s">
        <v>497</v>
      </c>
      <c r="E153" s="4">
        <v>44423</v>
      </c>
      <c r="F153">
        <v>5990687</v>
      </c>
      <c r="G153">
        <v>3768078</v>
      </c>
      <c r="H153">
        <v>111.60899999999999</v>
      </c>
      <c r="I153">
        <v>70.200999999999993</v>
      </c>
      <c r="J153">
        <v>2222609</v>
      </c>
      <c r="K153">
        <v>41.408000000000001</v>
      </c>
      <c r="L153" t="s">
        <v>558</v>
      </c>
      <c r="N153">
        <v>2</v>
      </c>
    </row>
    <row r="154" spans="1:14" x14ac:dyDescent="0.35">
      <c r="A154" t="s">
        <v>591</v>
      </c>
      <c r="B154" t="s">
        <v>592</v>
      </c>
      <c r="C154" t="s">
        <v>493</v>
      </c>
      <c r="D154" t="s">
        <v>494</v>
      </c>
      <c r="E154" s="4">
        <v>44417</v>
      </c>
      <c r="F154">
        <v>1031306</v>
      </c>
      <c r="G154">
        <v>612042</v>
      </c>
      <c r="H154">
        <v>20.216000000000001</v>
      </c>
      <c r="I154">
        <v>11.997</v>
      </c>
      <c r="J154">
        <v>419264</v>
      </c>
      <c r="K154">
        <v>8.2189999999999994</v>
      </c>
      <c r="L154" t="s">
        <v>578</v>
      </c>
      <c r="M154" s="4">
        <v>44229</v>
      </c>
      <c r="N154">
        <v>7</v>
      </c>
    </row>
    <row r="155" spans="1:14" x14ac:dyDescent="0.35">
      <c r="A155" t="s">
        <v>311</v>
      </c>
      <c r="B155" t="s">
        <v>312</v>
      </c>
      <c r="C155" t="s">
        <v>493</v>
      </c>
      <c r="D155" t="s">
        <v>494</v>
      </c>
      <c r="E155" s="4">
        <v>44402</v>
      </c>
      <c r="F155">
        <v>1887421</v>
      </c>
      <c r="G155">
        <v>1550910</v>
      </c>
      <c r="H155">
        <v>36.96</v>
      </c>
      <c r="I155">
        <v>30.370999999999999</v>
      </c>
      <c r="J155">
        <v>337002</v>
      </c>
      <c r="K155">
        <v>6.5990000000000002</v>
      </c>
      <c r="L155" t="s">
        <v>593</v>
      </c>
      <c r="M155" s="4">
        <v>44194</v>
      </c>
      <c r="N155">
        <v>5</v>
      </c>
    </row>
    <row r="156" spans="1:14" x14ac:dyDescent="0.35">
      <c r="A156" t="s">
        <v>146</v>
      </c>
      <c r="B156" t="s">
        <v>147</v>
      </c>
      <c r="C156" t="s">
        <v>493</v>
      </c>
      <c r="D156" t="s">
        <v>494</v>
      </c>
      <c r="E156" s="4">
        <v>44425</v>
      </c>
      <c r="F156">
        <v>44322217</v>
      </c>
      <c r="G156">
        <v>35564636</v>
      </c>
      <c r="H156">
        <v>20.065000000000001</v>
      </c>
      <c r="I156">
        <v>16.100000000000001</v>
      </c>
      <c r="J156">
        <v>12658359</v>
      </c>
      <c r="K156">
        <v>5.7309999999999999</v>
      </c>
      <c r="L156" t="s">
        <v>594</v>
      </c>
      <c r="M156" s="4">
        <v>44230</v>
      </c>
      <c r="N156">
        <v>8</v>
      </c>
    </row>
    <row r="157" spans="1:14" x14ac:dyDescent="0.35">
      <c r="A157" t="s">
        <v>12</v>
      </c>
      <c r="B157" t="s">
        <v>13</v>
      </c>
      <c r="C157" t="s">
        <v>501</v>
      </c>
      <c r="D157" t="s">
        <v>494</v>
      </c>
      <c r="E157" s="4">
        <v>44417</v>
      </c>
      <c r="F157">
        <v>26796</v>
      </c>
      <c r="G157">
        <v>15472</v>
      </c>
      <c r="H157">
        <v>148.11000000000001</v>
      </c>
      <c r="I157">
        <v>85.518000000000001</v>
      </c>
      <c r="J157">
        <v>13541</v>
      </c>
      <c r="K157">
        <v>74.844999999999999</v>
      </c>
      <c r="L157" t="s">
        <v>502</v>
      </c>
      <c r="M157" s="4">
        <v>44199</v>
      </c>
      <c r="N157">
        <v>3</v>
      </c>
    </row>
    <row r="158" spans="1:14" x14ac:dyDescent="0.35">
      <c r="A158" t="s">
        <v>399</v>
      </c>
      <c r="B158" t="s">
        <v>400</v>
      </c>
      <c r="C158" t="s">
        <v>505</v>
      </c>
      <c r="D158" t="s">
        <v>494</v>
      </c>
      <c r="E158" s="4">
        <v>44421</v>
      </c>
      <c r="F158">
        <v>3187124</v>
      </c>
      <c r="G158">
        <v>2357733</v>
      </c>
      <c r="H158">
        <v>73.864999999999995</v>
      </c>
      <c r="I158">
        <v>54.643000000000001</v>
      </c>
      <c r="J158">
        <v>829391</v>
      </c>
      <c r="K158">
        <v>19.222000000000001</v>
      </c>
      <c r="L158" t="s">
        <v>520</v>
      </c>
      <c r="M158" s="4">
        <v>44216</v>
      </c>
      <c r="N158">
        <v>2</v>
      </c>
    </row>
    <row r="159" spans="1:14" x14ac:dyDescent="0.35">
      <c r="A159" t="s">
        <v>93</v>
      </c>
      <c r="B159" t="s">
        <v>94</v>
      </c>
      <c r="C159" t="s">
        <v>501</v>
      </c>
      <c r="D159" t="s">
        <v>494</v>
      </c>
      <c r="E159" s="4">
        <v>44421</v>
      </c>
      <c r="F159">
        <v>102074</v>
      </c>
      <c r="G159">
        <v>84673</v>
      </c>
      <c r="H159">
        <v>1.141</v>
      </c>
      <c r="I159">
        <v>0.94599999999999995</v>
      </c>
      <c r="J159">
        <v>17401</v>
      </c>
      <c r="K159">
        <v>0.19400000000000001</v>
      </c>
      <c r="L159" t="s">
        <v>517</v>
      </c>
      <c r="M159" s="4">
        <v>44285</v>
      </c>
      <c r="N159">
        <v>3</v>
      </c>
    </row>
    <row r="160" spans="1:14" x14ac:dyDescent="0.35">
      <c r="A160" t="s">
        <v>319</v>
      </c>
      <c r="B160" t="s">
        <v>320</v>
      </c>
      <c r="C160" t="s">
        <v>505</v>
      </c>
      <c r="D160" t="s">
        <v>494</v>
      </c>
      <c r="E160" s="4">
        <v>44421</v>
      </c>
      <c r="F160">
        <v>3278382</v>
      </c>
      <c r="G160">
        <v>2249679</v>
      </c>
      <c r="H160">
        <v>45.963999999999999</v>
      </c>
      <c r="I160">
        <v>31.541</v>
      </c>
      <c r="J160">
        <v>1028703</v>
      </c>
      <c r="K160">
        <v>14.423</v>
      </c>
      <c r="L160" t="s">
        <v>595</v>
      </c>
      <c r="M160" s="4">
        <v>44249</v>
      </c>
      <c r="N160">
        <v>7</v>
      </c>
    </row>
    <row r="161" spans="1:14" x14ac:dyDescent="0.35">
      <c r="A161" t="s">
        <v>321</v>
      </c>
      <c r="B161" t="s">
        <v>322</v>
      </c>
      <c r="C161" t="s">
        <v>505</v>
      </c>
      <c r="D161" t="s">
        <v>494</v>
      </c>
      <c r="E161" s="4">
        <v>44421</v>
      </c>
      <c r="F161">
        <v>15643474</v>
      </c>
      <c r="G161">
        <v>9100290</v>
      </c>
      <c r="H161">
        <v>47.445</v>
      </c>
      <c r="I161">
        <v>27.6</v>
      </c>
      <c r="J161">
        <v>6543184</v>
      </c>
      <c r="K161">
        <v>19.844999999999999</v>
      </c>
      <c r="L161" t="s">
        <v>596</v>
      </c>
      <c r="M161" s="4">
        <v>44236</v>
      </c>
      <c r="N161">
        <v>4</v>
      </c>
    </row>
    <row r="162" spans="1:14" x14ac:dyDescent="0.35">
      <c r="A162" t="s">
        <v>198</v>
      </c>
      <c r="B162" t="s">
        <v>199</v>
      </c>
      <c r="C162" t="s">
        <v>501</v>
      </c>
      <c r="D162" t="s">
        <v>494</v>
      </c>
      <c r="E162" s="4">
        <v>44414</v>
      </c>
      <c r="F162">
        <v>85536</v>
      </c>
      <c r="G162">
        <v>73054</v>
      </c>
      <c r="H162">
        <v>7.8E-2</v>
      </c>
      <c r="I162">
        <v>6.7000000000000004E-2</v>
      </c>
      <c r="J162">
        <v>12482</v>
      </c>
      <c r="K162">
        <v>1.0999999999999999E-2</v>
      </c>
      <c r="L162" t="s">
        <v>597</v>
      </c>
      <c r="M162" s="4">
        <v>44256</v>
      </c>
      <c r="N162">
        <v>9</v>
      </c>
    </row>
    <row r="163" spans="1:14" x14ac:dyDescent="0.35">
      <c r="A163" t="s">
        <v>14</v>
      </c>
      <c r="B163" t="s">
        <v>15</v>
      </c>
      <c r="C163" t="s">
        <v>501</v>
      </c>
      <c r="D163" t="s">
        <v>494</v>
      </c>
      <c r="E163" s="4">
        <v>44399</v>
      </c>
      <c r="F163">
        <v>73</v>
      </c>
      <c r="G163">
        <v>37</v>
      </c>
      <c r="H163">
        <v>146</v>
      </c>
      <c r="I163">
        <v>74</v>
      </c>
      <c r="J163">
        <v>36</v>
      </c>
      <c r="K163">
        <v>72</v>
      </c>
      <c r="L163" t="s">
        <v>506</v>
      </c>
      <c r="M163" s="4">
        <v>44333</v>
      </c>
      <c r="N163">
        <v>1</v>
      </c>
    </row>
    <row r="164" spans="1:14" x14ac:dyDescent="0.35">
      <c r="A164" t="s">
        <v>351</v>
      </c>
      <c r="B164" t="s">
        <v>352</v>
      </c>
      <c r="C164" t="s">
        <v>496</v>
      </c>
      <c r="D164" t="s">
        <v>497</v>
      </c>
      <c r="E164" s="4">
        <v>44424</v>
      </c>
      <c r="F164">
        <v>35474489</v>
      </c>
      <c r="G164">
        <v>18863709</v>
      </c>
      <c r="H164">
        <v>93.456999999999994</v>
      </c>
      <c r="I164">
        <v>49.695999999999998</v>
      </c>
      <c r="J164">
        <v>18205787</v>
      </c>
      <c r="K164">
        <v>47.963000000000001</v>
      </c>
      <c r="L164" t="s">
        <v>512</v>
      </c>
      <c r="N164">
        <v>4</v>
      </c>
    </row>
    <row r="165" spans="1:14" x14ac:dyDescent="0.35">
      <c r="A165" t="s">
        <v>391</v>
      </c>
      <c r="B165" t="s">
        <v>392</v>
      </c>
      <c r="C165" t="s">
        <v>496</v>
      </c>
      <c r="D165" t="s">
        <v>497</v>
      </c>
      <c r="E165" s="4">
        <v>44424</v>
      </c>
      <c r="F165">
        <v>13581835</v>
      </c>
      <c r="G165">
        <v>7776727</v>
      </c>
      <c r="H165">
        <v>131.91499999999999</v>
      </c>
      <c r="I165">
        <v>75.531999999999996</v>
      </c>
      <c r="J165">
        <v>6602744</v>
      </c>
      <c r="K165">
        <v>64.13</v>
      </c>
      <c r="L165" t="s">
        <v>512</v>
      </c>
      <c r="N165">
        <v>4</v>
      </c>
    </row>
    <row r="166" spans="1:14" x14ac:dyDescent="0.35">
      <c r="A166" t="s">
        <v>301</v>
      </c>
      <c r="B166" t="s">
        <v>302</v>
      </c>
      <c r="C166" t="s">
        <v>505</v>
      </c>
      <c r="D166" t="s">
        <v>494</v>
      </c>
      <c r="E166" s="4">
        <v>44421</v>
      </c>
      <c r="F166">
        <v>4047134</v>
      </c>
      <c r="G166">
        <v>2217380</v>
      </c>
      <c r="H166">
        <v>141.46600000000001</v>
      </c>
      <c r="I166">
        <v>77.507999999999996</v>
      </c>
      <c r="J166">
        <v>1946559</v>
      </c>
      <c r="K166">
        <v>68.040999999999997</v>
      </c>
      <c r="L166" t="s">
        <v>502</v>
      </c>
      <c r="N166">
        <v>3</v>
      </c>
    </row>
    <row r="167" spans="1:14" x14ac:dyDescent="0.35">
      <c r="A167" t="s">
        <v>359</v>
      </c>
      <c r="B167" t="s">
        <v>360</v>
      </c>
      <c r="C167" t="s">
        <v>493</v>
      </c>
      <c r="D167" t="s">
        <v>494</v>
      </c>
      <c r="E167" s="4">
        <v>44420</v>
      </c>
      <c r="F167">
        <v>4012536</v>
      </c>
      <c r="G167">
        <v>2134729</v>
      </c>
      <c r="H167">
        <v>139.273</v>
      </c>
      <c r="I167">
        <v>74.094999999999999</v>
      </c>
      <c r="J167">
        <v>1816789</v>
      </c>
      <c r="K167">
        <v>63.06</v>
      </c>
      <c r="L167" t="s">
        <v>583</v>
      </c>
      <c r="M167" s="4">
        <v>44188</v>
      </c>
      <c r="N167">
        <v>4</v>
      </c>
    </row>
    <row r="168" spans="1:14" x14ac:dyDescent="0.35">
      <c r="A168" t="s">
        <v>139</v>
      </c>
      <c r="B168" t="s">
        <v>598</v>
      </c>
      <c r="C168" t="s">
        <v>501</v>
      </c>
      <c r="D168" t="s">
        <v>494</v>
      </c>
      <c r="E168" s="4">
        <v>44424</v>
      </c>
      <c r="F168">
        <v>27527266</v>
      </c>
      <c r="G168">
        <v>20935989</v>
      </c>
      <c r="H168">
        <v>53.692</v>
      </c>
      <c r="I168">
        <v>40.835000000000001</v>
      </c>
      <c r="J168">
        <v>7721046</v>
      </c>
      <c r="K168">
        <v>15.06</v>
      </c>
      <c r="L168" t="s">
        <v>599</v>
      </c>
      <c r="M168" s="4">
        <v>44253</v>
      </c>
      <c r="N168">
        <v>5</v>
      </c>
    </row>
    <row r="169" spans="1:14" x14ac:dyDescent="0.35">
      <c r="A169" t="s">
        <v>323</v>
      </c>
      <c r="B169" t="s">
        <v>324</v>
      </c>
      <c r="C169" t="s">
        <v>496</v>
      </c>
      <c r="D169" t="s">
        <v>497</v>
      </c>
      <c r="E169" s="4">
        <v>44424</v>
      </c>
      <c r="F169">
        <v>1159061</v>
      </c>
      <c r="H169">
        <v>28.733000000000001</v>
      </c>
      <c r="J169">
        <v>584577</v>
      </c>
      <c r="K169">
        <v>14.491</v>
      </c>
      <c r="L169" t="s">
        <v>585</v>
      </c>
      <c r="N169">
        <v>4</v>
      </c>
    </row>
    <row r="170" spans="1:14" x14ac:dyDescent="0.35">
      <c r="A170" t="s">
        <v>309</v>
      </c>
      <c r="B170" t="s">
        <v>310</v>
      </c>
      <c r="C170" t="s">
        <v>496</v>
      </c>
      <c r="D170" t="s">
        <v>497</v>
      </c>
      <c r="E170" s="4">
        <v>44423</v>
      </c>
      <c r="F170">
        <v>9588628</v>
      </c>
      <c r="G170">
        <v>5120486</v>
      </c>
      <c r="H170">
        <v>49.607999999999997</v>
      </c>
      <c r="I170">
        <v>26.491</v>
      </c>
      <c r="J170">
        <v>4992425</v>
      </c>
      <c r="K170">
        <v>25.829000000000001</v>
      </c>
      <c r="L170" t="s">
        <v>512</v>
      </c>
      <c r="N170">
        <v>4</v>
      </c>
    </row>
    <row r="171" spans="1:14" x14ac:dyDescent="0.35">
      <c r="A171" t="s">
        <v>277</v>
      </c>
      <c r="B171" t="s">
        <v>278</v>
      </c>
      <c r="C171" t="s">
        <v>496</v>
      </c>
      <c r="D171" t="s">
        <v>497</v>
      </c>
      <c r="E171" s="4">
        <v>44424</v>
      </c>
      <c r="F171">
        <v>73509691</v>
      </c>
      <c r="G171">
        <v>40915730</v>
      </c>
      <c r="H171">
        <v>50.372</v>
      </c>
      <c r="I171">
        <v>28.036999999999999</v>
      </c>
      <c r="J171">
        <v>32593961</v>
      </c>
      <c r="K171">
        <v>22.335000000000001</v>
      </c>
      <c r="L171" t="s">
        <v>600</v>
      </c>
      <c r="N171">
        <v>2</v>
      </c>
    </row>
    <row r="172" spans="1:14" x14ac:dyDescent="0.35">
      <c r="A172" t="s">
        <v>154</v>
      </c>
      <c r="B172" t="s">
        <v>155</v>
      </c>
      <c r="C172" t="s">
        <v>499</v>
      </c>
      <c r="D172" t="s">
        <v>494</v>
      </c>
      <c r="E172" s="4">
        <v>44424</v>
      </c>
      <c r="F172">
        <v>854194</v>
      </c>
      <c r="G172">
        <v>450856</v>
      </c>
      <c r="H172">
        <v>6.5949999999999998</v>
      </c>
      <c r="I172">
        <v>3.4809999999999999</v>
      </c>
      <c r="J172">
        <v>403338</v>
      </c>
      <c r="K172">
        <v>3.1139999999999999</v>
      </c>
      <c r="L172" t="s">
        <v>535</v>
      </c>
      <c r="M172" s="4">
        <v>44241</v>
      </c>
      <c r="N172">
        <v>3</v>
      </c>
    </row>
    <row r="173" spans="1:14" x14ac:dyDescent="0.35">
      <c r="A173" t="s">
        <v>476</v>
      </c>
      <c r="B173" t="s">
        <v>601</v>
      </c>
      <c r="C173" t="s">
        <v>505</v>
      </c>
      <c r="D173" t="s">
        <v>494</v>
      </c>
      <c r="E173" s="4">
        <v>44421</v>
      </c>
      <c r="F173">
        <v>1300</v>
      </c>
      <c r="H173">
        <v>67.253</v>
      </c>
      <c r="J173">
        <v>1300</v>
      </c>
      <c r="K173">
        <v>67.253</v>
      </c>
    </row>
    <row r="174" spans="1:14" x14ac:dyDescent="0.35">
      <c r="A174" t="s">
        <v>16</v>
      </c>
      <c r="B174" t="s">
        <v>17</v>
      </c>
      <c r="C174" t="s">
        <v>499</v>
      </c>
      <c r="D174" t="s">
        <v>497</v>
      </c>
      <c r="E174" s="4">
        <v>44321</v>
      </c>
      <c r="F174">
        <v>7892</v>
      </c>
      <c r="G174">
        <v>4361</v>
      </c>
      <c r="H174">
        <v>129.995</v>
      </c>
      <c r="I174">
        <v>71.832999999999998</v>
      </c>
      <c r="J174">
        <v>3531</v>
      </c>
      <c r="K174">
        <v>58.161999999999999</v>
      </c>
      <c r="L174" t="s">
        <v>557</v>
      </c>
      <c r="N174">
        <v>1</v>
      </c>
    </row>
    <row r="175" spans="1:14" x14ac:dyDescent="0.35">
      <c r="A175" t="s">
        <v>188</v>
      </c>
      <c r="B175" t="s">
        <v>189</v>
      </c>
      <c r="C175" t="s">
        <v>505</v>
      </c>
      <c r="D175" t="s">
        <v>494</v>
      </c>
      <c r="E175" s="4">
        <v>44421</v>
      </c>
      <c r="F175">
        <v>43966</v>
      </c>
      <c r="G175">
        <v>23966</v>
      </c>
      <c r="H175">
        <v>82.655000000000001</v>
      </c>
      <c r="I175">
        <v>45.055999999999997</v>
      </c>
      <c r="J175">
        <v>20000</v>
      </c>
      <c r="K175">
        <v>37.6</v>
      </c>
      <c r="L175" t="s">
        <v>513</v>
      </c>
      <c r="M175" s="4">
        <v>44249</v>
      </c>
      <c r="N175">
        <v>2</v>
      </c>
    </row>
    <row r="176" spans="1:14" x14ac:dyDescent="0.35">
      <c r="A176" t="s">
        <v>244</v>
      </c>
      <c r="B176" t="s">
        <v>245</v>
      </c>
      <c r="C176" t="s">
        <v>505</v>
      </c>
      <c r="D176" t="s">
        <v>494</v>
      </c>
      <c r="E176" s="4">
        <v>44421</v>
      </c>
      <c r="F176">
        <v>59319</v>
      </c>
      <c r="G176">
        <v>33256</v>
      </c>
      <c r="H176">
        <v>32.304000000000002</v>
      </c>
      <c r="I176">
        <v>18.111000000000001</v>
      </c>
      <c r="J176">
        <v>26063</v>
      </c>
      <c r="K176">
        <v>14.193</v>
      </c>
      <c r="L176" t="s">
        <v>513</v>
      </c>
      <c r="M176" s="4">
        <v>44244</v>
      </c>
      <c r="N176">
        <v>2</v>
      </c>
    </row>
    <row r="177" spans="1:14" x14ac:dyDescent="0.35">
      <c r="A177" t="s">
        <v>218</v>
      </c>
      <c r="B177" t="s">
        <v>219</v>
      </c>
      <c r="C177" t="s">
        <v>505</v>
      </c>
      <c r="D177" t="s">
        <v>494</v>
      </c>
      <c r="E177" s="4">
        <v>44421</v>
      </c>
      <c r="F177">
        <v>28063</v>
      </c>
      <c r="G177">
        <v>16580</v>
      </c>
      <c r="H177">
        <v>25.295999999999999</v>
      </c>
      <c r="I177">
        <v>14.945</v>
      </c>
      <c r="J177">
        <v>11483</v>
      </c>
      <c r="K177">
        <v>10.351000000000001</v>
      </c>
      <c r="L177" t="s">
        <v>602</v>
      </c>
      <c r="M177" s="4">
        <v>44228</v>
      </c>
      <c r="N177">
        <v>4</v>
      </c>
    </row>
    <row r="178" spans="1:14" x14ac:dyDescent="0.35">
      <c r="A178" t="s">
        <v>26</v>
      </c>
      <c r="B178" t="s">
        <v>27</v>
      </c>
      <c r="C178" t="s">
        <v>501</v>
      </c>
      <c r="D178" t="s">
        <v>494</v>
      </c>
      <c r="E178" s="4">
        <v>44423</v>
      </c>
      <c r="F178">
        <v>100610</v>
      </c>
      <c r="G178">
        <v>71957</v>
      </c>
      <c r="H178">
        <v>50.707000000000001</v>
      </c>
      <c r="I178">
        <v>36.265999999999998</v>
      </c>
      <c r="J178">
        <v>28653</v>
      </c>
      <c r="K178">
        <v>14.441000000000001</v>
      </c>
      <c r="L178" t="s">
        <v>506</v>
      </c>
      <c r="M178" s="4">
        <v>44304</v>
      </c>
      <c r="N178">
        <v>1</v>
      </c>
    </row>
    <row r="179" spans="1:14" x14ac:dyDescent="0.35">
      <c r="A179" t="s">
        <v>435</v>
      </c>
      <c r="B179" t="s">
        <v>436</v>
      </c>
      <c r="C179" t="s">
        <v>496</v>
      </c>
      <c r="D179" t="s">
        <v>497</v>
      </c>
      <c r="E179" s="4">
        <v>44420</v>
      </c>
      <c r="F179">
        <v>46057</v>
      </c>
      <c r="G179">
        <v>23700</v>
      </c>
      <c r="H179">
        <v>135.709</v>
      </c>
      <c r="I179">
        <v>69.832999999999998</v>
      </c>
      <c r="J179">
        <v>23700</v>
      </c>
      <c r="K179">
        <v>69.832999999999998</v>
      </c>
      <c r="L179" t="s">
        <v>603</v>
      </c>
      <c r="N179">
        <v>2</v>
      </c>
    </row>
    <row r="180" spans="1:14" x14ac:dyDescent="0.35">
      <c r="A180" t="s">
        <v>182</v>
      </c>
      <c r="B180" t="s">
        <v>183</v>
      </c>
      <c r="C180" t="s">
        <v>499</v>
      </c>
      <c r="D180" t="s">
        <v>494</v>
      </c>
      <c r="E180" s="4">
        <v>44424</v>
      </c>
      <c r="F180">
        <v>43987</v>
      </c>
      <c r="G180">
        <v>32114</v>
      </c>
      <c r="H180">
        <v>20.071000000000002</v>
      </c>
      <c r="I180">
        <v>14.653</v>
      </c>
      <c r="J180">
        <v>11873</v>
      </c>
      <c r="K180">
        <v>5.4180000000000001</v>
      </c>
      <c r="L180" t="s">
        <v>513</v>
      </c>
      <c r="M180" s="4">
        <v>44270</v>
      </c>
      <c r="N180">
        <v>2</v>
      </c>
    </row>
    <row r="181" spans="1:14" x14ac:dyDescent="0.35">
      <c r="A181" t="s">
        <v>200</v>
      </c>
      <c r="B181" t="s">
        <v>201</v>
      </c>
      <c r="C181" t="s">
        <v>493</v>
      </c>
      <c r="D181" t="s">
        <v>494</v>
      </c>
      <c r="E181" s="4">
        <v>44426</v>
      </c>
      <c r="F181">
        <v>32830647</v>
      </c>
      <c r="G181">
        <v>21076534</v>
      </c>
      <c r="H181">
        <v>94.302999999999997</v>
      </c>
      <c r="I181">
        <v>60.540999999999997</v>
      </c>
      <c r="J181">
        <v>11754113</v>
      </c>
      <c r="K181">
        <v>33.762999999999998</v>
      </c>
      <c r="L181" t="s">
        <v>583</v>
      </c>
      <c r="M181" s="4">
        <v>44202</v>
      </c>
      <c r="N181">
        <v>4</v>
      </c>
    </row>
    <row r="182" spans="1:14" x14ac:dyDescent="0.35">
      <c r="A182" t="s">
        <v>131</v>
      </c>
      <c r="B182" t="s">
        <v>132</v>
      </c>
      <c r="C182" t="s">
        <v>499</v>
      </c>
      <c r="D182" t="s">
        <v>494</v>
      </c>
      <c r="E182" s="4">
        <v>44424</v>
      </c>
      <c r="F182">
        <v>1451106</v>
      </c>
      <c r="G182">
        <v>1109720</v>
      </c>
      <c r="H182">
        <v>8.6660000000000004</v>
      </c>
      <c r="I182">
        <v>6.6280000000000001</v>
      </c>
      <c r="J182">
        <v>608414</v>
      </c>
      <c r="K182">
        <v>3.6339999999999999</v>
      </c>
      <c r="L182" t="s">
        <v>534</v>
      </c>
      <c r="M182" s="4">
        <v>44250</v>
      </c>
      <c r="N182">
        <v>2</v>
      </c>
    </row>
    <row r="183" spans="1:14" x14ac:dyDescent="0.35">
      <c r="A183" t="s">
        <v>405</v>
      </c>
      <c r="B183" t="s">
        <v>406</v>
      </c>
      <c r="C183" t="s">
        <v>496</v>
      </c>
      <c r="D183" t="s">
        <v>497</v>
      </c>
      <c r="E183" s="4">
        <v>44423</v>
      </c>
      <c r="F183">
        <v>5632567</v>
      </c>
      <c r="G183">
        <v>2875491</v>
      </c>
      <c r="H183">
        <v>81.316999999999993</v>
      </c>
      <c r="I183">
        <v>41.512999999999998</v>
      </c>
      <c r="J183">
        <v>2757076</v>
      </c>
      <c r="K183">
        <v>39.804000000000002</v>
      </c>
      <c r="L183" t="s">
        <v>585</v>
      </c>
      <c r="N183">
        <v>4</v>
      </c>
    </row>
    <row r="184" spans="1:14" x14ac:dyDescent="0.35">
      <c r="A184" t="s">
        <v>443</v>
      </c>
      <c r="B184" t="s">
        <v>444</v>
      </c>
      <c r="C184" t="s">
        <v>499</v>
      </c>
      <c r="D184" t="s">
        <v>494</v>
      </c>
      <c r="E184" s="4">
        <v>44424</v>
      </c>
      <c r="F184">
        <v>139625</v>
      </c>
      <c r="G184">
        <v>73777</v>
      </c>
      <c r="H184">
        <v>141.97200000000001</v>
      </c>
      <c r="I184">
        <v>75.016999999999996</v>
      </c>
      <c r="J184">
        <v>69713</v>
      </c>
      <c r="K184">
        <v>70.885000000000005</v>
      </c>
      <c r="L184" t="s">
        <v>534</v>
      </c>
      <c r="M184" s="4">
        <v>44206</v>
      </c>
      <c r="N184">
        <v>2</v>
      </c>
    </row>
    <row r="185" spans="1:14" x14ac:dyDescent="0.35">
      <c r="A185" t="s">
        <v>58</v>
      </c>
      <c r="B185" t="s">
        <v>59</v>
      </c>
      <c r="C185" t="s">
        <v>499</v>
      </c>
      <c r="D185" t="s">
        <v>494</v>
      </c>
      <c r="E185" s="4">
        <v>44424</v>
      </c>
      <c r="F185">
        <v>163085</v>
      </c>
      <c r="G185">
        <v>145405</v>
      </c>
      <c r="H185">
        <v>2.044</v>
      </c>
      <c r="I185">
        <v>1.823</v>
      </c>
      <c r="J185">
        <v>24605</v>
      </c>
      <c r="K185">
        <v>0.308</v>
      </c>
      <c r="L185" t="s">
        <v>534</v>
      </c>
      <c r="M185" s="4">
        <v>44270</v>
      </c>
      <c r="N185">
        <v>2</v>
      </c>
    </row>
    <row r="186" spans="1:14" x14ac:dyDescent="0.35">
      <c r="A186" t="s">
        <v>180</v>
      </c>
      <c r="B186" t="s">
        <v>181</v>
      </c>
      <c r="C186" t="s">
        <v>501</v>
      </c>
      <c r="D186" t="s">
        <v>494</v>
      </c>
      <c r="E186" s="4">
        <v>44422</v>
      </c>
      <c r="F186">
        <v>8042596</v>
      </c>
      <c r="G186">
        <v>4359495</v>
      </c>
      <c r="H186">
        <v>137.47200000000001</v>
      </c>
      <c r="I186">
        <v>74.516999999999996</v>
      </c>
      <c r="J186">
        <v>3807652</v>
      </c>
      <c r="K186">
        <v>65.084000000000003</v>
      </c>
      <c r="L186" t="s">
        <v>549</v>
      </c>
      <c r="M186" s="4">
        <v>44195</v>
      </c>
      <c r="N186">
        <v>3</v>
      </c>
    </row>
    <row r="187" spans="1:14" x14ac:dyDescent="0.35">
      <c r="A187" t="s">
        <v>475</v>
      </c>
      <c r="B187" t="s">
        <v>604</v>
      </c>
      <c r="C187" t="s">
        <v>505</v>
      </c>
      <c r="D187" t="s">
        <v>494</v>
      </c>
      <c r="E187" s="4">
        <v>44421</v>
      </c>
      <c r="F187">
        <v>2705</v>
      </c>
      <c r="G187">
        <v>1404</v>
      </c>
      <c r="H187">
        <v>86.174000000000007</v>
      </c>
      <c r="I187">
        <v>44.728000000000002</v>
      </c>
      <c r="J187">
        <v>1301</v>
      </c>
      <c r="K187">
        <v>41.445999999999998</v>
      </c>
    </row>
    <row r="188" spans="1:14" x14ac:dyDescent="0.35">
      <c r="A188" t="s">
        <v>472</v>
      </c>
      <c r="B188" t="s">
        <v>605</v>
      </c>
      <c r="C188" t="s">
        <v>505</v>
      </c>
      <c r="D188" t="s">
        <v>494</v>
      </c>
      <c r="E188" s="4">
        <v>44421</v>
      </c>
      <c r="F188">
        <v>47084</v>
      </c>
      <c r="G188">
        <v>24797</v>
      </c>
      <c r="H188">
        <v>109.79900000000001</v>
      </c>
      <c r="I188">
        <v>57.826000000000001</v>
      </c>
      <c r="J188">
        <v>22287</v>
      </c>
      <c r="K188">
        <v>51.972999999999999</v>
      </c>
      <c r="L188" t="s">
        <v>549</v>
      </c>
      <c r="M188" s="4">
        <v>44249</v>
      </c>
      <c r="N188">
        <v>3</v>
      </c>
    </row>
    <row r="189" spans="1:14" x14ac:dyDescent="0.35">
      <c r="A189" t="s">
        <v>339</v>
      </c>
      <c r="B189" t="s">
        <v>340</v>
      </c>
      <c r="C189" t="s">
        <v>496</v>
      </c>
      <c r="D189" t="s">
        <v>497</v>
      </c>
      <c r="E189" s="4">
        <v>44424</v>
      </c>
      <c r="F189">
        <v>4422713</v>
      </c>
      <c r="G189">
        <v>2323516</v>
      </c>
      <c r="H189">
        <v>81.034000000000006</v>
      </c>
      <c r="I189">
        <v>42.572000000000003</v>
      </c>
      <c r="J189">
        <v>2099197</v>
      </c>
      <c r="K189">
        <v>38.462000000000003</v>
      </c>
      <c r="L189" t="s">
        <v>545</v>
      </c>
      <c r="N189">
        <v>3</v>
      </c>
    </row>
    <row r="190" spans="1:14" x14ac:dyDescent="0.35">
      <c r="A190" t="s">
        <v>427</v>
      </c>
      <c r="B190" t="s">
        <v>428</v>
      </c>
      <c r="C190" t="s">
        <v>496</v>
      </c>
      <c r="D190" t="s">
        <v>497</v>
      </c>
      <c r="E190" s="4">
        <v>44424</v>
      </c>
      <c r="F190">
        <v>1810734</v>
      </c>
      <c r="G190">
        <v>956845</v>
      </c>
      <c r="H190">
        <v>86.396000000000001</v>
      </c>
      <c r="I190">
        <v>45.654000000000003</v>
      </c>
      <c r="J190">
        <v>853889</v>
      </c>
      <c r="K190">
        <v>40.741999999999997</v>
      </c>
      <c r="L190" t="s">
        <v>503</v>
      </c>
      <c r="N190">
        <v>2</v>
      </c>
    </row>
    <row r="191" spans="1:14" x14ac:dyDescent="0.35">
      <c r="A191" t="s">
        <v>32</v>
      </c>
      <c r="B191" t="s">
        <v>33</v>
      </c>
      <c r="C191" t="s">
        <v>501</v>
      </c>
      <c r="D191" t="s">
        <v>494</v>
      </c>
      <c r="E191" s="4">
        <v>44415</v>
      </c>
      <c r="F191">
        <v>56621</v>
      </c>
      <c r="G191">
        <v>43466</v>
      </c>
      <c r="H191">
        <v>8.2430000000000003</v>
      </c>
      <c r="I191">
        <v>6.3280000000000003</v>
      </c>
      <c r="J191">
        <v>13155</v>
      </c>
      <c r="K191">
        <v>1.915</v>
      </c>
      <c r="L191" t="s">
        <v>517</v>
      </c>
      <c r="M191" s="4">
        <v>44278</v>
      </c>
      <c r="N191">
        <v>3</v>
      </c>
    </row>
    <row r="192" spans="1:14" x14ac:dyDescent="0.35">
      <c r="A192" t="s">
        <v>67</v>
      </c>
      <c r="B192" t="s">
        <v>68</v>
      </c>
      <c r="C192" t="s">
        <v>493</v>
      </c>
      <c r="D192" t="s">
        <v>494</v>
      </c>
      <c r="E192" s="4">
        <v>44410</v>
      </c>
      <c r="F192">
        <v>279869</v>
      </c>
      <c r="G192">
        <v>186595</v>
      </c>
      <c r="H192">
        <v>1.7609999999999999</v>
      </c>
      <c r="I192">
        <v>1.1739999999999999</v>
      </c>
      <c r="J192">
        <v>93274</v>
      </c>
      <c r="K192">
        <v>0.58699999999999997</v>
      </c>
      <c r="L192" t="s">
        <v>606</v>
      </c>
      <c r="M192" s="4">
        <v>44271</v>
      </c>
      <c r="N192">
        <v>4</v>
      </c>
    </row>
    <row r="193" spans="1:14" x14ac:dyDescent="0.35">
      <c r="A193" t="s">
        <v>273</v>
      </c>
      <c r="B193" t="s">
        <v>274</v>
      </c>
      <c r="C193" t="s">
        <v>499</v>
      </c>
      <c r="D193" t="s">
        <v>494</v>
      </c>
      <c r="E193" s="4">
        <v>44424</v>
      </c>
      <c r="F193">
        <v>8811608</v>
      </c>
      <c r="G193">
        <v>5092100</v>
      </c>
      <c r="H193">
        <v>14.856999999999999</v>
      </c>
      <c r="I193">
        <v>8.5860000000000003</v>
      </c>
      <c r="J193">
        <v>3719508</v>
      </c>
      <c r="K193">
        <v>6.2709999999999999</v>
      </c>
      <c r="L193" t="s">
        <v>607</v>
      </c>
      <c r="M193" s="4">
        <v>44244</v>
      </c>
      <c r="N193">
        <v>1</v>
      </c>
    </row>
    <row r="194" spans="1:14" x14ac:dyDescent="0.35">
      <c r="A194" t="s">
        <v>66</v>
      </c>
      <c r="B194" t="s">
        <v>608</v>
      </c>
      <c r="C194" t="s">
        <v>499</v>
      </c>
      <c r="D194" t="s">
        <v>494</v>
      </c>
      <c r="E194" s="4">
        <v>44424</v>
      </c>
      <c r="F194">
        <v>56989</v>
      </c>
      <c r="G194">
        <v>52226</v>
      </c>
      <c r="H194">
        <v>0.50900000000000001</v>
      </c>
      <c r="I194">
        <v>0.46700000000000003</v>
      </c>
      <c r="J194">
        <v>4763</v>
      </c>
      <c r="K194">
        <v>4.2999999999999997E-2</v>
      </c>
      <c r="L194" t="s">
        <v>504</v>
      </c>
      <c r="M194" s="4">
        <v>44292</v>
      </c>
      <c r="N194">
        <v>1</v>
      </c>
    </row>
    <row r="195" spans="1:14" x14ac:dyDescent="0.35">
      <c r="A195" t="s">
        <v>393</v>
      </c>
      <c r="B195" t="s">
        <v>394</v>
      </c>
      <c r="C195" t="s">
        <v>496</v>
      </c>
      <c r="D195" t="s">
        <v>497</v>
      </c>
      <c r="E195" s="4">
        <v>44423</v>
      </c>
      <c r="F195">
        <v>61418303</v>
      </c>
      <c r="G195">
        <v>34716227</v>
      </c>
      <c r="H195">
        <v>129.75899999999999</v>
      </c>
      <c r="I195">
        <v>73.344999999999999</v>
      </c>
      <c r="J195">
        <v>29794008</v>
      </c>
      <c r="K195">
        <v>62.945999999999998</v>
      </c>
      <c r="L195" t="s">
        <v>512</v>
      </c>
      <c r="N195">
        <v>4</v>
      </c>
    </row>
    <row r="196" spans="1:14" x14ac:dyDescent="0.35">
      <c r="A196" t="s">
        <v>202</v>
      </c>
      <c r="B196" t="s">
        <v>203</v>
      </c>
      <c r="C196" t="s">
        <v>515</v>
      </c>
      <c r="D196" t="s">
        <v>494</v>
      </c>
      <c r="E196" s="4">
        <v>44425</v>
      </c>
      <c r="F196">
        <v>16920027</v>
      </c>
      <c r="G196">
        <v>11963739</v>
      </c>
      <c r="H196">
        <v>79.016999999999996</v>
      </c>
      <c r="I196">
        <v>55.871000000000002</v>
      </c>
      <c r="J196">
        <v>4956288</v>
      </c>
      <c r="K196">
        <v>23.146000000000001</v>
      </c>
      <c r="L196" t="s">
        <v>584</v>
      </c>
      <c r="M196" s="4">
        <v>44225</v>
      </c>
      <c r="N196">
        <v>6</v>
      </c>
    </row>
    <row r="197" spans="1:14" x14ac:dyDescent="0.35">
      <c r="A197" t="s">
        <v>60</v>
      </c>
      <c r="B197" t="s">
        <v>61</v>
      </c>
      <c r="C197" t="s">
        <v>493</v>
      </c>
      <c r="D197" t="s">
        <v>494</v>
      </c>
      <c r="E197" s="4">
        <v>44417</v>
      </c>
      <c r="F197">
        <v>823881</v>
      </c>
      <c r="G197">
        <v>641154</v>
      </c>
      <c r="H197">
        <v>1.879</v>
      </c>
      <c r="I197">
        <v>1.462</v>
      </c>
      <c r="J197">
        <v>182727</v>
      </c>
      <c r="K197">
        <v>0.41699999999999998</v>
      </c>
      <c r="L197" t="s">
        <v>609</v>
      </c>
      <c r="M197" s="4">
        <v>44264</v>
      </c>
      <c r="N197">
        <v>5</v>
      </c>
    </row>
    <row r="198" spans="1:14" x14ac:dyDescent="0.35">
      <c r="A198" t="s">
        <v>275</v>
      </c>
      <c r="B198" t="s">
        <v>276</v>
      </c>
      <c r="C198" t="s">
        <v>505</v>
      </c>
      <c r="D198" t="s">
        <v>494</v>
      </c>
      <c r="E198" s="4">
        <v>44421</v>
      </c>
      <c r="F198">
        <v>267959</v>
      </c>
      <c r="G198">
        <v>191580</v>
      </c>
      <c r="H198">
        <v>45.677999999999997</v>
      </c>
      <c r="I198">
        <v>32.658000000000001</v>
      </c>
      <c r="J198">
        <v>76379</v>
      </c>
      <c r="K198">
        <v>13.02</v>
      </c>
      <c r="L198" t="s">
        <v>517</v>
      </c>
      <c r="M198" s="4">
        <v>44250</v>
      </c>
      <c r="N198">
        <v>3</v>
      </c>
    </row>
    <row r="199" spans="1:14" x14ac:dyDescent="0.35">
      <c r="A199" t="s">
        <v>409</v>
      </c>
      <c r="B199" t="s">
        <v>410</v>
      </c>
      <c r="C199" t="s">
        <v>496</v>
      </c>
      <c r="D199" t="s">
        <v>497</v>
      </c>
      <c r="E199" s="4">
        <v>44421</v>
      </c>
      <c r="F199">
        <v>11431885</v>
      </c>
      <c r="G199">
        <v>6639319</v>
      </c>
      <c r="H199">
        <v>110.693</v>
      </c>
      <c r="I199">
        <v>64.287000000000006</v>
      </c>
      <c r="J199">
        <v>4792566</v>
      </c>
      <c r="K199">
        <v>46.405000000000001</v>
      </c>
      <c r="L199" t="s">
        <v>545</v>
      </c>
      <c r="N199">
        <v>3</v>
      </c>
    </row>
    <row r="200" spans="1:14" x14ac:dyDescent="0.35">
      <c r="A200" t="s">
        <v>371</v>
      </c>
      <c r="B200" t="s">
        <v>372</v>
      </c>
      <c r="C200" t="s">
        <v>496</v>
      </c>
      <c r="D200" t="s">
        <v>497</v>
      </c>
      <c r="E200" s="4">
        <v>44423</v>
      </c>
      <c r="F200">
        <v>9256859</v>
      </c>
      <c r="G200">
        <v>4786560</v>
      </c>
      <c r="H200">
        <v>106.959</v>
      </c>
      <c r="I200">
        <v>55.305999999999997</v>
      </c>
      <c r="J200">
        <v>4299730</v>
      </c>
      <c r="K200">
        <v>49.680999999999997</v>
      </c>
      <c r="L200" t="s">
        <v>558</v>
      </c>
      <c r="N200">
        <v>2</v>
      </c>
    </row>
    <row r="201" spans="1:14" x14ac:dyDescent="0.35">
      <c r="A201" t="s">
        <v>79</v>
      </c>
      <c r="B201" t="s">
        <v>80</v>
      </c>
      <c r="C201" t="s">
        <v>493</v>
      </c>
      <c r="D201" t="s">
        <v>494</v>
      </c>
      <c r="E201" s="4">
        <v>44386</v>
      </c>
      <c r="F201">
        <v>131221</v>
      </c>
      <c r="G201">
        <v>121909</v>
      </c>
      <c r="H201">
        <v>0.75</v>
      </c>
      <c r="I201">
        <v>0.69699999999999995</v>
      </c>
      <c r="J201">
        <v>9312</v>
      </c>
      <c r="K201">
        <v>5.2999999999999999E-2</v>
      </c>
      <c r="L201" t="s">
        <v>551</v>
      </c>
      <c r="M201" s="4">
        <v>44287</v>
      </c>
      <c r="N201">
        <v>5</v>
      </c>
    </row>
    <row r="202" spans="1:14" x14ac:dyDescent="0.35">
      <c r="A202" t="s">
        <v>85</v>
      </c>
      <c r="B202" t="s">
        <v>86</v>
      </c>
      <c r="C202" t="s">
        <v>496</v>
      </c>
      <c r="D202" t="s">
        <v>497</v>
      </c>
      <c r="E202" s="4">
        <v>44419</v>
      </c>
      <c r="F202">
        <v>1671475</v>
      </c>
      <c r="G202">
        <v>1541475</v>
      </c>
      <c r="H202">
        <v>17.524999999999999</v>
      </c>
      <c r="I202">
        <v>16.161999999999999</v>
      </c>
      <c r="J202">
        <v>130000</v>
      </c>
      <c r="K202">
        <v>1.363</v>
      </c>
      <c r="L202" t="s">
        <v>610</v>
      </c>
      <c r="N202">
        <v>3</v>
      </c>
    </row>
    <row r="203" spans="1:14" x14ac:dyDescent="0.35">
      <c r="A203" t="s">
        <v>184</v>
      </c>
      <c r="B203" t="s">
        <v>185</v>
      </c>
      <c r="C203" t="s">
        <v>515</v>
      </c>
      <c r="D203" t="s">
        <v>494</v>
      </c>
      <c r="E203" s="4">
        <v>44424</v>
      </c>
      <c r="F203">
        <v>23599154</v>
      </c>
      <c r="G203">
        <v>18370997</v>
      </c>
      <c r="H203">
        <v>33.81</v>
      </c>
      <c r="I203">
        <v>26.318999999999999</v>
      </c>
      <c r="J203">
        <v>5228157</v>
      </c>
      <c r="K203">
        <v>7.49</v>
      </c>
      <c r="L203" t="s">
        <v>611</v>
      </c>
      <c r="M203" s="4">
        <v>44255</v>
      </c>
      <c r="N203">
        <v>7</v>
      </c>
    </row>
    <row r="204" spans="1:14" x14ac:dyDescent="0.35">
      <c r="A204" t="s">
        <v>379</v>
      </c>
      <c r="B204" t="s">
        <v>380</v>
      </c>
      <c r="C204" t="s">
        <v>496</v>
      </c>
      <c r="D204" t="s">
        <v>497</v>
      </c>
      <c r="E204" s="4">
        <v>44417</v>
      </c>
      <c r="F204">
        <v>86611177</v>
      </c>
      <c r="G204">
        <v>47059639</v>
      </c>
      <c r="H204">
        <v>127.6</v>
      </c>
      <c r="I204">
        <v>69.322000000000003</v>
      </c>
      <c r="J204">
        <v>39551743</v>
      </c>
      <c r="K204">
        <v>58.262</v>
      </c>
      <c r="L204" t="s">
        <v>549</v>
      </c>
      <c r="M204" s="4">
        <v>44186</v>
      </c>
      <c r="N204">
        <v>3</v>
      </c>
    </row>
    <row r="205" spans="1:14" x14ac:dyDescent="0.35">
      <c r="A205" t="s">
        <v>172</v>
      </c>
      <c r="B205" t="s">
        <v>173</v>
      </c>
      <c r="C205" t="s">
        <v>515</v>
      </c>
      <c r="D205" t="s">
        <v>494</v>
      </c>
      <c r="E205" s="4">
        <v>44425</v>
      </c>
      <c r="F205">
        <v>491569</v>
      </c>
      <c r="G205">
        <v>348548</v>
      </c>
      <c r="H205">
        <v>37.283999999999999</v>
      </c>
      <c r="I205">
        <v>26.436</v>
      </c>
      <c r="J205">
        <v>143021</v>
      </c>
      <c r="K205">
        <v>10.848000000000001</v>
      </c>
      <c r="L205" t="s">
        <v>552</v>
      </c>
      <c r="M205" s="4">
        <v>44293</v>
      </c>
      <c r="N205">
        <v>3</v>
      </c>
    </row>
    <row r="206" spans="1:14" x14ac:dyDescent="0.35">
      <c r="A206" t="s">
        <v>95</v>
      </c>
      <c r="B206" t="s">
        <v>96</v>
      </c>
      <c r="C206" t="s">
        <v>499</v>
      </c>
      <c r="D206" t="s">
        <v>494</v>
      </c>
      <c r="E206" s="4">
        <v>44424</v>
      </c>
      <c r="F206">
        <v>474776</v>
      </c>
      <c r="G206">
        <v>321139</v>
      </c>
      <c r="H206">
        <v>5.7350000000000003</v>
      </c>
      <c r="I206">
        <v>3.879</v>
      </c>
      <c r="J206">
        <v>153637</v>
      </c>
      <c r="K206">
        <v>1.8560000000000001</v>
      </c>
      <c r="L206" t="s">
        <v>504</v>
      </c>
      <c r="M206" s="4">
        <v>44265</v>
      </c>
      <c r="N206">
        <v>1</v>
      </c>
    </row>
    <row r="207" spans="1:14" x14ac:dyDescent="0.35">
      <c r="A207" t="s">
        <v>18</v>
      </c>
      <c r="B207" t="s">
        <v>19</v>
      </c>
      <c r="C207" t="s">
        <v>501</v>
      </c>
      <c r="D207" t="s">
        <v>494</v>
      </c>
      <c r="E207" s="4">
        <v>44411</v>
      </c>
      <c r="F207">
        <v>968</v>
      </c>
      <c r="G207">
        <v>968</v>
      </c>
      <c r="H207">
        <v>71.703999999999994</v>
      </c>
      <c r="I207">
        <v>71.703999999999994</v>
      </c>
      <c r="L207" t="s">
        <v>536</v>
      </c>
      <c r="M207" s="4">
        <v>44397</v>
      </c>
      <c r="N207">
        <v>1</v>
      </c>
    </row>
    <row r="208" spans="1:14" x14ac:dyDescent="0.35">
      <c r="A208" t="s">
        <v>20</v>
      </c>
      <c r="B208" t="s">
        <v>21</v>
      </c>
      <c r="C208" t="s">
        <v>501</v>
      </c>
      <c r="D208" t="s">
        <v>494</v>
      </c>
      <c r="E208" s="4">
        <v>44424</v>
      </c>
      <c r="F208">
        <v>51816</v>
      </c>
      <c r="G208">
        <v>30730</v>
      </c>
      <c r="H208">
        <v>49.024000000000001</v>
      </c>
      <c r="I208">
        <v>29.074000000000002</v>
      </c>
      <c r="J208">
        <v>21086</v>
      </c>
      <c r="K208">
        <v>19.95</v>
      </c>
      <c r="L208" t="s">
        <v>506</v>
      </c>
      <c r="M208" s="4">
        <v>44300</v>
      </c>
      <c r="N208">
        <v>1</v>
      </c>
    </row>
    <row r="209" spans="1:14" x14ac:dyDescent="0.35">
      <c r="A209" t="s">
        <v>236</v>
      </c>
      <c r="B209" t="s">
        <v>237</v>
      </c>
      <c r="C209" t="s">
        <v>505</v>
      </c>
      <c r="D209" t="s">
        <v>494</v>
      </c>
      <c r="E209" s="4">
        <v>44421</v>
      </c>
      <c r="F209">
        <v>709963</v>
      </c>
      <c r="G209">
        <v>438310</v>
      </c>
      <c r="H209">
        <v>50.73</v>
      </c>
      <c r="I209">
        <v>31.318999999999999</v>
      </c>
      <c r="J209">
        <v>271653</v>
      </c>
      <c r="K209">
        <v>19.411000000000001</v>
      </c>
      <c r="L209" t="s">
        <v>612</v>
      </c>
      <c r="M209" s="4">
        <v>44244</v>
      </c>
      <c r="N209">
        <v>4</v>
      </c>
    </row>
    <row r="210" spans="1:14" x14ac:dyDescent="0.35">
      <c r="A210" t="s">
        <v>299</v>
      </c>
      <c r="B210" t="s">
        <v>300</v>
      </c>
      <c r="C210" t="s">
        <v>493</v>
      </c>
      <c r="D210" t="s">
        <v>494</v>
      </c>
      <c r="E210" s="4">
        <v>44425</v>
      </c>
      <c r="F210">
        <v>4730956</v>
      </c>
      <c r="G210">
        <v>3423294</v>
      </c>
      <c r="H210">
        <v>40.03</v>
      </c>
      <c r="I210">
        <v>28.965</v>
      </c>
      <c r="J210">
        <v>1307662</v>
      </c>
      <c r="K210">
        <v>11.064</v>
      </c>
      <c r="L210" t="s">
        <v>613</v>
      </c>
      <c r="M210" s="4">
        <v>44268</v>
      </c>
      <c r="N210">
        <v>5</v>
      </c>
    </row>
    <row r="211" spans="1:14" x14ac:dyDescent="0.35">
      <c r="A211" t="s">
        <v>335</v>
      </c>
      <c r="B211" t="s">
        <v>336</v>
      </c>
      <c r="C211" t="s">
        <v>496</v>
      </c>
      <c r="D211" t="s">
        <v>497</v>
      </c>
      <c r="E211" s="4">
        <v>44424</v>
      </c>
      <c r="F211">
        <v>84055687</v>
      </c>
      <c r="G211">
        <v>44187137</v>
      </c>
      <c r="H211">
        <v>99.664000000000001</v>
      </c>
      <c r="I211">
        <v>52.392000000000003</v>
      </c>
      <c r="J211">
        <v>33140399</v>
      </c>
      <c r="K211">
        <v>39.293999999999997</v>
      </c>
      <c r="L211" t="s">
        <v>614</v>
      </c>
      <c r="N211">
        <v>2</v>
      </c>
    </row>
    <row r="212" spans="1:14" x14ac:dyDescent="0.35">
      <c r="A212" t="s">
        <v>22</v>
      </c>
      <c r="B212" t="s">
        <v>23</v>
      </c>
      <c r="C212" t="s">
        <v>496</v>
      </c>
      <c r="D212" t="s">
        <v>497</v>
      </c>
      <c r="E212" s="4">
        <v>44290</v>
      </c>
      <c r="F212">
        <v>41993</v>
      </c>
      <c r="G212">
        <v>32240</v>
      </c>
      <c r="H212">
        <v>0.69599999999999995</v>
      </c>
      <c r="I212">
        <v>0.53500000000000003</v>
      </c>
      <c r="J212">
        <v>9753</v>
      </c>
      <c r="K212">
        <v>0.16200000000000001</v>
      </c>
      <c r="L212" t="s">
        <v>615</v>
      </c>
      <c r="N212">
        <v>4</v>
      </c>
    </row>
    <row r="213" spans="1:14" x14ac:dyDescent="0.35">
      <c r="A213" t="s">
        <v>327</v>
      </c>
      <c r="B213" t="s">
        <v>328</v>
      </c>
      <c r="C213" t="s">
        <v>505</v>
      </c>
      <c r="D213" t="s">
        <v>494</v>
      </c>
      <c r="E213" s="4">
        <v>44421</v>
      </c>
      <c r="F213">
        <v>49107</v>
      </c>
      <c r="G213">
        <v>25621</v>
      </c>
      <c r="H213">
        <v>126.83199999999999</v>
      </c>
      <c r="I213">
        <v>66.173000000000002</v>
      </c>
      <c r="J213">
        <v>23486</v>
      </c>
      <c r="K213">
        <v>60.658999999999999</v>
      </c>
      <c r="L213" t="s">
        <v>536</v>
      </c>
      <c r="M213" s="4">
        <v>44207</v>
      </c>
      <c r="N213">
        <v>1</v>
      </c>
    </row>
    <row r="214" spans="1:14" x14ac:dyDescent="0.35">
      <c r="A214" t="s">
        <v>24</v>
      </c>
      <c r="B214" t="s">
        <v>25</v>
      </c>
      <c r="C214" t="s">
        <v>501</v>
      </c>
      <c r="D214" t="s">
        <v>494</v>
      </c>
      <c r="E214" s="4">
        <v>44424</v>
      </c>
      <c r="F214">
        <v>4772</v>
      </c>
      <c r="G214">
        <v>4772</v>
      </c>
      <c r="H214">
        <v>40.468000000000004</v>
      </c>
      <c r="I214">
        <v>40.468000000000004</v>
      </c>
      <c r="L214" t="s">
        <v>506</v>
      </c>
      <c r="M214" s="4">
        <v>44299</v>
      </c>
      <c r="N214">
        <v>1</v>
      </c>
    </row>
    <row r="215" spans="1:14" x14ac:dyDescent="0.35">
      <c r="A215" t="s">
        <v>99</v>
      </c>
      <c r="B215" t="s">
        <v>100</v>
      </c>
      <c r="C215" t="s">
        <v>499</v>
      </c>
      <c r="D215" t="s">
        <v>494</v>
      </c>
      <c r="E215" s="4">
        <v>44424</v>
      </c>
      <c r="F215">
        <v>1132297</v>
      </c>
      <c r="G215">
        <v>891336</v>
      </c>
      <c r="H215">
        <v>2.4750000000000001</v>
      </c>
      <c r="I215">
        <v>1.9490000000000001</v>
      </c>
      <c r="J215">
        <v>232892</v>
      </c>
      <c r="K215">
        <v>0.50900000000000001</v>
      </c>
      <c r="L215" t="s">
        <v>504</v>
      </c>
      <c r="M215" s="4">
        <v>44265</v>
      </c>
      <c r="N215">
        <v>1</v>
      </c>
    </row>
    <row r="216" spans="1:14" x14ac:dyDescent="0.35">
      <c r="A216" t="s">
        <v>297</v>
      </c>
      <c r="B216" t="s">
        <v>298</v>
      </c>
      <c r="C216" t="s">
        <v>496</v>
      </c>
      <c r="D216" t="s">
        <v>497</v>
      </c>
      <c r="E216" s="4">
        <v>44424</v>
      </c>
      <c r="F216">
        <v>7584403</v>
      </c>
      <c r="G216">
        <v>4793098</v>
      </c>
      <c r="H216">
        <v>17.341999999999999</v>
      </c>
      <c r="I216">
        <v>10.96</v>
      </c>
      <c r="J216">
        <v>2791305</v>
      </c>
      <c r="K216">
        <v>6.3819999999999997</v>
      </c>
      <c r="L216" t="s">
        <v>616</v>
      </c>
      <c r="N216">
        <v>4</v>
      </c>
    </row>
    <row r="217" spans="1:14" x14ac:dyDescent="0.35">
      <c r="A217" t="s">
        <v>333</v>
      </c>
      <c r="B217" t="s">
        <v>334</v>
      </c>
      <c r="C217" t="s">
        <v>493</v>
      </c>
      <c r="D217" t="s">
        <v>494</v>
      </c>
      <c r="E217" s="4">
        <v>44420</v>
      </c>
      <c r="F217">
        <v>17245815</v>
      </c>
      <c r="H217">
        <v>174.369</v>
      </c>
      <c r="L217" t="s">
        <v>617</v>
      </c>
      <c r="M217" s="4">
        <v>44179</v>
      </c>
      <c r="N217">
        <v>5</v>
      </c>
    </row>
    <row r="218" spans="1:14" x14ac:dyDescent="0.35">
      <c r="A218" t="s">
        <v>30</v>
      </c>
      <c r="B218" t="s">
        <v>31</v>
      </c>
      <c r="C218" t="s">
        <v>499</v>
      </c>
      <c r="D218" t="s">
        <v>494</v>
      </c>
      <c r="E218" s="4">
        <v>44424</v>
      </c>
      <c r="F218">
        <v>218621</v>
      </c>
      <c r="H218">
        <v>0.36599999999999999</v>
      </c>
      <c r="J218">
        <v>209271</v>
      </c>
      <c r="K218">
        <v>0.35</v>
      </c>
      <c r="L218" t="s">
        <v>607</v>
      </c>
      <c r="N218">
        <v>1</v>
      </c>
    </row>
    <row r="219" spans="1:14" x14ac:dyDescent="0.35">
      <c r="A219" t="s">
        <v>411</v>
      </c>
      <c r="B219" t="s">
        <v>412</v>
      </c>
      <c r="C219" t="s">
        <v>505</v>
      </c>
      <c r="D219" t="s">
        <v>494</v>
      </c>
      <c r="E219" s="4">
        <v>44421</v>
      </c>
      <c r="F219">
        <v>355480412</v>
      </c>
      <c r="G219">
        <v>201376014</v>
      </c>
      <c r="H219">
        <v>107.395</v>
      </c>
      <c r="I219">
        <v>60.838000000000001</v>
      </c>
      <c r="J219">
        <v>167928517</v>
      </c>
      <c r="K219">
        <v>50.732999999999997</v>
      </c>
      <c r="L219" t="s">
        <v>502</v>
      </c>
      <c r="M219" s="4">
        <v>44179</v>
      </c>
      <c r="N219">
        <v>3</v>
      </c>
    </row>
    <row r="220" spans="1:14" x14ac:dyDescent="0.35">
      <c r="A220" t="s">
        <v>415</v>
      </c>
      <c r="B220" t="s">
        <v>416</v>
      </c>
      <c r="C220" t="s">
        <v>505</v>
      </c>
      <c r="D220" t="s">
        <v>494</v>
      </c>
      <c r="E220" s="4">
        <v>44421</v>
      </c>
      <c r="F220">
        <v>4984060</v>
      </c>
      <c r="G220">
        <v>2604633</v>
      </c>
      <c r="H220">
        <v>143.47900000000001</v>
      </c>
      <c r="I220">
        <v>74.980999999999995</v>
      </c>
      <c r="J220">
        <v>2377772</v>
      </c>
      <c r="K220">
        <v>68.45</v>
      </c>
      <c r="L220" t="s">
        <v>618</v>
      </c>
      <c r="M220" s="4">
        <v>44254</v>
      </c>
      <c r="N220">
        <v>3</v>
      </c>
    </row>
    <row r="221" spans="1:14" x14ac:dyDescent="0.35">
      <c r="A221" t="s">
        <v>135</v>
      </c>
      <c r="B221" t="s">
        <v>136</v>
      </c>
      <c r="C221" t="s">
        <v>496</v>
      </c>
      <c r="D221" t="s">
        <v>497</v>
      </c>
      <c r="E221" s="4">
        <v>44421</v>
      </c>
      <c r="F221">
        <v>12103334</v>
      </c>
      <c r="G221">
        <v>8569841</v>
      </c>
      <c r="H221">
        <v>36.162999999999997</v>
      </c>
      <c r="I221">
        <v>25.605</v>
      </c>
      <c r="L221" t="s">
        <v>619</v>
      </c>
      <c r="N221">
        <v>3</v>
      </c>
    </row>
    <row r="222" spans="1:14" x14ac:dyDescent="0.35">
      <c r="A222" t="s">
        <v>28</v>
      </c>
      <c r="B222" t="s">
        <v>29</v>
      </c>
      <c r="C222" t="s">
        <v>501</v>
      </c>
      <c r="D222" t="s">
        <v>494</v>
      </c>
      <c r="E222" s="4">
        <v>44424</v>
      </c>
      <c r="F222">
        <v>27716</v>
      </c>
      <c r="G222">
        <v>27592</v>
      </c>
      <c r="H222">
        <v>9.0239999999999991</v>
      </c>
      <c r="I222">
        <v>8.9830000000000005</v>
      </c>
      <c r="J222">
        <v>136</v>
      </c>
      <c r="K222">
        <v>4.3999999999999997E-2</v>
      </c>
      <c r="L222" t="s">
        <v>620</v>
      </c>
      <c r="M222" s="4">
        <v>44349</v>
      </c>
      <c r="N222">
        <v>2</v>
      </c>
    </row>
    <row r="223" spans="1:14" x14ac:dyDescent="0.35">
      <c r="A223" t="s">
        <v>178</v>
      </c>
      <c r="B223" t="s">
        <v>179</v>
      </c>
      <c r="C223" t="s">
        <v>505</v>
      </c>
      <c r="D223" t="s">
        <v>494</v>
      </c>
      <c r="E223" s="4">
        <v>44421</v>
      </c>
      <c r="F223">
        <v>3612473</v>
      </c>
      <c r="G223">
        <v>3612473</v>
      </c>
      <c r="H223">
        <v>12.704000000000001</v>
      </c>
      <c r="I223">
        <v>12.704000000000001</v>
      </c>
      <c r="J223">
        <v>117912</v>
      </c>
      <c r="K223">
        <v>0.41499999999999998</v>
      </c>
      <c r="L223" t="s">
        <v>621</v>
      </c>
      <c r="M223" s="4">
        <v>44249</v>
      </c>
      <c r="N223">
        <v>3</v>
      </c>
    </row>
    <row r="224" spans="1:14" x14ac:dyDescent="0.35">
      <c r="A224" t="s">
        <v>101</v>
      </c>
      <c r="B224" t="s">
        <v>102</v>
      </c>
      <c r="C224" t="s">
        <v>501</v>
      </c>
      <c r="D224" t="s">
        <v>494</v>
      </c>
      <c r="E224" s="4">
        <v>44421</v>
      </c>
      <c r="F224">
        <v>8061116</v>
      </c>
      <c r="G224">
        <v>7241093</v>
      </c>
      <c r="H224">
        <v>8.282</v>
      </c>
      <c r="I224">
        <v>7.4390000000000001</v>
      </c>
      <c r="J224">
        <v>820023</v>
      </c>
      <c r="K224">
        <v>0.84199999999999997</v>
      </c>
      <c r="L224" t="s">
        <v>622</v>
      </c>
      <c r="M224" s="4">
        <v>44263</v>
      </c>
      <c r="N224">
        <v>5</v>
      </c>
    </row>
    <row r="225" spans="1:14" x14ac:dyDescent="0.35">
      <c r="A225" t="s">
        <v>262</v>
      </c>
      <c r="B225" t="s">
        <v>263</v>
      </c>
      <c r="C225" t="s">
        <v>501</v>
      </c>
      <c r="D225" t="s">
        <v>494</v>
      </c>
      <c r="E225" s="4">
        <v>44399</v>
      </c>
      <c r="F225">
        <v>9276</v>
      </c>
      <c r="G225">
        <v>4674</v>
      </c>
      <c r="H225">
        <v>82.483000000000004</v>
      </c>
      <c r="I225">
        <v>41.561</v>
      </c>
      <c r="J225">
        <v>4602</v>
      </c>
      <c r="K225">
        <v>40.920999999999999</v>
      </c>
      <c r="L225" t="s">
        <v>561</v>
      </c>
      <c r="M225" s="4">
        <v>44274</v>
      </c>
      <c r="N225">
        <v>1</v>
      </c>
    </row>
    <row r="226" spans="1:14" x14ac:dyDescent="0.35">
      <c r="A226" t="s">
        <v>40</v>
      </c>
      <c r="B226" t="s">
        <v>41</v>
      </c>
      <c r="C226" t="s">
        <v>493</v>
      </c>
      <c r="D226" t="s">
        <v>494</v>
      </c>
      <c r="E226" s="4">
        <v>44404</v>
      </c>
      <c r="F226">
        <v>311483</v>
      </c>
      <c r="G226">
        <v>298161</v>
      </c>
      <c r="H226">
        <v>1.044</v>
      </c>
      <c r="I226">
        <v>1</v>
      </c>
      <c r="J226">
        <v>13322</v>
      </c>
      <c r="K226">
        <v>4.4999999999999998E-2</v>
      </c>
      <c r="L226" t="s">
        <v>504</v>
      </c>
      <c r="M226" s="4">
        <v>44306</v>
      </c>
      <c r="N226">
        <v>1</v>
      </c>
    </row>
    <row r="227" spans="1:14" x14ac:dyDescent="0.35">
      <c r="A227" t="s">
        <v>176</v>
      </c>
      <c r="B227" t="s">
        <v>177</v>
      </c>
      <c r="C227" t="s">
        <v>499</v>
      </c>
      <c r="D227" t="s">
        <v>494</v>
      </c>
      <c r="E227" s="4">
        <v>44424</v>
      </c>
      <c r="F227">
        <v>503707</v>
      </c>
      <c r="G227">
        <v>303966</v>
      </c>
      <c r="H227">
        <v>2.74</v>
      </c>
      <c r="I227">
        <v>1.653</v>
      </c>
      <c r="J227">
        <v>199741</v>
      </c>
      <c r="K227">
        <v>1.0860000000000001</v>
      </c>
      <c r="L227" t="s">
        <v>504</v>
      </c>
      <c r="M227" s="4">
        <v>44300</v>
      </c>
      <c r="N227">
        <v>1</v>
      </c>
    </row>
    <row r="228" spans="1:14" x14ac:dyDescent="0.35">
      <c r="A228" t="s">
        <v>166</v>
      </c>
      <c r="B228" t="s">
        <v>167</v>
      </c>
      <c r="C228" t="s">
        <v>499</v>
      </c>
      <c r="D228" t="s">
        <v>494</v>
      </c>
      <c r="E228" s="4">
        <v>44424</v>
      </c>
      <c r="F228">
        <v>3017612</v>
      </c>
      <c r="G228">
        <v>1933220</v>
      </c>
      <c r="H228">
        <v>20.303000000000001</v>
      </c>
      <c r="I228">
        <v>13.007</v>
      </c>
      <c r="J228">
        <v>1084392</v>
      </c>
      <c r="K228">
        <v>7.2960000000000003</v>
      </c>
      <c r="L228" t="s">
        <v>623</v>
      </c>
      <c r="M228" s="4">
        <v>44245</v>
      </c>
      <c r="N22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6C63A-760E-4809-888B-5B1343AC7865}">
  <dimension ref="A1:M227"/>
  <sheetViews>
    <sheetView tabSelected="1" workbookViewId="0">
      <pane ySplit="1" topLeftCell="A2" activePane="bottomLeft" state="frozen"/>
      <selection pane="bottomLeft" activeCell="J2" sqref="A2:M227"/>
    </sheetView>
  </sheetViews>
  <sheetFormatPr defaultRowHeight="14.5" x14ac:dyDescent="0.35"/>
  <cols>
    <col min="1" max="1" width="14.36328125" customWidth="1"/>
    <col min="4" max="4" width="16.26953125" customWidth="1"/>
  </cols>
  <sheetData>
    <row r="1" spans="1:13" x14ac:dyDescent="0.35">
      <c r="A1" t="s">
        <v>447</v>
      </c>
      <c r="B1" s="1" t="s">
        <v>477</v>
      </c>
      <c r="C1" t="s">
        <v>448</v>
      </c>
      <c r="D1" s="3" t="s">
        <v>449</v>
      </c>
      <c r="E1" s="6" t="s">
        <v>450</v>
      </c>
      <c r="F1" s="3" t="s">
        <v>451</v>
      </c>
      <c r="G1" s="3" t="s">
        <v>452</v>
      </c>
      <c r="H1" s="3" t="s">
        <v>453</v>
      </c>
      <c r="I1" s="3" t="s">
        <v>454</v>
      </c>
      <c r="J1" s="6" t="s">
        <v>455</v>
      </c>
      <c r="K1" t="s">
        <v>456</v>
      </c>
      <c r="L1" t="s">
        <v>457</v>
      </c>
      <c r="M1" t="s">
        <v>458</v>
      </c>
    </row>
    <row r="2" spans="1:13" x14ac:dyDescent="0.35">
      <c r="A2" t="s">
        <v>127</v>
      </c>
      <c r="B2" t="s">
        <v>128</v>
      </c>
      <c r="C2" t="s">
        <v>462</v>
      </c>
      <c r="D2">
        <v>152363</v>
      </c>
      <c r="E2">
        <v>391.39</v>
      </c>
      <c r="F2">
        <v>1072</v>
      </c>
      <c r="G2">
        <v>2.75</v>
      </c>
      <c r="H2">
        <v>120</v>
      </c>
      <c r="I2">
        <v>7043</v>
      </c>
      <c r="J2">
        <v>18.09</v>
      </c>
      <c r="K2">
        <v>65</v>
      </c>
      <c r="L2">
        <v>0.17</v>
      </c>
      <c r="M2">
        <v>12</v>
      </c>
    </row>
    <row r="3" spans="1:13" x14ac:dyDescent="0.35">
      <c r="A3" t="s">
        <v>283</v>
      </c>
      <c r="B3" t="s">
        <v>284</v>
      </c>
      <c r="C3" t="s">
        <v>461</v>
      </c>
      <c r="D3">
        <v>136598</v>
      </c>
      <c r="E3">
        <v>4746.6099999999997</v>
      </c>
      <c r="F3">
        <v>2397</v>
      </c>
      <c r="G3">
        <v>83.29</v>
      </c>
      <c r="H3">
        <v>451</v>
      </c>
      <c r="I3">
        <v>2468</v>
      </c>
      <c r="J3">
        <v>85.76</v>
      </c>
      <c r="K3">
        <v>8</v>
      </c>
      <c r="L3">
        <v>0.28000000000000003</v>
      </c>
      <c r="M3">
        <v>2</v>
      </c>
    </row>
    <row r="4" spans="1:13" x14ac:dyDescent="0.35">
      <c r="A4" t="s">
        <v>137</v>
      </c>
      <c r="B4" t="s">
        <v>138</v>
      </c>
      <c r="C4" t="s">
        <v>463</v>
      </c>
      <c r="D4">
        <v>187968</v>
      </c>
      <c r="E4">
        <v>428.65</v>
      </c>
      <c r="F4">
        <v>4621</v>
      </c>
      <c r="G4">
        <v>10.54</v>
      </c>
      <c r="H4">
        <v>0</v>
      </c>
      <c r="I4">
        <v>4830</v>
      </c>
      <c r="J4">
        <v>11.01</v>
      </c>
      <c r="K4">
        <v>212</v>
      </c>
      <c r="L4">
        <v>0.48</v>
      </c>
      <c r="M4">
        <v>0</v>
      </c>
    </row>
    <row r="5" spans="1:13" x14ac:dyDescent="0.35">
      <c r="A5" t="s">
        <v>0</v>
      </c>
      <c r="B5" t="s">
        <v>1</v>
      </c>
      <c r="C5" t="s">
        <v>464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445</v>
      </c>
      <c r="B6" t="s">
        <v>446</v>
      </c>
      <c r="C6" t="s">
        <v>461</v>
      </c>
      <c r="D6">
        <v>14960</v>
      </c>
      <c r="E6">
        <v>19361.939999999999</v>
      </c>
      <c r="F6">
        <v>87</v>
      </c>
      <c r="G6">
        <v>112.6</v>
      </c>
      <c r="H6">
        <v>6</v>
      </c>
      <c r="I6">
        <v>129</v>
      </c>
      <c r="J6">
        <v>166.96</v>
      </c>
      <c r="K6">
        <v>0</v>
      </c>
      <c r="L6">
        <v>0</v>
      </c>
      <c r="M6">
        <v>0</v>
      </c>
    </row>
    <row r="7" spans="1:13" x14ac:dyDescent="0.35">
      <c r="A7" t="s">
        <v>75</v>
      </c>
      <c r="B7" t="s">
        <v>76</v>
      </c>
      <c r="C7" t="s">
        <v>463</v>
      </c>
      <c r="D7">
        <v>44964</v>
      </c>
      <c r="E7">
        <v>136.81</v>
      </c>
      <c r="F7">
        <v>1074</v>
      </c>
      <c r="G7">
        <v>3.27</v>
      </c>
      <c r="H7">
        <v>233</v>
      </c>
      <c r="I7">
        <v>1118</v>
      </c>
      <c r="J7">
        <v>3.4</v>
      </c>
      <c r="K7">
        <v>61</v>
      </c>
      <c r="L7">
        <v>0.19</v>
      </c>
      <c r="M7">
        <v>15</v>
      </c>
    </row>
    <row r="8" spans="1:13" x14ac:dyDescent="0.35">
      <c r="A8" t="s">
        <v>164</v>
      </c>
      <c r="B8" t="s">
        <v>165</v>
      </c>
      <c r="C8" t="s">
        <v>459</v>
      </c>
      <c r="D8">
        <v>137</v>
      </c>
      <c r="E8">
        <v>913.21</v>
      </c>
      <c r="F8">
        <v>23</v>
      </c>
      <c r="G8">
        <v>153.31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196</v>
      </c>
      <c r="B9" t="s">
        <v>197</v>
      </c>
      <c r="C9" t="s">
        <v>459</v>
      </c>
      <c r="D9">
        <v>1397</v>
      </c>
      <c r="E9">
        <v>1426.54</v>
      </c>
      <c r="F9">
        <v>49</v>
      </c>
      <c r="G9">
        <v>50.04</v>
      </c>
      <c r="H9">
        <v>0</v>
      </c>
      <c r="I9">
        <v>43</v>
      </c>
      <c r="J9">
        <v>43.91</v>
      </c>
      <c r="K9">
        <v>0</v>
      </c>
      <c r="L9">
        <v>0</v>
      </c>
      <c r="M9">
        <v>0</v>
      </c>
    </row>
    <row r="10" spans="1:13" x14ac:dyDescent="0.35">
      <c r="A10" t="s">
        <v>417</v>
      </c>
      <c r="B10" t="s">
        <v>418</v>
      </c>
      <c r="C10" t="s">
        <v>459</v>
      </c>
      <c r="D10">
        <v>5088271</v>
      </c>
      <c r="E10">
        <v>11258.29</v>
      </c>
      <c r="F10">
        <v>59196</v>
      </c>
      <c r="G10">
        <v>130.97999999999999</v>
      </c>
      <c r="H10">
        <v>3636</v>
      </c>
      <c r="I10">
        <v>109105</v>
      </c>
      <c r="J10">
        <v>241.41</v>
      </c>
      <c r="K10">
        <v>1144</v>
      </c>
      <c r="L10">
        <v>2.5299999999999998</v>
      </c>
      <c r="M10">
        <v>64</v>
      </c>
    </row>
    <row r="11" spans="1:13" x14ac:dyDescent="0.35">
      <c r="A11" t="s">
        <v>357</v>
      </c>
      <c r="B11" t="s">
        <v>358</v>
      </c>
      <c r="C11" t="s">
        <v>461</v>
      </c>
      <c r="D11">
        <v>235675</v>
      </c>
      <c r="E11">
        <v>7953.3</v>
      </c>
      <c r="F11">
        <v>2674</v>
      </c>
      <c r="G11">
        <v>90.24</v>
      </c>
      <c r="H11">
        <v>504</v>
      </c>
      <c r="I11">
        <v>4716</v>
      </c>
      <c r="J11">
        <v>159.15</v>
      </c>
      <c r="K11">
        <v>52</v>
      </c>
      <c r="L11">
        <v>1.75</v>
      </c>
      <c r="M11">
        <v>3</v>
      </c>
    </row>
    <row r="12" spans="1:13" x14ac:dyDescent="0.35">
      <c r="A12" t="s">
        <v>421</v>
      </c>
      <c r="B12" t="s">
        <v>422</v>
      </c>
      <c r="C12" t="s">
        <v>459</v>
      </c>
      <c r="D12">
        <v>13406</v>
      </c>
      <c r="E12">
        <v>12556.43</v>
      </c>
      <c r="F12">
        <v>877</v>
      </c>
      <c r="G12">
        <v>821.42</v>
      </c>
      <c r="H12">
        <v>56</v>
      </c>
      <c r="I12">
        <v>121</v>
      </c>
      <c r="J12">
        <v>113.33</v>
      </c>
      <c r="K12">
        <v>10</v>
      </c>
      <c r="L12">
        <v>9.3699999999999992</v>
      </c>
      <c r="M12">
        <v>2</v>
      </c>
    </row>
    <row r="13" spans="1:13" x14ac:dyDescent="0.35">
      <c r="A13" t="s">
        <v>77</v>
      </c>
      <c r="B13" t="s">
        <v>78</v>
      </c>
      <c r="C13" t="s">
        <v>464</v>
      </c>
      <c r="D13">
        <v>40097</v>
      </c>
      <c r="E13">
        <v>157.24</v>
      </c>
      <c r="F13">
        <v>3093</v>
      </c>
      <c r="G13">
        <v>12.13</v>
      </c>
      <c r="H13">
        <v>498</v>
      </c>
      <c r="I13">
        <v>967</v>
      </c>
      <c r="J13">
        <v>3.79</v>
      </c>
      <c r="K13">
        <v>26</v>
      </c>
      <c r="L13">
        <v>0.1</v>
      </c>
      <c r="M13">
        <v>2</v>
      </c>
    </row>
    <row r="14" spans="1:13" x14ac:dyDescent="0.35">
      <c r="A14" t="s">
        <v>347</v>
      </c>
      <c r="B14" t="s">
        <v>348</v>
      </c>
      <c r="C14" t="s">
        <v>461</v>
      </c>
      <c r="D14">
        <v>665862</v>
      </c>
      <c r="E14">
        <v>7480.7</v>
      </c>
      <c r="F14">
        <v>6187</v>
      </c>
      <c r="G14">
        <v>69.510000000000005</v>
      </c>
      <c r="H14">
        <v>864</v>
      </c>
      <c r="I14">
        <v>10558</v>
      </c>
      <c r="J14">
        <v>118.62</v>
      </c>
      <c r="K14">
        <v>8</v>
      </c>
      <c r="L14">
        <v>0.09</v>
      </c>
      <c r="M14">
        <v>0</v>
      </c>
    </row>
    <row r="15" spans="1:13" x14ac:dyDescent="0.35">
      <c r="A15" t="s">
        <v>248</v>
      </c>
      <c r="B15" t="s">
        <v>249</v>
      </c>
      <c r="C15" t="s">
        <v>461</v>
      </c>
      <c r="D15">
        <v>373175</v>
      </c>
      <c r="E15">
        <v>3680.53</v>
      </c>
      <c r="F15">
        <v>18513</v>
      </c>
      <c r="G15">
        <v>182.59</v>
      </c>
      <c r="H15">
        <v>3322</v>
      </c>
      <c r="I15">
        <v>5188</v>
      </c>
      <c r="J15">
        <v>51.17</v>
      </c>
      <c r="K15">
        <v>104</v>
      </c>
      <c r="L15">
        <v>1.03</v>
      </c>
      <c r="M15">
        <v>18</v>
      </c>
    </row>
    <row r="16" spans="1:13" x14ac:dyDescent="0.35">
      <c r="A16" t="s">
        <v>260</v>
      </c>
      <c r="B16" t="s">
        <v>261</v>
      </c>
      <c r="C16" t="s">
        <v>459</v>
      </c>
      <c r="D16">
        <v>16668</v>
      </c>
      <c r="E16">
        <v>4238.59</v>
      </c>
      <c r="F16">
        <v>753</v>
      </c>
      <c r="G16">
        <v>191.48</v>
      </c>
      <c r="H16">
        <v>0</v>
      </c>
      <c r="I16">
        <v>313</v>
      </c>
      <c r="J16">
        <v>79.59</v>
      </c>
      <c r="K16">
        <v>5</v>
      </c>
      <c r="L16">
        <v>1.27</v>
      </c>
      <c r="M16">
        <v>0</v>
      </c>
    </row>
    <row r="17" spans="1:13" x14ac:dyDescent="0.35">
      <c r="A17" t="s">
        <v>439</v>
      </c>
      <c r="B17" t="s">
        <v>440</v>
      </c>
      <c r="C17" t="s">
        <v>462</v>
      </c>
      <c r="D17">
        <v>271130</v>
      </c>
      <c r="E17">
        <v>15934.06</v>
      </c>
      <c r="F17">
        <v>840</v>
      </c>
      <c r="G17">
        <v>49.37</v>
      </c>
      <c r="H17">
        <v>105</v>
      </c>
      <c r="I17">
        <v>1384</v>
      </c>
      <c r="J17">
        <v>81.34</v>
      </c>
      <c r="K17">
        <v>0</v>
      </c>
      <c r="L17">
        <v>0</v>
      </c>
      <c r="M17">
        <v>0</v>
      </c>
    </row>
    <row r="18" spans="1:13" x14ac:dyDescent="0.35">
      <c r="A18" t="s">
        <v>170</v>
      </c>
      <c r="B18" t="s">
        <v>171</v>
      </c>
      <c r="C18" t="s">
        <v>460</v>
      </c>
      <c r="D18">
        <v>1433396</v>
      </c>
      <c r="E18">
        <v>870.36</v>
      </c>
      <c r="F18">
        <v>46654</v>
      </c>
      <c r="G18">
        <v>28.33</v>
      </c>
      <c r="H18">
        <v>0</v>
      </c>
      <c r="I18">
        <v>24547</v>
      </c>
      <c r="J18">
        <v>14.91</v>
      </c>
      <c r="K18">
        <v>1149</v>
      </c>
      <c r="L18">
        <v>0.7</v>
      </c>
      <c r="M18">
        <v>0</v>
      </c>
    </row>
    <row r="19" spans="1:13" x14ac:dyDescent="0.35">
      <c r="A19" t="s">
        <v>204</v>
      </c>
      <c r="B19" t="s">
        <v>205</v>
      </c>
      <c r="C19" t="s">
        <v>459</v>
      </c>
      <c r="D19">
        <v>4581</v>
      </c>
      <c r="E19">
        <v>1594.08</v>
      </c>
      <c r="F19">
        <v>101</v>
      </c>
      <c r="G19">
        <v>35.15</v>
      </c>
      <c r="H19">
        <v>33</v>
      </c>
      <c r="I19">
        <v>48</v>
      </c>
      <c r="J19">
        <v>16.7</v>
      </c>
      <c r="K19">
        <v>0</v>
      </c>
      <c r="L19">
        <v>0</v>
      </c>
      <c r="M19">
        <v>0</v>
      </c>
    </row>
    <row r="20" spans="1:13" x14ac:dyDescent="0.35">
      <c r="A20" t="s">
        <v>287</v>
      </c>
      <c r="B20" t="s">
        <v>288</v>
      </c>
      <c r="C20" t="s">
        <v>461</v>
      </c>
      <c r="D20">
        <v>462794</v>
      </c>
      <c r="E20">
        <v>4897.6400000000003</v>
      </c>
      <c r="F20">
        <v>7513</v>
      </c>
      <c r="G20">
        <v>79.510000000000005</v>
      </c>
      <c r="H20">
        <v>597</v>
      </c>
      <c r="I20">
        <v>3625</v>
      </c>
      <c r="J20">
        <v>38.36</v>
      </c>
      <c r="K20">
        <v>74</v>
      </c>
      <c r="L20">
        <v>0.78</v>
      </c>
      <c r="M20">
        <v>12</v>
      </c>
    </row>
    <row r="21" spans="1:13" x14ac:dyDescent="0.35">
      <c r="A21" t="s">
        <v>395</v>
      </c>
      <c r="B21" t="s">
        <v>396</v>
      </c>
      <c r="C21" t="s">
        <v>461</v>
      </c>
      <c r="D21">
        <v>1156620</v>
      </c>
      <c r="E21">
        <v>10037.98</v>
      </c>
      <c r="F21">
        <v>9807</v>
      </c>
      <c r="G21">
        <v>85.11</v>
      </c>
      <c r="H21">
        <v>3</v>
      </c>
      <c r="I21">
        <v>25299</v>
      </c>
      <c r="J21">
        <v>219.56</v>
      </c>
      <c r="K21">
        <v>16</v>
      </c>
      <c r="L21">
        <v>0.14000000000000001</v>
      </c>
      <c r="M21">
        <v>0</v>
      </c>
    </row>
    <row r="22" spans="1:13" x14ac:dyDescent="0.35">
      <c r="A22" t="s">
        <v>250</v>
      </c>
      <c r="B22" t="s">
        <v>251</v>
      </c>
      <c r="C22" t="s">
        <v>459</v>
      </c>
      <c r="D22">
        <v>15010</v>
      </c>
      <c r="E22">
        <v>3774.89</v>
      </c>
      <c r="F22">
        <v>511</v>
      </c>
      <c r="G22">
        <v>128.51</v>
      </c>
      <c r="H22">
        <v>163</v>
      </c>
      <c r="I22">
        <v>344</v>
      </c>
      <c r="J22">
        <v>86.51</v>
      </c>
      <c r="K22">
        <v>4</v>
      </c>
      <c r="L22">
        <v>1.01</v>
      </c>
      <c r="M22">
        <v>0</v>
      </c>
    </row>
    <row r="23" spans="1:13" x14ac:dyDescent="0.35">
      <c r="A23" t="s">
        <v>56</v>
      </c>
      <c r="B23" t="s">
        <v>57</v>
      </c>
      <c r="C23" t="s">
        <v>463</v>
      </c>
      <c r="D23">
        <v>10183</v>
      </c>
      <c r="E23">
        <v>84</v>
      </c>
      <c r="F23">
        <v>1118</v>
      </c>
      <c r="G23">
        <v>9.2200000000000006</v>
      </c>
      <c r="H23">
        <v>1118</v>
      </c>
      <c r="I23">
        <v>119</v>
      </c>
      <c r="J23">
        <v>0.98</v>
      </c>
      <c r="K23">
        <v>6</v>
      </c>
      <c r="L23">
        <v>0.05</v>
      </c>
      <c r="M23">
        <v>6</v>
      </c>
    </row>
    <row r="24" spans="1:13" x14ac:dyDescent="0.35">
      <c r="A24" t="s">
        <v>269</v>
      </c>
      <c r="B24" t="s">
        <v>270</v>
      </c>
      <c r="C24" t="s">
        <v>459</v>
      </c>
      <c r="D24">
        <v>2698</v>
      </c>
      <c r="E24">
        <v>4332.54</v>
      </c>
      <c r="F24">
        <v>84</v>
      </c>
      <c r="G24">
        <v>134.88999999999999</v>
      </c>
      <c r="H24">
        <v>23</v>
      </c>
      <c r="I24">
        <v>33</v>
      </c>
      <c r="J24">
        <v>52.99</v>
      </c>
      <c r="K24">
        <v>0</v>
      </c>
      <c r="L24">
        <v>0</v>
      </c>
      <c r="M24">
        <v>0</v>
      </c>
    </row>
    <row r="25" spans="1:13" x14ac:dyDescent="0.35">
      <c r="A25" t="s">
        <v>119</v>
      </c>
      <c r="B25" t="s">
        <v>120</v>
      </c>
      <c r="C25" t="s">
        <v>460</v>
      </c>
      <c r="D25">
        <v>2577</v>
      </c>
      <c r="E25">
        <v>333.98</v>
      </c>
      <c r="F25">
        <v>26</v>
      </c>
      <c r="G25">
        <v>3.37</v>
      </c>
      <c r="H25">
        <v>0</v>
      </c>
      <c r="I25">
        <v>3</v>
      </c>
      <c r="J25">
        <v>0.39</v>
      </c>
      <c r="K25">
        <v>1</v>
      </c>
      <c r="L25">
        <v>0.13</v>
      </c>
      <c r="M25">
        <v>0</v>
      </c>
    </row>
    <row r="26" spans="1:13" x14ac:dyDescent="0.35">
      <c r="A26" t="s">
        <v>465</v>
      </c>
      <c r="B26" t="s">
        <v>264</v>
      </c>
      <c r="C26" t="s">
        <v>459</v>
      </c>
      <c r="D26">
        <v>483025</v>
      </c>
      <c r="E26">
        <v>4137.96</v>
      </c>
      <c r="F26">
        <v>4354</v>
      </c>
      <c r="G26">
        <v>37.299999999999997</v>
      </c>
      <c r="H26">
        <v>597</v>
      </c>
      <c r="I26">
        <v>18198</v>
      </c>
      <c r="J26">
        <v>155.9</v>
      </c>
      <c r="K26">
        <v>194</v>
      </c>
      <c r="L26">
        <v>1.66</v>
      </c>
      <c r="M26">
        <v>13</v>
      </c>
    </row>
    <row r="27" spans="1:13" x14ac:dyDescent="0.35">
      <c r="A27" t="s">
        <v>315</v>
      </c>
      <c r="B27" t="s">
        <v>316</v>
      </c>
      <c r="C27" t="s">
        <v>461</v>
      </c>
      <c r="D27">
        <v>207847</v>
      </c>
      <c r="E27">
        <v>6335.22</v>
      </c>
      <c r="F27">
        <v>1371</v>
      </c>
      <c r="G27">
        <v>41.79</v>
      </c>
      <c r="H27">
        <v>276</v>
      </c>
      <c r="I27">
        <v>9716</v>
      </c>
      <c r="J27">
        <v>296.14999999999998</v>
      </c>
      <c r="K27">
        <v>22</v>
      </c>
      <c r="L27">
        <v>0.67</v>
      </c>
      <c r="M27">
        <v>5</v>
      </c>
    </row>
    <row r="28" spans="1:13" x14ac:dyDescent="0.35">
      <c r="A28" t="s">
        <v>305</v>
      </c>
      <c r="B28" t="s">
        <v>306</v>
      </c>
      <c r="C28" t="s">
        <v>463</v>
      </c>
      <c r="D28">
        <v>142380</v>
      </c>
      <c r="E28">
        <v>6054.53</v>
      </c>
      <c r="F28">
        <v>11609</v>
      </c>
      <c r="G28">
        <v>493.66</v>
      </c>
      <c r="H28">
        <v>0</v>
      </c>
      <c r="I28">
        <v>2043</v>
      </c>
      <c r="J28">
        <v>86.88</v>
      </c>
      <c r="K28">
        <v>211</v>
      </c>
      <c r="L28">
        <v>8.9700000000000006</v>
      </c>
      <c r="M28">
        <v>0</v>
      </c>
    </row>
    <row r="29" spans="1:13" x14ac:dyDescent="0.35">
      <c r="A29" t="s">
        <v>387</v>
      </c>
      <c r="B29" t="s">
        <v>388</v>
      </c>
      <c r="C29" t="s">
        <v>459</v>
      </c>
      <c r="D29">
        <v>20378570</v>
      </c>
      <c r="E29">
        <v>9587.23</v>
      </c>
      <c r="F29">
        <v>200813</v>
      </c>
      <c r="G29">
        <v>94.47</v>
      </c>
      <c r="H29">
        <v>14471</v>
      </c>
      <c r="I29">
        <v>569492</v>
      </c>
      <c r="J29">
        <v>267.92</v>
      </c>
      <c r="K29">
        <v>5930</v>
      </c>
      <c r="L29">
        <v>2.79</v>
      </c>
      <c r="M29">
        <v>434</v>
      </c>
    </row>
    <row r="30" spans="1:13" x14ac:dyDescent="0.35">
      <c r="A30" t="s">
        <v>365</v>
      </c>
      <c r="B30" t="s">
        <v>366</v>
      </c>
      <c r="C30" t="s">
        <v>459</v>
      </c>
      <c r="D30">
        <v>2561</v>
      </c>
      <c r="E30">
        <v>8469.76</v>
      </c>
      <c r="F30">
        <v>29</v>
      </c>
      <c r="G30">
        <v>95.91</v>
      </c>
      <c r="H30">
        <v>9</v>
      </c>
      <c r="I30">
        <v>37</v>
      </c>
      <c r="J30">
        <v>122.37</v>
      </c>
      <c r="K30">
        <v>0</v>
      </c>
      <c r="L30">
        <v>0</v>
      </c>
      <c r="M30">
        <v>0</v>
      </c>
    </row>
    <row r="31" spans="1:13" x14ac:dyDescent="0.35">
      <c r="A31" t="s">
        <v>64</v>
      </c>
      <c r="B31" t="s">
        <v>65</v>
      </c>
      <c r="C31" t="s">
        <v>464</v>
      </c>
      <c r="D31">
        <v>852</v>
      </c>
      <c r="E31">
        <v>194.75</v>
      </c>
      <c r="F31">
        <v>412</v>
      </c>
      <c r="G31">
        <v>94.18</v>
      </c>
      <c r="H31">
        <v>65</v>
      </c>
      <c r="I31">
        <v>3</v>
      </c>
      <c r="J31">
        <v>0.69</v>
      </c>
      <c r="K31">
        <v>0</v>
      </c>
      <c r="L31">
        <v>0</v>
      </c>
      <c r="M31">
        <v>0</v>
      </c>
    </row>
    <row r="32" spans="1:13" x14ac:dyDescent="0.35">
      <c r="A32" t="s">
        <v>313</v>
      </c>
      <c r="B32" t="s">
        <v>314</v>
      </c>
      <c r="C32" t="s">
        <v>461</v>
      </c>
      <c r="D32">
        <v>435940</v>
      </c>
      <c r="E32">
        <v>6271.18</v>
      </c>
      <c r="F32">
        <v>6312</v>
      </c>
      <c r="G32">
        <v>90.8</v>
      </c>
      <c r="H32">
        <v>1405</v>
      </c>
      <c r="I32">
        <v>18395</v>
      </c>
      <c r="J32">
        <v>264.62</v>
      </c>
      <c r="K32">
        <v>107</v>
      </c>
      <c r="L32">
        <v>1.54</v>
      </c>
      <c r="M32">
        <v>19</v>
      </c>
    </row>
    <row r="33" spans="1:13" x14ac:dyDescent="0.35">
      <c r="A33" t="s">
        <v>50</v>
      </c>
      <c r="B33" t="s">
        <v>51</v>
      </c>
      <c r="C33" t="s">
        <v>463</v>
      </c>
      <c r="D33">
        <v>13677</v>
      </c>
      <c r="E33">
        <v>65.430000000000007</v>
      </c>
      <c r="F33">
        <v>45</v>
      </c>
      <c r="G33">
        <v>0.22</v>
      </c>
      <c r="H33">
        <v>0</v>
      </c>
      <c r="I33">
        <v>170</v>
      </c>
      <c r="J33">
        <v>0.81</v>
      </c>
      <c r="K33">
        <v>0</v>
      </c>
      <c r="L33">
        <v>0</v>
      </c>
      <c r="M33">
        <v>0</v>
      </c>
    </row>
    <row r="34" spans="1:13" x14ac:dyDescent="0.35">
      <c r="A34" t="s">
        <v>54</v>
      </c>
      <c r="B34" t="s">
        <v>55</v>
      </c>
      <c r="C34" t="s">
        <v>463</v>
      </c>
      <c r="D34">
        <v>10198</v>
      </c>
      <c r="E34">
        <v>85.76</v>
      </c>
      <c r="F34">
        <v>1023</v>
      </c>
      <c r="G34">
        <v>8.6</v>
      </c>
      <c r="H34">
        <v>0</v>
      </c>
      <c r="I34">
        <v>10</v>
      </c>
      <c r="J34">
        <v>0.08</v>
      </c>
      <c r="K34">
        <v>0</v>
      </c>
      <c r="L34">
        <v>0</v>
      </c>
      <c r="M34">
        <v>0</v>
      </c>
    </row>
    <row r="35" spans="1:13" x14ac:dyDescent="0.35">
      <c r="A35" t="s">
        <v>148</v>
      </c>
      <c r="B35" t="s">
        <v>149</v>
      </c>
      <c r="C35" t="s">
        <v>464</v>
      </c>
      <c r="D35">
        <v>86597</v>
      </c>
      <c r="E35">
        <v>517.96</v>
      </c>
      <c r="F35">
        <v>3699</v>
      </c>
      <c r="G35">
        <v>22.12</v>
      </c>
      <c r="H35">
        <v>556</v>
      </c>
      <c r="I35">
        <v>1718</v>
      </c>
      <c r="J35">
        <v>10.28</v>
      </c>
      <c r="K35">
        <v>116</v>
      </c>
      <c r="L35">
        <v>0.69</v>
      </c>
      <c r="M35">
        <v>14</v>
      </c>
    </row>
    <row r="36" spans="1:13" x14ac:dyDescent="0.35">
      <c r="A36" t="s">
        <v>115</v>
      </c>
      <c r="B36" t="s">
        <v>116</v>
      </c>
      <c r="C36" t="s">
        <v>463</v>
      </c>
      <c r="D36">
        <v>82454</v>
      </c>
      <c r="E36">
        <v>310.61</v>
      </c>
      <c r="F36">
        <v>0</v>
      </c>
      <c r="G36">
        <v>0</v>
      </c>
      <c r="H36">
        <v>0</v>
      </c>
      <c r="I36">
        <v>1338</v>
      </c>
      <c r="J36">
        <v>5.04</v>
      </c>
      <c r="K36">
        <v>0</v>
      </c>
      <c r="L36">
        <v>0</v>
      </c>
      <c r="M36">
        <v>0</v>
      </c>
    </row>
    <row r="37" spans="1:13" x14ac:dyDescent="0.35">
      <c r="A37" t="s">
        <v>254</v>
      </c>
      <c r="B37" t="s">
        <v>255</v>
      </c>
      <c r="C37" t="s">
        <v>459</v>
      </c>
      <c r="D37">
        <v>1455973</v>
      </c>
      <c r="E37">
        <v>3857.68</v>
      </c>
      <c r="F37">
        <v>13886</v>
      </c>
      <c r="G37">
        <v>36.79</v>
      </c>
      <c r="H37">
        <v>4004</v>
      </c>
      <c r="I37">
        <v>26704</v>
      </c>
      <c r="J37">
        <v>70.75</v>
      </c>
      <c r="K37">
        <v>26</v>
      </c>
      <c r="L37">
        <v>7.0000000000000007E-2</v>
      </c>
      <c r="M37">
        <v>3</v>
      </c>
    </row>
    <row r="38" spans="1:13" x14ac:dyDescent="0.35">
      <c r="A38" t="s">
        <v>174</v>
      </c>
      <c r="B38" t="s">
        <v>175</v>
      </c>
      <c r="C38" t="s">
        <v>459</v>
      </c>
      <c r="D38">
        <v>656</v>
      </c>
      <c r="E38">
        <v>998.17</v>
      </c>
      <c r="F38">
        <v>8</v>
      </c>
      <c r="G38">
        <v>12.17</v>
      </c>
      <c r="H38">
        <v>5</v>
      </c>
      <c r="I38">
        <v>2</v>
      </c>
      <c r="J38">
        <v>3.04</v>
      </c>
      <c r="K38">
        <v>0</v>
      </c>
      <c r="L38">
        <v>0</v>
      </c>
      <c r="M38">
        <v>0</v>
      </c>
    </row>
    <row r="39" spans="1:13" x14ac:dyDescent="0.35">
      <c r="A39" t="s">
        <v>103</v>
      </c>
      <c r="B39" t="s">
        <v>104</v>
      </c>
      <c r="C39" t="s">
        <v>463</v>
      </c>
      <c r="D39">
        <v>11251</v>
      </c>
      <c r="E39">
        <v>232.95</v>
      </c>
      <c r="F39">
        <v>77</v>
      </c>
      <c r="G39">
        <v>1.59</v>
      </c>
      <c r="H39">
        <v>0</v>
      </c>
      <c r="I39">
        <v>99</v>
      </c>
      <c r="J39">
        <v>2.0499999999999998</v>
      </c>
      <c r="K39">
        <v>1</v>
      </c>
      <c r="L39">
        <v>0.02</v>
      </c>
      <c r="M39">
        <v>0</v>
      </c>
    </row>
    <row r="40" spans="1:13" x14ac:dyDescent="0.35">
      <c r="A40" t="s">
        <v>42</v>
      </c>
      <c r="B40" t="s">
        <v>43</v>
      </c>
      <c r="C40" t="s">
        <v>463</v>
      </c>
      <c r="D40">
        <v>4984</v>
      </c>
      <c r="E40">
        <v>30.34</v>
      </c>
      <c r="F40">
        <v>3</v>
      </c>
      <c r="G40">
        <v>0.02</v>
      </c>
      <c r="H40">
        <v>0</v>
      </c>
      <c r="I40">
        <v>174</v>
      </c>
      <c r="J40">
        <v>1.06</v>
      </c>
      <c r="K40">
        <v>0</v>
      </c>
      <c r="L40">
        <v>0</v>
      </c>
      <c r="M40">
        <v>0</v>
      </c>
    </row>
    <row r="41" spans="1:13" x14ac:dyDescent="0.35">
      <c r="A41" t="s">
        <v>375</v>
      </c>
      <c r="B41" t="s">
        <v>376</v>
      </c>
      <c r="C41" t="s">
        <v>459</v>
      </c>
      <c r="D41">
        <v>1630330</v>
      </c>
      <c r="E41">
        <v>8528.5300000000007</v>
      </c>
      <c r="F41">
        <v>5507</v>
      </c>
      <c r="G41">
        <v>28.81</v>
      </c>
      <c r="H41">
        <v>398</v>
      </c>
      <c r="I41">
        <v>36438</v>
      </c>
      <c r="J41">
        <v>190.61</v>
      </c>
      <c r="K41">
        <v>300</v>
      </c>
      <c r="L41">
        <v>1.57</v>
      </c>
      <c r="M41">
        <v>18</v>
      </c>
    </row>
    <row r="42" spans="1:13" x14ac:dyDescent="0.35">
      <c r="A42" t="s">
        <v>36</v>
      </c>
      <c r="B42" t="s">
        <v>37</v>
      </c>
      <c r="C42" t="s">
        <v>464</v>
      </c>
      <c r="D42">
        <v>122482</v>
      </c>
      <c r="E42">
        <v>8.32</v>
      </c>
      <c r="F42">
        <v>522</v>
      </c>
      <c r="G42">
        <v>0.04</v>
      </c>
      <c r="H42">
        <v>49</v>
      </c>
      <c r="I42">
        <v>5669</v>
      </c>
      <c r="J42">
        <v>0.39</v>
      </c>
      <c r="K42">
        <v>7</v>
      </c>
      <c r="L42">
        <v>0</v>
      </c>
      <c r="M42">
        <v>0</v>
      </c>
    </row>
    <row r="43" spans="1:13" x14ac:dyDescent="0.35">
      <c r="A43" t="s">
        <v>389</v>
      </c>
      <c r="B43" t="s">
        <v>390</v>
      </c>
      <c r="C43" t="s">
        <v>459</v>
      </c>
      <c r="D43">
        <v>4870922</v>
      </c>
      <c r="E43">
        <v>9572.81</v>
      </c>
      <c r="F43">
        <v>27915</v>
      </c>
      <c r="G43">
        <v>54.86</v>
      </c>
      <c r="H43">
        <v>3161</v>
      </c>
      <c r="I43">
        <v>123580</v>
      </c>
      <c r="J43">
        <v>242.87</v>
      </c>
      <c r="K43">
        <v>979</v>
      </c>
      <c r="L43">
        <v>1.92</v>
      </c>
      <c r="M43">
        <v>121</v>
      </c>
    </row>
    <row r="44" spans="1:13" x14ac:dyDescent="0.35">
      <c r="A44" t="s">
        <v>144</v>
      </c>
      <c r="B44" t="s">
        <v>145</v>
      </c>
      <c r="C44" t="s">
        <v>463</v>
      </c>
      <c r="D44">
        <v>4039</v>
      </c>
      <c r="E44">
        <v>464.47</v>
      </c>
      <c r="F44">
        <v>8</v>
      </c>
      <c r="G44">
        <v>0.92</v>
      </c>
      <c r="H44">
        <v>0</v>
      </c>
      <c r="I44">
        <v>147</v>
      </c>
      <c r="J44">
        <v>16.899999999999999</v>
      </c>
      <c r="K44">
        <v>0</v>
      </c>
      <c r="L44">
        <v>0</v>
      </c>
      <c r="M44">
        <v>0</v>
      </c>
    </row>
    <row r="45" spans="1:13" x14ac:dyDescent="0.35">
      <c r="A45" t="s">
        <v>105</v>
      </c>
      <c r="B45" t="s">
        <v>106</v>
      </c>
      <c r="C45" t="s">
        <v>463</v>
      </c>
      <c r="D45">
        <v>13398</v>
      </c>
      <c r="E45">
        <v>242.8</v>
      </c>
      <c r="F45">
        <v>105</v>
      </c>
      <c r="G45">
        <v>1.9</v>
      </c>
      <c r="H45">
        <v>0</v>
      </c>
      <c r="I45">
        <v>179</v>
      </c>
      <c r="J45">
        <v>3.24</v>
      </c>
      <c r="K45">
        <v>0</v>
      </c>
      <c r="L45">
        <v>0</v>
      </c>
      <c r="M45">
        <v>0</v>
      </c>
    </row>
    <row r="46" spans="1:13" x14ac:dyDescent="0.35">
      <c r="A46" t="s">
        <v>2</v>
      </c>
      <c r="B46" t="s">
        <v>3</v>
      </c>
      <c r="C46" t="s">
        <v>464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t="s">
        <v>363</v>
      </c>
      <c r="B47" t="s">
        <v>364</v>
      </c>
      <c r="C47" t="s">
        <v>459</v>
      </c>
      <c r="D47">
        <v>432149</v>
      </c>
      <c r="E47">
        <v>8483.2900000000009</v>
      </c>
      <c r="F47">
        <v>11687</v>
      </c>
      <c r="G47">
        <v>229.42</v>
      </c>
      <c r="H47">
        <v>878</v>
      </c>
      <c r="I47">
        <v>5255</v>
      </c>
      <c r="J47">
        <v>103.16</v>
      </c>
      <c r="K47">
        <v>93</v>
      </c>
      <c r="L47">
        <v>1.83</v>
      </c>
      <c r="M47">
        <v>19</v>
      </c>
    </row>
    <row r="48" spans="1:13" x14ac:dyDescent="0.35">
      <c r="A48" t="s">
        <v>91</v>
      </c>
      <c r="B48" t="s">
        <v>92</v>
      </c>
      <c r="C48" t="s">
        <v>463</v>
      </c>
      <c r="D48">
        <v>52583</v>
      </c>
      <c r="E48">
        <v>199.34</v>
      </c>
      <c r="F48">
        <v>1184</v>
      </c>
      <c r="G48">
        <v>4.49</v>
      </c>
      <c r="H48">
        <v>340</v>
      </c>
      <c r="I48">
        <v>365</v>
      </c>
      <c r="J48">
        <v>1.38</v>
      </c>
      <c r="K48">
        <v>18</v>
      </c>
      <c r="L48">
        <v>7.0000000000000007E-2</v>
      </c>
      <c r="M48">
        <v>2</v>
      </c>
    </row>
    <row r="49" spans="1:13" x14ac:dyDescent="0.35">
      <c r="A49" t="s">
        <v>381</v>
      </c>
      <c r="B49" t="s">
        <v>382</v>
      </c>
      <c r="C49" t="s">
        <v>461</v>
      </c>
      <c r="D49">
        <v>367933</v>
      </c>
      <c r="E49">
        <v>9066.49</v>
      </c>
      <c r="F49">
        <v>2217</v>
      </c>
      <c r="G49">
        <v>54.63</v>
      </c>
      <c r="H49">
        <v>524</v>
      </c>
      <c r="I49">
        <v>8291</v>
      </c>
      <c r="J49">
        <v>204.3</v>
      </c>
      <c r="K49">
        <v>16</v>
      </c>
      <c r="L49">
        <v>0.39</v>
      </c>
      <c r="M49">
        <v>3</v>
      </c>
    </row>
    <row r="50" spans="1:13" x14ac:dyDescent="0.35">
      <c r="A50" t="s">
        <v>265</v>
      </c>
      <c r="B50" t="s">
        <v>266</v>
      </c>
      <c r="C50" t="s">
        <v>459</v>
      </c>
      <c r="D50">
        <v>536609</v>
      </c>
      <c r="E50">
        <v>4737.59</v>
      </c>
      <c r="F50">
        <v>61504</v>
      </c>
      <c r="G50">
        <v>543</v>
      </c>
      <c r="H50">
        <v>9772</v>
      </c>
      <c r="I50">
        <v>4156</v>
      </c>
      <c r="J50">
        <v>36.69</v>
      </c>
      <c r="K50">
        <v>548</v>
      </c>
      <c r="L50">
        <v>4.84</v>
      </c>
      <c r="M50">
        <v>68</v>
      </c>
    </row>
    <row r="51" spans="1:13" x14ac:dyDescent="0.35">
      <c r="A51" t="s">
        <v>425</v>
      </c>
      <c r="B51" t="s">
        <v>426</v>
      </c>
      <c r="C51" t="s">
        <v>461</v>
      </c>
      <c r="D51">
        <v>109665</v>
      </c>
      <c r="E51">
        <v>12349.59</v>
      </c>
      <c r="F51">
        <v>2664</v>
      </c>
      <c r="G51">
        <v>300</v>
      </c>
      <c r="H51">
        <v>412</v>
      </c>
      <c r="I51">
        <v>464</v>
      </c>
      <c r="J51">
        <v>52.25</v>
      </c>
      <c r="K51">
        <v>17</v>
      </c>
      <c r="L51">
        <v>1.91</v>
      </c>
      <c r="M51">
        <v>3</v>
      </c>
    </row>
    <row r="52" spans="1:13" x14ac:dyDescent="0.35">
      <c r="A52" t="s">
        <v>437</v>
      </c>
      <c r="B52" t="s">
        <v>438</v>
      </c>
      <c r="C52" t="s">
        <v>461</v>
      </c>
      <c r="D52">
        <v>1676817</v>
      </c>
      <c r="E52">
        <v>15680.07</v>
      </c>
      <c r="F52">
        <v>1367</v>
      </c>
      <c r="G52">
        <v>12.78</v>
      </c>
      <c r="H52">
        <v>299</v>
      </c>
      <c r="I52">
        <v>30378</v>
      </c>
      <c r="J52">
        <v>284.07</v>
      </c>
      <c r="K52">
        <v>7</v>
      </c>
      <c r="L52">
        <v>7.0000000000000007E-2</v>
      </c>
      <c r="M52">
        <v>2</v>
      </c>
    </row>
    <row r="53" spans="1:13" x14ac:dyDescent="0.35">
      <c r="A53" t="s">
        <v>6</v>
      </c>
      <c r="B53" t="s">
        <v>598</v>
      </c>
      <c r="C53" t="s">
        <v>460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t="s">
        <v>48</v>
      </c>
      <c r="B54" t="s">
        <v>49</v>
      </c>
      <c r="C54" t="s">
        <v>463</v>
      </c>
      <c r="D54">
        <v>53501</v>
      </c>
      <c r="E54">
        <v>59.74</v>
      </c>
      <c r="F54">
        <v>1209</v>
      </c>
      <c r="G54">
        <v>1.35</v>
      </c>
      <c r="H54">
        <v>155</v>
      </c>
      <c r="I54">
        <v>1050</v>
      </c>
      <c r="J54">
        <v>1.17</v>
      </c>
      <c r="K54">
        <v>2</v>
      </c>
      <c r="L54">
        <v>0</v>
      </c>
      <c r="M54">
        <v>0</v>
      </c>
    </row>
    <row r="55" spans="1:13" x14ac:dyDescent="0.35">
      <c r="A55" t="s">
        <v>307</v>
      </c>
      <c r="B55" t="s">
        <v>308</v>
      </c>
      <c r="C55" t="s">
        <v>461</v>
      </c>
      <c r="D55">
        <v>332622</v>
      </c>
      <c r="E55">
        <v>5712.44</v>
      </c>
      <c r="F55">
        <v>6897</v>
      </c>
      <c r="G55">
        <v>118.45</v>
      </c>
      <c r="H55">
        <v>886</v>
      </c>
      <c r="I55">
        <v>2562</v>
      </c>
      <c r="J55">
        <v>44</v>
      </c>
      <c r="K55">
        <v>8</v>
      </c>
      <c r="L55">
        <v>0.14000000000000001</v>
      </c>
      <c r="M55">
        <v>2</v>
      </c>
    </row>
    <row r="56" spans="1:13" x14ac:dyDescent="0.35">
      <c r="A56" t="s">
        <v>190</v>
      </c>
      <c r="B56" t="s">
        <v>191</v>
      </c>
      <c r="C56" t="s">
        <v>462</v>
      </c>
      <c r="D56">
        <v>11689</v>
      </c>
      <c r="E56">
        <v>1183.0999999999999</v>
      </c>
      <c r="F56">
        <v>26</v>
      </c>
      <c r="G56">
        <v>2.63</v>
      </c>
      <c r="H56">
        <v>6</v>
      </c>
      <c r="I56">
        <v>156</v>
      </c>
      <c r="J56">
        <v>15.79</v>
      </c>
      <c r="K56">
        <v>0</v>
      </c>
      <c r="L56">
        <v>0</v>
      </c>
      <c r="M56">
        <v>0</v>
      </c>
    </row>
    <row r="57" spans="1:13" x14ac:dyDescent="0.35">
      <c r="A57" t="s">
        <v>152</v>
      </c>
      <c r="B57" t="s">
        <v>153</v>
      </c>
      <c r="C57" t="s">
        <v>459</v>
      </c>
      <c r="D57">
        <v>953</v>
      </c>
      <c r="E57">
        <v>1323.78</v>
      </c>
      <c r="F57">
        <v>541</v>
      </c>
      <c r="G57">
        <v>751.48</v>
      </c>
      <c r="H57">
        <v>10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t="s">
        <v>242</v>
      </c>
      <c r="B58" t="s">
        <v>243</v>
      </c>
      <c r="C58" t="s">
        <v>459</v>
      </c>
      <c r="D58">
        <v>346510</v>
      </c>
      <c r="E58">
        <v>3194.26</v>
      </c>
      <c r="F58">
        <v>1674</v>
      </c>
      <c r="G58">
        <v>15.43</v>
      </c>
      <c r="H58">
        <v>51</v>
      </c>
      <c r="I58">
        <v>3985</v>
      </c>
      <c r="J58">
        <v>36.74</v>
      </c>
      <c r="K58">
        <v>10</v>
      </c>
      <c r="L58">
        <v>0.09</v>
      </c>
      <c r="M58">
        <v>0</v>
      </c>
    </row>
    <row r="59" spans="1:13" x14ac:dyDescent="0.35">
      <c r="A59" t="s">
        <v>234</v>
      </c>
      <c r="B59" t="s">
        <v>235</v>
      </c>
      <c r="C59" t="s">
        <v>459</v>
      </c>
      <c r="D59">
        <v>495115</v>
      </c>
      <c r="E59">
        <v>2806.29</v>
      </c>
      <c r="F59">
        <v>2752</v>
      </c>
      <c r="G59">
        <v>15.6</v>
      </c>
      <c r="H59">
        <v>0</v>
      </c>
      <c r="I59">
        <v>31985</v>
      </c>
      <c r="J59">
        <v>181.29</v>
      </c>
      <c r="K59">
        <v>166</v>
      </c>
      <c r="L59">
        <v>0.94</v>
      </c>
      <c r="M59">
        <v>0</v>
      </c>
    </row>
    <row r="60" spans="1:13" x14ac:dyDescent="0.35">
      <c r="A60" t="s">
        <v>111</v>
      </c>
      <c r="B60" t="s">
        <v>112</v>
      </c>
      <c r="C60" t="s">
        <v>462</v>
      </c>
      <c r="D60">
        <v>285577</v>
      </c>
      <c r="E60">
        <v>279.06</v>
      </c>
      <c r="F60">
        <v>702</v>
      </c>
      <c r="G60">
        <v>0.69</v>
      </c>
      <c r="H60">
        <v>112</v>
      </c>
      <c r="I60">
        <v>16630</v>
      </c>
      <c r="J60">
        <v>16.25</v>
      </c>
      <c r="K60">
        <v>42</v>
      </c>
      <c r="L60">
        <v>0.04</v>
      </c>
      <c r="M60">
        <v>5</v>
      </c>
    </row>
    <row r="61" spans="1:13" x14ac:dyDescent="0.35">
      <c r="A61" t="s">
        <v>194</v>
      </c>
      <c r="B61" t="s">
        <v>195</v>
      </c>
      <c r="C61" t="s">
        <v>459</v>
      </c>
      <c r="D61">
        <v>90129</v>
      </c>
      <c r="E61">
        <v>1389.55</v>
      </c>
      <c r="F61">
        <v>1758</v>
      </c>
      <c r="G61">
        <v>27.1</v>
      </c>
      <c r="H61">
        <v>0</v>
      </c>
      <c r="I61">
        <v>2804</v>
      </c>
      <c r="J61">
        <v>43.23</v>
      </c>
      <c r="K61">
        <v>62</v>
      </c>
      <c r="L61">
        <v>0.96</v>
      </c>
      <c r="M61">
        <v>10</v>
      </c>
    </row>
    <row r="62" spans="1:13" x14ac:dyDescent="0.35">
      <c r="A62" t="s">
        <v>160</v>
      </c>
      <c r="B62" t="s">
        <v>161</v>
      </c>
      <c r="C62" t="s">
        <v>463</v>
      </c>
      <c r="D62">
        <v>8972</v>
      </c>
      <c r="E62">
        <v>639.49</v>
      </c>
      <c r="F62">
        <v>21</v>
      </c>
      <c r="G62">
        <v>1.5</v>
      </c>
      <c r="H62">
        <v>0</v>
      </c>
      <c r="I62">
        <v>123</v>
      </c>
      <c r="J62">
        <v>8.77</v>
      </c>
      <c r="K62">
        <v>0</v>
      </c>
      <c r="L62">
        <v>0</v>
      </c>
      <c r="M62">
        <v>0</v>
      </c>
    </row>
    <row r="63" spans="1:13" x14ac:dyDescent="0.35">
      <c r="A63" t="s">
        <v>89</v>
      </c>
      <c r="B63" t="s">
        <v>90</v>
      </c>
      <c r="C63" t="s">
        <v>463</v>
      </c>
      <c r="D63">
        <v>6609</v>
      </c>
      <c r="E63">
        <v>186.36</v>
      </c>
      <c r="F63">
        <v>20</v>
      </c>
      <c r="G63">
        <v>0.56000000000000005</v>
      </c>
      <c r="H63">
        <v>6</v>
      </c>
      <c r="I63">
        <v>37</v>
      </c>
      <c r="J63">
        <v>1.04</v>
      </c>
      <c r="K63">
        <v>1</v>
      </c>
      <c r="L63">
        <v>0.03</v>
      </c>
      <c r="M63">
        <v>0</v>
      </c>
    </row>
    <row r="64" spans="1:13" x14ac:dyDescent="0.35">
      <c r="A64" t="s">
        <v>397</v>
      </c>
      <c r="B64" t="s">
        <v>398</v>
      </c>
      <c r="C64" t="s">
        <v>461</v>
      </c>
      <c r="D64">
        <v>137800</v>
      </c>
      <c r="E64">
        <v>10368.89</v>
      </c>
      <c r="F64">
        <v>1944</v>
      </c>
      <c r="G64">
        <v>146.28</v>
      </c>
      <c r="H64">
        <v>286</v>
      </c>
      <c r="I64">
        <v>1281</v>
      </c>
      <c r="J64">
        <v>96.39</v>
      </c>
      <c r="K64">
        <v>2</v>
      </c>
      <c r="L64">
        <v>0.15</v>
      </c>
      <c r="M64">
        <v>0</v>
      </c>
    </row>
    <row r="65" spans="1:13" x14ac:dyDescent="0.35">
      <c r="A65" t="s">
        <v>109</v>
      </c>
      <c r="B65" t="s">
        <v>110</v>
      </c>
      <c r="C65" t="s">
        <v>463</v>
      </c>
      <c r="D65">
        <v>290818</v>
      </c>
      <c r="E65">
        <v>252.97</v>
      </c>
      <c r="F65">
        <v>6287</v>
      </c>
      <c r="G65">
        <v>5.47</v>
      </c>
      <c r="H65">
        <v>856</v>
      </c>
      <c r="I65">
        <v>4495</v>
      </c>
      <c r="J65">
        <v>3.91</v>
      </c>
      <c r="K65">
        <v>65</v>
      </c>
      <c r="L65">
        <v>0.06</v>
      </c>
      <c r="M65">
        <v>6</v>
      </c>
    </row>
    <row r="66" spans="1:13" x14ac:dyDescent="0.35">
      <c r="A66" t="s">
        <v>208</v>
      </c>
      <c r="B66" t="s">
        <v>209</v>
      </c>
      <c r="C66" t="s">
        <v>459</v>
      </c>
      <c r="D66">
        <v>64</v>
      </c>
      <c r="E66">
        <v>1837.5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 t="s">
        <v>214</v>
      </c>
      <c r="B67" t="s">
        <v>215</v>
      </c>
      <c r="C67" t="s">
        <v>461</v>
      </c>
      <c r="D67">
        <v>993</v>
      </c>
      <c r="E67">
        <v>2032.13</v>
      </c>
      <c r="F67">
        <v>2</v>
      </c>
      <c r="G67">
        <v>4.09</v>
      </c>
      <c r="H67">
        <v>1</v>
      </c>
      <c r="I67">
        <v>2</v>
      </c>
      <c r="J67">
        <v>4.09</v>
      </c>
      <c r="K67">
        <v>0</v>
      </c>
      <c r="L67">
        <v>0</v>
      </c>
      <c r="M67">
        <v>0</v>
      </c>
    </row>
    <row r="68" spans="1:13" x14ac:dyDescent="0.35">
      <c r="A68" t="s">
        <v>267</v>
      </c>
      <c r="B68" t="s">
        <v>268</v>
      </c>
      <c r="C68" t="s">
        <v>464</v>
      </c>
      <c r="D68">
        <v>41177</v>
      </c>
      <c r="E68">
        <v>4593.37</v>
      </c>
      <c r="F68">
        <v>3331</v>
      </c>
      <c r="G68">
        <v>371.58</v>
      </c>
      <c r="H68">
        <v>590</v>
      </c>
      <c r="I68">
        <v>405</v>
      </c>
      <c r="J68">
        <v>45.18</v>
      </c>
      <c r="K68">
        <v>78</v>
      </c>
      <c r="L68">
        <v>8.6999999999999993</v>
      </c>
      <c r="M68">
        <v>11</v>
      </c>
    </row>
    <row r="69" spans="1:13" x14ac:dyDescent="0.35">
      <c r="A69" t="s">
        <v>216</v>
      </c>
      <c r="B69" t="s">
        <v>217</v>
      </c>
      <c r="C69" t="s">
        <v>461</v>
      </c>
      <c r="D69">
        <v>119320</v>
      </c>
      <c r="E69">
        <v>2159.52</v>
      </c>
      <c r="F69">
        <v>5039</v>
      </c>
      <c r="G69">
        <v>91.2</v>
      </c>
      <c r="H69">
        <v>673</v>
      </c>
      <c r="I69">
        <v>1006</v>
      </c>
      <c r="J69">
        <v>18.21</v>
      </c>
      <c r="K69">
        <v>1</v>
      </c>
      <c r="L69">
        <v>0.02</v>
      </c>
      <c r="M69">
        <v>0</v>
      </c>
    </row>
    <row r="70" spans="1:13" x14ac:dyDescent="0.35">
      <c r="A70" t="s">
        <v>385</v>
      </c>
      <c r="B70" t="s">
        <v>386</v>
      </c>
      <c r="C70" t="s">
        <v>461</v>
      </c>
      <c r="D70">
        <v>6334234</v>
      </c>
      <c r="E70">
        <v>9739.08</v>
      </c>
      <c r="F70">
        <v>148391</v>
      </c>
      <c r="G70">
        <v>228.16</v>
      </c>
      <c r="H70">
        <v>17104</v>
      </c>
      <c r="I70">
        <v>111634</v>
      </c>
      <c r="J70">
        <v>171.64</v>
      </c>
      <c r="K70">
        <v>408</v>
      </c>
      <c r="L70">
        <v>0.63</v>
      </c>
      <c r="M70">
        <v>125</v>
      </c>
    </row>
    <row r="71" spans="1:13" x14ac:dyDescent="0.35">
      <c r="A71" t="s">
        <v>403</v>
      </c>
      <c r="B71" t="s">
        <v>404</v>
      </c>
      <c r="C71" t="s">
        <v>459</v>
      </c>
      <c r="D71">
        <v>32426</v>
      </c>
      <c r="E71">
        <v>10856.36</v>
      </c>
      <c r="F71">
        <v>1150</v>
      </c>
      <c r="G71">
        <v>385.02</v>
      </c>
      <c r="H71">
        <v>246</v>
      </c>
      <c r="I71">
        <v>201</v>
      </c>
      <c r="J71">
        <v>67.3</v>
      </c>
      <c r="K71">
        <v>6</v>
      </c>
      <c r="L71">
        <v>2.0099999999999998</v>
      </c>
      <c r="M71">
        <v>1</v>
      </c>
    </row>
    <row r="72" spans="1:13" x14ac:dyDescent="0.35">
      <c r="A72" t="s">
        <v>377</v>
      </c>
      <c r="B72" t="s">
        <v>378</v>
      </c>
      <c r="C72" t="s">
        <v>464</v>
      </c>
      <c r="D72">
        <v>32705</v>
      </c>
      <c r="E72">
        <v>11642.6</v>
      </c>
      <c r="F72">
        <v>7728</v>
      </c>
      <c r="G72">
        <v>2751.08</v>
      </c>
      <c r="H72">
        <v>2164</v>
      </c>
      <c r="I72">
        <v>224</v>
      </c>
      <c r="J72">
        <v>79.739999999999995</v>
      </c>
      <c r="K72">
        <v>48</v>
      </c>
      <c r="L72">
        <v>17.09</v>
      </c>
      <c r="M72">
        <v>13</v>
      </c>
    </row>
    <row r="73" spans="1:13" x14ac:dyDescent="0.35">
      <c r="A73" t="s">
        <v>186</v>
      </c>
      <c r="B73" t="s">
        <v>187</v>
      </c>
      <c r="C73" t="s">
        <v>463</v>
      </c>
      <c r="D73">
        <v>25607</v>
      </c>
      <c r="E73">
        <v>1150.5</v>
      </c>
      <c r="F73">
        <v>120</v>
      </c>
      <c r="G73">
        <v>5.39</v>
      </c>
      <c r="H73">
        <v>0</v>
      </c>
      <c r="I73">
        <v>165</v>
      </c>
      <c r="J73">
        <v>7.41</v>
      </c>
      <c r="K73">
        <v>0</v>
      </c>
      <c r="L73">
        <v>0</v>
      </c>
      <c r="M73">
        <v>0</v>
      </c>
    </row>
    <row r="74" spans="1:13" x14ac:dyDescent="0.35">
      <c r="A74" t="s">
        <v>123</v>
      </c>
      <c r="B74" t="s">
        <v>124</v>
      </c>
      <c r="C74" t="s">
        <v>463</v>
      </c>
      <c r="D74">
        <v>9318</v>
      </c>
      <c r="E74">
        <v>385.57</v>
      </c>
      <c r="F74">
        <v>398</v>
      </c>
      <c r="G74">
        <v>16.47</v>
      </c>
      <c r="H74">
        <v>123</v>
      </c>
      <c r="I74">
        <v>277</v>
      </c>
      <c r="J74">
        <v>11.46</v>
      </c>
      <c r="K74">
        <v>26</v>
      </c>
      <c r="L74">
        <v>1.08</v>
      </c>
      <c r="M74">
        <v>6</v>
      </c>
    </row>
    <row r="75" spans="1:13" x14ac:dyDescent="0.35">
      <c r="A75" t="s">
        <v>419</v>
      </c>
      <c r="B75" t="s">
        <v>420</v>
      </c>
      <c r="C75" t="s">
        <v>461</v>
      </c>
      <c r="D75">
        <v>496376</v>
      </c>
      <c r="E75">
        <v>12443.07</v>
      </c>
      <c r="F75">
        <v>35178</v>
      </c>
      <c r="G75">
        <v>881.84</v>
      </c>
      <c r="H75">
        <v>5914</v>
      </c>
      <c r="I75">
        <v>6532</v>
      </c>
      <c r="J75">
        <v>163.74</v>
      </c>
      <c r="K75">
        <v>302</v>
      </c>
      <c r="L75">
        <v>7.57</v>
      </c>
      <c r="M75">
        <v>49</v>
      </c>
    </row>
    <row r="76" spans="1:13" x14ac:dyDescent="0.35">
      <c r="A76" t="s">
        <v>281</v>
      </c>
      <c r="B76" t="s">
        <v>282</v>
      </c>
      <c r="C76" t="s">
        <v>461</v>
      </c>
      <c r="D76">
        <v>3835375</v>
      </c>
      <c r="E76">
        <v>4611.67</v>
      </c>
      <c r="F76">
        <v>35950</v>
      </c>
      <c r="G76">
        <v>43.23</v>
      </c>
      <c r="H76">
        <v>8324</v>
      </c>
      <c r="I76">
        <v>91921</v>
      </c>
      <c r="J76">
        <v>110.53</v>
      </c>
      <c r="K76">
        <v>104</v>
      </c>
      <c r="L76">
        <v>0.13</v>
      </c>
      <c r="M76">
        <v>22</v>
      </c>
    </row>
    <row r="77" spans="1:13" x14ac:dyDescent="0.35">
      <c r="A77" t="s">
        <v>121</v>
      </c>
      <c r="B77" t="s">
        <v>122</v>
      </c>
      <c r="C77" t="s">
        <v>463</v>
      </c>
      <c r="D77">
        <v>112378</v>
      </c>
      <c r="E77">
        <v>361.66</v>
      </c>
      <c r="F77">
        <v>3701</v>
      </c>
      <c r="G77">
        <v>11.91</v>
      </c>
      <c r="H77">
        <v>1146</v>
      </c>
      <c r="I77">
        <v>945</v>
      </c>
      <c r="J77">
        <v>3.04</v>
      </c>
      <c r="K77">
        <v>65</v>
      </c>
      <c r="L77">
        <v>0.21</v>
      </c>
      <c r="M77">
        <v>15</v>
      </c>
    </row>
    <row r="78" spans="1:13" x14ac:dyDescent="0.35">
      <c r="A78" t="s">
        <v>433</v>
      </c>
      <c r="B78" t="s">
        <v>434</v>
      </c>
      <c r="C78" t="s">
        <v>461</v>
      </c>
      <c r="D78">
        <v>5235</v>
      </c>
      <c r="E78">
        <v>15538.27</v>
      </c>
      <c r="F78">
        <v>99</v>
      </c>
      <c r="G78">
        <v>293.85000000000002</v>
      </c>
      <c r="H78">
        <v>15</v>
      </c>
      <c r="I78">
        <v>96</v>
      </c>
      <c r="J78">
        <v>284.94</v>
      </c>
      <c r="K78">
        <v>1</v>
      </c>
      <c r="L78">
        <v>2.97</v>
      </c>
      <c r="M78">
        <v>1</v>
      </c>
    </row>
    <row r="79" spans="1:13" x14ac:dyDescent="0.35">
      <c r="A79" t="s">
        <v>291</v>
      </c>
      <c r="B79" t="s">
        <v>292</v>
      </c>
      <c r="C79" t="s">
        <v>461</v>
      </c>
      <c r="D79">
        <v>543749</v>
      </c>
      <c r="E79">
        <v>5072.96</v>
      </c>
      <c r="F79">
        <v>22350</v>
      </c>
      <c r="G79">
        <v>208.52</v>
      </c>
      <c r="H79">
        <v>4412</v>
      </c>
      <c r="I79">
        <v>13253</v>
      </c>
      <c r="J79">
        <v>123.65</v>
      </c>
      <c r="K79">
        <v>135</v>
      </c>
      <c r="L79">
        <v>1.26</v>
      </c>
      <c r="M79">
        <v>16</v>
      </c>
    </row>
    <row r="80" spans="1:13" x14ac:dyDescent="0.35">
      <c r="A80" t="s">
        <v>117</v>
      </c>
      <c r="B80" t="s">
        <v>118</v>
      </c>
      <c r="C80" t="s">
        <v>461</v>
      </c>
      <c r="D80">
        <v>257</v>
      </c>
      <c r="E80">
        <v>452.69</v>
      </c>
      <c r="F80">
        <v>70</v>
      </c>
      <c r="G80">
        <v>123.3</v>
      </c>
      <c r="H80">
        <v>8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t="s">
        <v>83</v>
      </c>
      <c r="B81" t="s">
        <v>84</v>
      </c>
      <c r="C81" t="s">
        <v>459</v>
      </c>
      <c r="D81">
        <v>188</v>
      </c>
      <c r="E81">
        <v>167.08</v>
      </c>
      <c r="F81">
        <v>8</v>
      </c>
      <c r="G81">
        <v>7.11</v>
      </c>
      <c r="H81">
        <v>0</v>
      </c>
      <c r="I81">
        <v>1</v>
      </c>
      <c r="J81">
        <v>0.89</v>
      </c>
      <c r="K81">
        <v>0</v>
      </c>
      <c r="L81">
        <v>0</v>
      </c>
      <c r="M81">
        <v>0</v>
      </c>
    </row>
    <row r="82" spans="1:13" x14ac:dyDescent="0.35">
      <c r="A82" t="s">
        <v>329</v>
      </c>
      <c r="B82" t="s">
        <v>330</v>
      </c>
      <c r="C82" t="s">
        <v>459</v>
      </c>
      <c r="D82">
        <v>35283</v>
      </c>
      <c r="E82">
        <v>8818.02</v>
      </c>
      <c r="F82">
        <v>8512</v>
      </c>
      <c r="G82">
        <v>2127.34</v>
      </c>
      <c r="H82">
        <v>0</v>
      </c>
      <c r="I82">
        <v>346</v>
      </c>
      <c r="J82">
        <v>86.47</v>
      </c>
      <c r="K82">
        <v>55</v>
      </c>
      <c r="L82">
        <v>13.75</v>
      </c>
      <c r="M82">
        <v>0</v>
      </c>
    </row>
    <row r="83" spans="1:13" x14ac:dyDescent="0.35">
      <c r="A83" t="s">
        <v>295</v>
      </c>
      <c r="B83" t="s">
        <v>296</v>
      </c>
      <c r="C83" t="s">
        <v>464</v>
      </c>
      <c r="D83">
        <v>8750</v>
      </c>
      <c r="E83">
        <v>5184.42</v>
      </c>
      <c r="F83">
        <v>277</v>
      </c>
      <c r="G83">
        <v>164.12</v>
      </c>
      <c r="H83">
        <v>60</v>
      </c>
      <c r="I83">
        <v>144</v>
      </c>
      <c r="J83">
        <v>85.32</v>
      </c>
      <c r="K83">
        <v>1</v>
      </c>
      <c r="L83">
        <v>0.59</v>
      </c>
      <c r="M83">
        <v>1</v>
      </c>
    </row>
    <row r="84" spans="1:13" x14ac:dyDescent="0.35">
      <c r="A84" t="s">
        <v>220</v>
      </c>
      <c r="B84" t="s">
        <v>221</v>
      </c>
      <c r="C84" t="s">
        <v>459</v>
      </c>
      <c r="D84">
        <v>413797</v>
      </c>
      <c r="E84">
        <v>2309.71</v>
      </c>
      <c r="F84">
        <v>19425</v>
      </c>
      <c r="G84">
        <v>108.43</v>
      </c>
      <c r="H84">
        <v>0</v>
      </c>
      <c r="I84">
        <v>11189</v>
      </c>
      <c r="J84">
        <v>62.45</v>
      </c>
      <c r="K84">
        <v>344</v>
      </c>
      <c r="L84">
        <v>1.92</v>
      </c>
      <c r="M84">
        <v>0</v>
      </c>
    </row>
    <row r="85" spans="1:13" x14ac:dyDescent="0.35">
      <c r="A85" t="s">
        <v>206</v>
      </c>
      <c r="B85" t="s">
        <v>207</v>
      </c>
      <c r="C85" t="s">
        <v>461</v>
      </c>
      <c r="D85">
        <v>1088</v>
      </c>
      <c r="E85">
        <v>1687.66</v>
      </c>
      <c r="F85">
        <v>76</v>
      </c>
      <c r="G85">
        <v>117.89</v>
      </c>
      <c r="H85">
        <v>3</v>
      </c>
      <c r="I85">
        <v>18</v>
      </c>
      <c r="J85">
        <v>27.92</v>
      </c>
      <c r="K85">
        <v>0</v>
      </c>
      <c r="L85">
        <v>0</v>
      </c>
      <c r="M85">
        <v>0</v>
      </c>
    </row>
    <row r="86" spans="1:13" x14ac:dyDescent="0.35">
      <c r="A86" t="s">
        <v>97</v>
      </c>
      <c r="B86" t="s">
        <v>98</v>
      </c>
      <c r="C86" t="s">
        <v>463</v>
      </c>
      <c r="D86">
        <v>28255</v>
      </c>
      <c r="E86">
        <v>215.15</v>
      </c>
      <c r="F86">
        <v>944</v>
      </c>
      <c r="G86">
        <v>7.19</v>
      </c>
      <c r="H86">
        <v>137</v>
      </c>
      <c r="I86">
        <v>293</v>
      </c>
      <c r="J86">
        <v>2.23</v>
      </c>
      <c r="K86">
        <v>27</v>
      </c>
      <c r="L86">
        <v>0.21</v>
      </c>
      <c r="M86">
        <v>1</v>
      </c>
    </row>
    <row r="87" spans="1:13" x14ac:dyDescent="0.35">
      <c r="A87" t="s">
        <v>107</v>
      </c>
      <c r="B87" t="s">
        <v>108</v>
      </c>
      <c r="C87" t="s">
        <v>463</v>
      </c>
      <c r="D87">
        <v>5206</v>
      </c>
      <c r="E87">
        <v>264.52999999999997</v>
      </c>
      <c r="F87">
        <v>342</v>
      </c>
      <c r="G87">
        <v>17.38</v>
      </c>
      <c r="H87">
        <v>83</v>
      </c>
      <c r="I87">
        <v>94</v>
      </c>
      <c r="J87">
        <v>4.78</v>
      </c>
      <c r="K87">
        <v>14</v>
      </c>
      <c r="L87">
        <v>0.71</v>
      </c>
      <c r="M87">
        <v>4</v>
      </c>
    </row>
    <row r="88" spans="1:13" x14ac:dyDescent="0.35">
      <c r="A88" t="s">
        <v>238</v>
      </c>
      <c r="B88" t="s">
        <v>239</v>
      </c>
      <c r="C88" t="s">
        <v>459</v>
      </c>
      <c r="D88">
        <v>23575</v>
      </c>
      <c r="E88">
        <v>2997.26</v>
      </c>
      <c r="F88">
        <v>583</v>
      </c>
      <c r="G88">
        <v>74.12</v>
      </c>
      <c r="H88">
        <v>14</v>
      </c>
      <c r="I88">
        <v>578</v>
      </c>
      <c r="J88">
        <v>73.489999999999995</v>
      </c>
      <c r="K88">
        <v>17</v>
      </c>
      <c r="L88">
        <v>2.16</v>
      </c>
      <c r="M88">
        <v>4</v>
      </c>
    </row>
    <row r="89" spans="1:13" x14ac:dyDescent="0.35">
      <c r="A89" t="s">
        <v>87</v>
      </c>
      <c r="B89" t="s">
        <v>88</v>
      </c>
      <c r="C89" t="s">
        <v>459</v>
      </c>
      <c r="D89">
        <v>20556</v>
      </c>
      <c r="E89">
        <v>180.28</v>
      </c>
      <c r="F89">
        <v>0</v>
      </c>
      <c r="G89">
        <v>0</v>
      </c>
      <c r="H89">
        <v>0</v>
      </c>
      <c r="I89">
        <v>576</v>
      </c>
      <c r="J89">
        <v>5.05</v>
      </c>
      <c r="K89">
        <v>0</v>
      </c>
      <c r="L89">
        <v>0</v>
      </c>
      <c r="M89">
        <v>0</v>
      </c>
    </row>
    <row r="90" spans="1:13" x14ac:dyDescent="0.35">
      <c r="A90" t="s">
        <v>246</v>
      </c>
      <c r="B90" t="s">
        <v>247</v>
      </c>
      <c r="C90" t="s">
        <v>461</v>
      </c>
      <c r="D90">
        <v>26</v>
      </c>
      <c r="E90">
        <v>3213.84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5">
      <c r="A91" t="s">
        <v>240</v>
      </c>
      <c r="B91" t="s">
        <v>241</v>
      </c>
      <c r="C91" t="s">
        <v>459</v>
      </c>
      <c r="D91">
        <v>319831</v>
      </c>
      <c r="E91">
        <v>3229.11</v>
      </c>
      <c r="F91">
        <v>10802</v>
      </c>
      <c r="G91">
        <v>109.06</v>
      </c>
      <c r="H91">
        <v>3596</v>
      </c>
      <c r="I91">
        <v>8440</v>
      </c>
      <c r="J91">
        <v>85.21</v>
      </c>
      <c r="K91">
        <v>238</v>
      </c>
      <c r="L91">
        <v>2.4</v>
      </c>
      <c r="M91">
        <v>67</v>
      </c>
    </row>
    <row r="92" spans="1:13" x14ac:dyDescent="0.35">
      <c r="A92" t="s">
        <v>369</v>
      </c>
      <c r="B92" t="s">
        <v>370</v>
      </c>
      <c r="C92" t="s">
        <v>461</v>
      </c>
      <c r="D92">
        <v>810658</v>
      </c>
      <c r="E92">
        <v>8297.82</v>
      </c>
      <c r="F92">
        <v>532</v>
      </c>
      <c r="G92">
        <v>5.45</v>
      </c>
      <c r="H92">
        <v>109</v>
      </c>
      <c r="I92">
        <v>30045</v>
      </c>
      <c r="J92">
        <v>307.54000000000002</v>
      </c>
      <c r="K92">
        <v>8</v>
      </c>
      <c r="L92">
        <v>0.08</v>
      </c>
      <c r="M92">
        <v>3</v>
      </c>
    </row>
    <row r="93" spans="1:13" x14ac:dyDescent="0.35">
      <c r="A93" t="s">
        <v>226</v>
      </c>
      <c r="B93" t="s">
        <v>227</v>
      </c>
      <c r="C93" t="s">
        <v>461</v>
      </c>
      <c r="D93">
        <v>9682</v>
      </c>
      <c r="E93">
        <v>2658.91</v>
      </c>
      <c r="F93">
        <v>556</v>
      </c>
      <c r="G93">
        <v>152.69</v>
      </c>
      <c r="H93">
        <v>104</v>
      </c>
      <c r="I93">
        <v>30</v>
      </c>
      <c r="J93">
        <v>8.24</v>
      </c>
      <c r="K93">
        <v>0</v>
      </c>
      <c r="L93">
        <v>0</v>
      </c>
      <c r="M93">
        <v>0</v>
      </c>
    </row>
    <row r="94" spans="1:13" x14ac:dyDescent="0.35">
      <c r="A94" t="s">
        <v>224</v>
      </c>
      <c r="B94" t="s">
        <v>225</v>
      </c>
      <c r="C94" t="s">
        <v>460</v>
      </c>
      <c r="D94">
        <v>32285857</v>
      </c>
      <c r="E94">
        <v>2339.5500000000002</v>
      </c>
      <c r="F94">
        <v>249346</v>
      </c>
      <c r="G94">
        <v>18.07</v>
      </c>
      <c r="H94">
        <v>35178</v>
      </c>
      <c r="I94">
        <v>432519</v>
      </c>
      <c r="J94">
        <v>31.34</v>
      </c>
      <c r="K94">
        <v>3340</v>
      </c>
      <c r="L94">
        <v>0.24</v>
      </c>
      <c r="M94">
        <v>440</v>
      </c>
    </row>
    <row r="95" spans="1:13" x14ac:dyDescent="0.35">
      <c r="A95" t="s">
        <v>192</v>
      </c>
      <c r="B95" t="s">
        <v>193</v>
      </c>
      <c r="C95" t="s">
        <v>460</v>
      </c>
      <c r="D95">
        <v>3892479</v>
      </c>
      <c r="E95">
        <v>1423.09</v>
      </c>
      <c r="F95">
        <v>143033</v>
      </c>
      <c r="G95">
        <v>52.29</v>
      </c>
      <c r="H95">
        <v>0</v>
      </c>
      <c r="I95">
        <v>120013</v>
      </c>
      <c r="J95">
        <v>43.88</v>
      </c>
      <c r="K95">
        <v>7815</v>
      </c>
      <c r="L95">
        <v>2.86</v>
      </c>
      <c r="M95">
        <v>0</v>
      </c>
    </row>
    <row r="96" spans="1:13" x14ac:dyDescent="0.35">
      <c r="A96" t="s">
        <v>293</v>
      </c>
      <c r="B96" t="s">
        <v>294</v>
      </c>
      <c r="C96" t="s">
        <v>462</v>
      </c>
      <c r="D96">
        <v>4517243</v>
      </c>
      <c r="E96">
        <v>5378.12</v>
      </c>
      <c r="F96">
        <v>278567</v>
      </c>
      <c r="G96">
        <v>331.66</v>
      </c>
      <c r="H96">
        <v>50228</v>
      </c>
      <c r="I96">
        <v>99108</v>
      </c>
      <c r="J96">
        <v>118</v>
      </c>
      <c r="K96">
        <v>3997</v>
      </c>
      <c r="L96">
        <v>4.76</v>
      </c>
      <c r="M96">
        <v>625</v>
      </c>
    </row>
    <row r="97" spans="1:13" x14ac:dyDescent="0.35">
      <c r="A97" t="s">
        <v>271</v>
      </c>
      <c r="B97" t="s">
        <v>272</v>
      </c>
      <c r="C97" t="s">
        <v>462</v>
      </c>
      <c r="D97">
        <v>1793372</v>
      </c>
      <c r="E97">
        <v>4458.63</v>
      </c>
      <c r="F97">
        <v>61074</v>
      </c>
      <c r="G97">
        <v>151.84</v>
      </c>
      <c r="H97">
        <v>8778</v>
      </c>
      <c r="I97">
        <v>19815</v>
      </c>
      <c r="J97">
        <v>49.26</v>
      </c>
      <c r="K97">
        <v>479</v>
      </c>
      <c r="L97">
        <v>1.19</v>
      </c>
      <c r="M97">
        <v>75</v>
      </c>
    </row>
    <row r="98" spans="1:13" x14ac:dyDescent="0.35">
      <c r="A98" t="s">
        <v>317</v>
      </c>
      <c r="B98" t="s">
        <v>318</v>
      </c>
      <c r="C98" t="s">
        <v>461</v>
      </c>
      <c r="D98">
        <v>327684</v>
      </c>
      <c r="E98">
        <v>6600.62</v>
      </c>
      <c r="F98">
        <v>12299</v>
      </c>
      <c r="G98">
        <v>247.74</v>
      </c>
      <c r="H98">
        <v>1496</v>
      </c>
      <c r="I98">
        <v>5059</v>
      </c>
      <c r="J98">
        <v>101.9</v>
      </c>
      <c r="K98">
        <v>15</v>
      </c>
      <c r="L98">
        <v>0.3</v>
      </c>
      <c r="M98">
        <v>0</v>
      </c>
    </row>
    <row r="99" spans="1:13" x14ac:dyDescent="0.35">
      <c r="A99" t="s">
        <v>325</v>
      </c>
      <c r="B99" t="s">
        <v>326</v>
      </c>
      <c r="C99" t="s">
        <v>461</v>
      </c>
      <c r="D99">
        <v>6013</v>
      </c>
      <c r="E99">
        <v>7071.46</v>
      </c>
      <c r="F99">
        <v>426</v>
      </c>
      <c r="G99">
        <v>500.99</v>
      </c>
      <c r="H99">
        <v>62</v>
      </c>
      <c r="I99">
        <v>29</v>
      </c>
      <c r="J99">
        <v>34.1</v>
      </c>
      <c r="K99">
        <v>0</v>
      </c>
      <c r="L99">
        <v>0</v>
      </c>
      <c r="M99">
        <v>0</v>
      </c>
    </row>
    <row r="100" spans="1:13" x14ac:dyDescent="0.35">
      <c r="A100" t="s">
        <v>407</v>
      </c>
      <c r="B100" t="s">
        <v>408</v>
      </c>
      <c r="C100" t="s">
        <v>461</v>
      </c>
      <c r="D100">
        <v>959129</v>
      </c>
      <c r="E100">
        <v>11081.1</v>
      </c>
      <c r="F100">
        <v>39616</v>
      </c>
      <c r="G100">
        <v>457.7</v>
      </c>
      <c r="H100">
        <v>7903</v>
      </c>
      <c r="I100">
        <v>6708</v>
      </c>
      <c r="J100">
        <v>77.5</v>
      </c>
      <c r="K100">
        <v>109</v>
      </c>
      <c r="L100">
        <v>1.26</v>
      </c>
      <c r="M100">
        <v>14</v>
      </c>
    </row>
    <row r="101" spans="1:13" x14ac:dyDescent="0.35">
      <c r="A101" t="s">
        <v>345</v>
      </c>
      <c r="B101" t="s">
        <v>346</v>
      </c>
      <c r="C101" t="s">
        <v>461</v>
      </c>
      <c r="D101">
        <v>4449606</v>
      </c>
      <c r="E101">
        <v>7460.59</v>
      </c>
      <c r="F101">
        <v>43365</v>
      </c>
      <c r="G101">
        <v>72.709999999999994</v>
      </c>
      <c r="H101">
        <v>5268</v>
      </c>
      <c r="I101">
        <v>128510</v>
      </c>
      <c r="J101">
        <v>215.47</v>
      </c>
      <c r="K101">
        <v>237</v>
      </c>
      <c r="L101">
        <v>0.4</v>
      </c>
      <c r="M101">
        <v>54</v>
      </c>
    </row>
    <row r="102" spans="1:13" x14ac:dyDescent="0.35">
      <c r="A102" t="s">
        <v>210</v>
      </c>
      <c r="B102" t="s">
        <v>211</v>
      </c>
      <c r="C102" t="s">
        <v>459</v>
      </c>
      <c r="D102">
        <v>59088</v>
      </c>
      <c r="E102">
        <v>1995.43</v>
      </c>
      <c r="F102">
        <v>3632</v>
      </c>
      <c r="G102">
        <v>122.65</v>
      </c>
      <c r="H102">
        <v>630</v>
      </c>
      <c r="I102">
        <v>1320</v>
      </c>
      <c r="J102">
        <v>44.58</v>
      </c>
      <c r="K102">
        <v>79</v>
      </c>
      <c r="L102">
        <v>2.67</v>
      </c>
      <c r="M102">
        <v>9</v>
      </c>
    </row>
    <row r="103" spans="1:13" x14ac:dyDescent="0.35">
      <c r="A103" t="s">
        <v>168</v>
      </c>
      <c r="B103" t="s">
        <v>169</v>
      </c>
      <c r="C103" t="s">
        <v>464</v>
      </c>
      <c r="D103">
        <v>1179176</v>
      </c>
      <c r="E103">
        <v>932.33</v>
      </c>
      <c r="F103">
        <v>124685</v>
      </c>
      <c r="G103">
        <v>98.58</v>
      </c>
      <c r="H103">
        <v>19231</v>
      </c>
      <c r="I103">
        <v>15467</v>
      </c>
      <c r="J103">
        <v>12.23</v>
      </c>
      <c r="K103">
        <v>156</v>
      </c>
      <c r="L103">
        <v>0.12</v>
      </c>
      <c r="M103">
        <v>36</v>
      </c>
    </row>
    <row r="104" spans="1:13" x14ac:dyDescent="0.35">
      <c r="A104" t="s">
        <v>361</v>
      </c>
      <c r="B104" t="s">
        <v>362</v>
      </c>
      <c r="C104" t="s">
        <v>461</v>
      </c>
      <c r="D104">
        <v>8917</v>
      </c>
      <c r="E104">
        <v>8272.11</v>
      </c>
      <c r="F104">
        <v>242</v>
      </c>
      <c r="G104">
        <v>224.5</v>
      </c>
      <c r="H104">
        <v>99</v>
      </c>
      <c r="I104">
        <v>74</v>
      </c>
      <c r="J104">
        <v>68.650000000000006</v>
      </c>
      <c r="K104">
        <v>1</v>
      </c>
      <c r="L104">
        <v>0.93</v>
      </c>
      <c r="M104">
        <v>0</v>
      </c>
    </row>
    <row r="105" spans="1:13" x14ac:dyDescent="0.35">
      <c r="A105" t="s">
        <v>355</v>
      </c>
      <c r="B105" t="s">
        <v>356</v>
      </c>
      <c r="C105" t="s">
        <v>462</v>
      </c>
      <c r="D105">
        <v>785697</v>
      </c>
      <c r="E105">
        <v>7700.55</v>
      </c>
      <c r="F105">
        <v>6678</v>
      </c>
      <c r="G105">
        <v>65.45</v>
      </c>
      <c r="H105">
        <v>1066</v>
      </c>
      <c r="I105">
        <v>10239</v>
      </c>
      <c r="J105">
        <v>100.35</v>
      </c>
      <c r="K105">
        <v>91</v>
      </c>
      <c r="L105">
        <v>0.89</v>
      </c>
      <c r="M105">
        <v>17</v>
      </c>
    </row>
    <row r="106" spans="1:13" x14ac:dyDescent="0.35">
      <c r="A106" t="s">
        <v>252</v>
      </c>
      <c r="B106" t="s">
        <v>253</v>
      </c>
      <c r="C106" t="s">
        <v>461</v>
      </c>
      <c r="D106">
        <v>774760</v>
      </c>
      <c r="E106">
        <v>4126.18</v>
      </c>
      <c r="F106">
        <v>45744</v>
      </c>
      <c r="G106">
        <v>243.62</v>
      </c>
      <c r="H106">
        <v>0</v>
      </c>
      <c r="I106">
        <v>11725</v>
      </c>
      <c r="J106">
        <v>62.44</v>
      </c>
      <c r="K106">
        <v>934</v>
      </c>
      <c r="L106">
        <v>4.97</v>
      </c>
      <c r="M106">
        <v>0</v>
      </c>
    </row>
    <row r="107" spans="1:13" x14ac:dyDescent="0.35">
      <c r="A107" t="s">
        <v>129</v>
      </c>
      <c r="B107" t="s">
        <v>130</v>
      </c>
      <c r="C107" t="s">
        <v>463</v>
      </c>
      <c r="D107">
        <v>222894</v>
      </c>
      <c r="E107">
        <v>414.52</v>
      </c>
      <c r="F107">
        <v>9138</v>
      </c>
      <c r="G107">
        <v>16.989999999999998</v>
      </c>
      <c r="H107">
        <v>1488</v>
      </c>
      <c r="I107">
        <v>4354</v>
      </c>
      <c r="J107">
        <v>8.1</v>
      </c>
      <c r="K107">
        <v>143</v>
      </c>
      <c r="L107">
        <v>0.27</v>
      </c>
      <c r="M107">
        <v>4</v>
      </c>
    </row>
    <row r="108" spans="1:13" x14ac:dyDescent="0.35">
      <c r="A108" t="s">
        <v>4</v>
      </c>
      <c r="B108" t="s">
        <v>5</v>
      </c>
      <c r="C108" t="s">
        <v>464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5">
      <c r="A109" t="s">
        <v>383</v>
      </c>
      <c r="B109" t="s">
        <v>384</v>
      </c>
      <c r="C109" t="s">
        <v>462</v>
      </c>
      <c r="D109">
        <v>407139</v>
      </c>
      <c r="E109">
        <v>9533.6</v>
      </c>
      <c r="F109">
        <v>2676</v>
      </c>
      <c r="G109">
        <v>62.66</v>
      </c>
      <c r="H109">
        <v>256</v>
      </c>
      <c r="I109">
        <v>2395</v>
      </c>
      <c r="J109">
        <v>56.08</v>
      </c>
      <c r="K109">
        <v>20</v>
      </c>
      <c r="L109">
        <v>0.47</v>
      </c>
      <c r="M109">
        <v>2</v>
      </c>
    </row>
    <row r="110" spans="1:13" x14ac:dyDescent="0.35">
      <c r="A110" t="s">
        <v>230</v>
      </c>
      <c r="B110" t="s">
        <v>231</v>
      </c>
      <c r="C110" t="s">
        <v>461</v>
      </c>
      <c r="D110">
        <v>172937</v>
      </c>
      <c r="E110">
        <v>2650.7</v>
      </c>
      <c r="F110">
        <v>2584</v>
      </c>
      <c r="G110">
        <v>39.61</v>
      </c>
      <c r="H110">
        <v>269</v>
      </c>
      <c r="I110">
        <v>2462</v>
      </c>
      <c r="J110">
        <v>37.74</v>
      </c>
      <c r="K110">
        <v>42</v>
      </c>
      <c r="L110">
        <v>0.64</v>
      </c>
      <c r="M110">
        <v>5</v>
      </c>
    </row>
    <row r="111" spans="1:13" x14ac:dyDescent="0.35">
      <c r="A111" t="s">
        <v>71</v>
      </c>
      <c r="B111" t="s">
        <v>72</v>
      </c>
      <c r="C111" t="s">
        <v>464</v>
      </c>
      <c r="D111">
        <v>10648</v>
      </c>
      <c r="E111">
        <v>146.35</v>
      </c>
      <c r="F111">
        <v>1772</v>
      </c>
      <c r="G111">
        <v>24.36</v>
      </c>
      <c r="H111">
        <v>207</v>
      </c>
      <c r="I111">
        <v>9</v>
      </c>
      <c r="J111">
        <v>0.12</v>
      </c>
      <c r="K111">
        <v>1</v>
      </c>
      <c r="L111">
        <v>0.01</v>
      </c>
      <c r="M111">
        <v>0</v>
      </c>
    </row>
    <row r="112" spans="1:13" x14ac:dyDescent="0.35">
      <c r="A112" t="s">
        <v>343</v>
      </c>
      <c r="B112" t="s">
        <v>344</v>
      </c>
      <c r="C112" t="s">
        <v>461</v>
      </c>
      <c r="D112">
        <v>140325</v>
      </c>
      <c r="E112">
        <v>7355.81</v>
      </c>
      <c r="F112">
        <v>738</v>
      </c>
      <c r="G112">
        <v>38.69</v>
      </c>
      <c r="H112">
        <v>154</v>
      </c>
      <c r="I112">
        <v>2565</v>
      </c>
      <c r="J112">
        <v>134.46</v>
      </c>
      <c r="K112">
        <v>4</v>
      </c>
      <c r="L112">
        <v>0.21</v>
      </c>
      <c r="M112">
        <v>2</v>
      </c>
    </row>
    <row r="113" spans="1:13" x14ac:dyDescent="0.35">
      <c r="A113" t="s">
        <v>373</v>
      </c>
      <c r="B113" t="s">
        <v>374</v>
      </c>
      <c r="C113" t="s">
        <v>462</v>
      </c>
      <c r="D113">
        <v>584896</v>
      </c>
      <c r="E113">
        <v>8569.35</v>
      </c>
      <c r="F113">
        <v>10937</v>
      </c>
      <c r="G113">
        <v>160.24</v>
      </c>
      <c r="H113">
        <v>1178</v>
      </c>
      <c r="I113">
        <v>7988</v>
      </c>
      <c r="J113">
        <v>117.03</v>
      </c>
      <c r="K113">
        <v>36</v>
      </c>
      <c r="L113">
        <v>0.53</v>
      </c>
      <c r="M113">
        <v>6</v>
      </c>
    </row>
    <row r="114" spans="1:13" x14ac:dyDescent="0.35">
      <c r="A114" t="s">
        <v>162</v>
      </c>
      <c r="B114" t="s">
        <v>163</v>
      </c>
      <c r="C114" t="s">
        <v>463</v>
      </c>
      <c r="D114">
        <v>14352</v>
      </c>
      <c r="E114">
        <v>669.95</v>
      </c>
      <c r="F114">
        <v>507</v>
      </c>
      <c r="G114">
        <v>23.67</v>
      </c>
      <c r="H114">
        <v>0</v>
      </c>
      <c r="I114">
        <v>399</v>
      </c>
      <c r="J114">
        <v>18.63</v>
      </c>
      <c r="K114">
        <v>8</v>
      </c>
      <c r="L114">
        <v>0.37</v>
      </c>
      <c r="M114">
        <v>0</v>
      </c>
    </row>
    <row r="115" spans="1:13" x14ac:dyDescent="0.35">
      <c r="A115" t="s">
        <v>69</v>
      </c>
      <c r="B115" t="s">
        <v>70</v>
      </c>
      <c r="C115" t="s">
        <v>463</v>
      </c>
      <c r="D115">
        <v>5508</v>
      </c>
      <c r="E115">
        <v>108.9</v>
      </c>
      <c r="F115">
        <v>26</v>
      </c>
      <c r="G115">
        <v>0.51</v>
      </c>
      <c r="H115">
        <v>0</v>
      </c>
      <c r="I115">
        <v>245</v>
      </c>
      <c r="J115">
        <v>4.84</v>
      </c>
      <c r="K115">
        <v>24</v>
      </c>
      <c r="L115">
        <v>0.47</v>
      </c>
      <c r="M115">
        <v>0</v>
      </c>
    </row>
    <row r="116" spans="1:13" x14ac:dyDescent="0.35">
      <c r="A116" t="s">
        <v>256</v>
      </c>
      <c r="B116" t="s">
        <v>257</v>
      </c>
      <c r="C116" t="s">
        <v>462</v>
      </c>
      <c r="D116">
        <v>286894</v>
      </c>
      <c r="E116">
        <v>4175.26</v>
      </c>
      <c r="F116">
        <v>14913</v>
      </c>
      <c r="G116">
        <v>217.03</v>
      </c>
      <c r="H116">
        <v>2276</v>
      </c>
      <c r="I116">
        <v>3956</v>
      </c>
      <c r="J116">
        <v>57.57</v>
      </c>
      <c r="K116">
        <v>175</v>
      </c>
      <c r="L116">
        <v>2.5499999999999998</v>
      </c>
      <c r="M116">
        <v>23</v>
      </c>
    </row>
    <row r="117" spans="1:13" x14ac:dyDescent="0.35">
      <c r="A117" t="s">
        <v>367</v>
      </c>
      <c r="B117" t="s">
        <v>368</v>
      </c>
      <c r="C117" t="s">
        <v>461</v>
      </c>
      <c r="D117">
        <v>3292</v>
      </c>
      <c r="E117">
        <v>8496.14</v>
      </c>
      <c r="F117">
        <v>60</v>
      </c>
      <c r="G117">
        <v>154.85</v>
      </c>
      <c r="H117">
        <v>0</v>
      </c>
      <c r="I117">
        <v>58</v>
      </c>
      <c r="J117">
        <v>149.69</v>
      </c>
      <c r="K117">
        <v>0</v>
      </c>
      <c r="L117">
        <v>0</v>
      </c>
      <c r="M117">
        <v>0</v>
      </c>
    </row>
    <row r="118" spans="1:13" x14ac:dyDescent="0.35">
      <c r="A118" t="s">
        <v>401</v>
      </c>
      <c r="B118" t="s">
        <v>402</v>
      </c>
      <c r="C118" t="s">
        <v>461</v>
      </c>
      <c r="D118">
        <v>291412</v>
      </c>
      <c r="E118">
        <v>10429.59</v>
      </c>
      <c r="F118">
        <v>3843</v>
      </c>
      <c r="G118">
        <v>137.54</v>
      </c>
      <c r="H118">
        <v>646</v>
      </c>
      <c r="I118">
        <v>4461</v>
      </c>
      <c r="J118">
        <v>159.66</v>
      </c>
      <c r="K118">
        <v>26</v>
      </c>
      <c r="L118">
        <v>0.93</v>
      </c>
      <c r="M118">
        <v>3</v>
      </c>
    </row>
    <row r="119" spans="1:13" x14ac:dyDescent="0.35">
      <c r="A119" t="s">
        <v>423</v>
      </c>
      <c r="B119" t="s">
        <v>424</v>
      </c>
      <c r="C119" t="s">
        <v>461</v>
      </c>
      <c r="D119">
        <v>74690</v>
      </c>
      <c r="E119">
        <v>11929.25</v>
      </c>
      <c r="F119">
        <v>253</v>
      </c>
      <c r="G119">
        <v>40.409999999999997</v>
      </c>
      <c r="H119">
        <v>0</v>
      </c>
      <c r="I119">
        <v>828</v>
      </c>
      <c r="J119">
        <v>132.25</v>
      </c>
      <c r="K119">
        <v>3</v>
      </c>
      <c r="L119">
        <v>0.48</v>
      </c>
      <c r="M119">
        <v>0</v>
      </c>
    </row>
    <row r="120" spans="1:13" x14ac:dyDescent="0.35">
      <c r="A120" t="s">
        <v>81</v>
      </c>
      <c r="B120" t="s">
        <v>82</v>
      </c>
      <c r="C120" t="s">
        <v>463</v>
      </c>
      <c r="D120">
        <v>42819</v>
      </c>
      <c r="E120">
        <v>154.63</v>
      </c>
      <c r="F120">
        <v>32</v>
      </c>
      <c r="G120">
        <v>0.12</v>
      </c>
      <c r="H120">
        <v>0</v>
      </c>
      <c r="I120">
        <v>954</v>
      </c>
      <c r="J120">
        <v>3.45</v>
      </c>
      <c r="K120">
        <v>6</v>
      </c>
      <c r="L120">
        <v>0.02</v>
      </c>
      <c r="M120">
        <v>0</v>
      </c>
    </row>
    <row r="121" spans="1:13" x14ac:dyDescent="0.35">
      <c r="A121" t="s">
        <v>113</v>
      </c>
      <c r="B121" t="s">
        <v>114</v>
      </c>
      <c r="C121" t="s">
        <v>463</v>
      </c>
      <c r="D121">
        <v>58465</v>
      </c>
      <c r="E121">
        <v>305.62</v>
      </c>
      <c r="F121">
        <v>1891</v>
      </c>
      <c r="G121">
        <v>9.89</v>
      </c>
      <c r="H121">
        <v>244</v>
      </c>
      <c r="I121">
        <v>1998</v>
      </c>
      <c r="J121">
        <v>10.44</v>
      </c>
      <c r="K121">
        <v>124</v>
      </c>
      <c r="L121">
        <v>0.65</v>
      </c>
      <c r="M121">
        <v>15</v>
      </c>
    </row>
    <row r="122" spans="1:13" x14ac:dyDescent="0.35">
      <c r="A122" t="s">
        <v>258</v>
      </c>
      <c r="B122" t="s">
        <v>259</v>
      </c>
      <c r="C122" t="s">
        <v>464</v>
      </c>
      <c r="D122">
        <v>1444270</v>
      </c>
      <c r="E122">
        <v>4462.3100000000004</v>
      </c>
      <c r="F122">
        <v>144503</v>
      </c>
      <c r="G122">
        <v>446.47</v>
      </c>
      <c r="H122">
        <v>19631</v>
      </c>
      <c r="I122">
        <v>13077</v>
      </c>
      <c r="J122">
        <v>40.4</v>
      </c>
      <c r="K122">
        <v>1915</v>
      </c>
      <c r="L122">
        <v>5.92</v>
      </c>
      <c r="M122">
        <v>293</v>
      </c>
    </row>
    <row r="123" spans="1:13" x14ac:dyDescent="0.35">
      <c r="A123" t="s">
        <v>429</v>
      </c>
      <c r="B123" t="s">
        <v>430</v>
      </c>
      <c r="C123" t="s">
        <v>460</v>
      </c>
      <c r="D123">
        <v>79419</v>
      </c>
      <c r="E123">
        <v>14692.42</v>
      </c>
      <c r="F123">
        <v>729</v>
      </c>
      <c r="G123">
        <v>134.86000000000001</v>
      </c>
      <c r="H123">
        <v>0</v>
      </c>
      <c r="I123">
        <v>222</v>
      </c>
      <c r="J123">
        <v>41.07</v>
      </c>
      <c r="K123">
        <v>0</v>
      </c>
      <c r="L123">
        <v>0</v>
      </c>
      <c r="M123">
        <v>0</v>
      </c>
    </row>
    <row r="124" spans="1:13" x14ac:dyDescent="0.35">
      <c r="A124" t="s">
        <v>52</v>
      </c>
      <c r="B124" t="s">
        <v>53</v>
      </c>
      <c r="C124" t="s">
        <v>463</v>
      </c>
      <c r="D124">
        <v>14702</v>
      </c>
      <c r="E124">
        <v>72.599999999999994</v>
      </c>
      <c r="F124">
        <v>49</v>
      </c>
      <c r="G124">
        <v>0.24</v>
      </c>
      <c r="H124">
        <v>4</v>
      </c>
      <c r="I124">
        <v>535</v>
      </c>
      <c r="J124">
        <v>2.64</v>
      </c>
      <c r="K124">
        <v>1</v>
      </c>
      <c r="L124">
        <v>0</v>
      </c>
      <c r="M124">
        <v>0</v>
      </c>
    </row>
    <row r="125" spans="1:13" x14ac:dyDescent="0.35">
      <c r="A125" t="s">
        <v>331</v>
      </c>
      <c r="B125" t="s">
        <v>332</v>
      </c>
      <c r="C125" t="s">
        <v>461</v>
      </c>
      <c r="D125">
        <v>35434</v>
      </c>
      <c r="E125">
        <v>6886.22</v>
      </c>
      <c r="F125">
        <v>394</v>
      </c>
      <c r="G125">
        <v>76.569999999999993</v>
      </c>
      <c r="H125">
        <v>54</v>
      </c>
      <c r="I125">
        <v>433</v>
      </c>
      <c r="J125">
        <v>84.15</v>
      </c>
      <c r="K125">
        <v>4</v>
      </c>
      <c r="L125">
        <v>0.78</v>
      </c>
      <c r="M125">
        <v>2</v>
      </c>
    </row>
    <row r="126" spans="1:13" x14ac:dyDescent="0.35">
      <c r="A126" t="s">
        <v>34</v>
      </c>
      <c r="B126" t="s">
        <v>35</v>
      </c>
      <c r="C126" t="s">
        <v>464</v>
      </c>
      <c r="D126">
        <v>4</v>
      </c>
      <c r="E126">
        <v>6.76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 t="s">
        <v>341</v>
      </c>
      <c r="B127" t="s">
        <v>342</v>
      </c>
      <c r="C127" t="s">
        <v>459</v>
      </c>
      <c r="D127">
        <v>32002</v>
      </c>
      <c r="E127">
        <v>8527.84</v>
      </c>
      <c r="F127">
        <v>4119</v>
      </c>
      <c r="G127">
        <v>1097.6199999999999</v>
      </c>
      <c r="H127">
        <v>517</v>
      </c>
      <c r="I127">
        <v>243</v>
      </c>
      <c r="J127">
        <v>64.75</v>
      </c>
      <c r="K127">
        <v>59</v>
      </c>
      <c r="L127">
        <v>15.72</v>
      </c>
      <c r="M127">
        <v>19</v>
      </c>
    </row>
    <row r="128" spans="1:13" x14ac:dyDescent="0.35">
      <c r="A128" t="s">
        <v>156</v>
      </c>
      <c r="B128" t="s">
        <v>157</v>
      </c>
      <c r="C128" t="s">
        <v>463</v>
      </c>
      <c r="D128">
        <v>30635</v>
      </c>
      <c r="E128">
        <v>658.87</v>
      </c>
      <c r="F128">
        <v>1911</v>
      </c>
      <c r="G128">
        <v>41.1</v>
      </c>
      <c r="H128">
        <v>281</v>
      </c>
      <c r="I128">
        <v>647</v>
      </c>
      <c r="J128">
        <v>13.92</v>
      </c>
      <c r="K128">
        <v>31</v>
      </c>
      <c r="L128">
        <v>0.67</v>
      </c>
      <c r="M128">
        <v>2</v>
      </c>
    </row>
    <row r="129" spans="1:13" x14ac:dyDescent="0.35">
      <c r="A129" t="s">
        <v>133</v>
      </c>
      <c r="B129" t="s">
        <v>134</v>
      </c>
      <c r="C129" t="s">
        <v>463</v>
      </c>
      <c r="D129">
        <v>6460</v>
      </c>
      <c r="E129">
        <v>507.95</v>
      </c>
      <c r="F129">
        <v>1241</v>
      </c>
      <c r="G129">
        <v>97.58</v>
      </c>
      <c r="H129">
        <v>338</v>
      </c>
      <c r="I129">
        <v>22</v>
      </c>
      <c r="J129">
        <v>1.73</v>
      </c>
      <c r="K129">
        <v>1</v>
      </c>
      <c r="L129">
        <v>0.08</v>
      </c>
      <c r="M129">
        <v>0</v>
      </c>
    </row>
    <row r="130" spans="1:13" x14ac:dyDescent="0.35">
      <c r="A130" t="s">
        <v>337</v>
      </c>
      <c r="B130" t="s">
        <v>338</v>
      </c>
      <c r="C130" t="s">
        <v>463</v>
      </c>
      <c r="D130">
        <v>19625</v>
      </c>
      <c r="E130">
        <v>7193.52</v>
      </c>
      <c r="F130">
        <v>79</v>
      </c>
      <c r="G130">
        <v>28.96</v>
      </c>
      <c r="H130">
        <v>11</v>
      </c>
      <c r="I130">
        <v>175</v>
      </c>
      <c r="J130">
        <v>64.150000000000006</v>
      </c>
      <c r="K130">
        <v>0</v>
      </c>
      <c r="L130">
        <v>0</v>
      </c>
      <c r="M130">
        <v>0</v>
      </c>
    </row>
    <row r="131" spans="1:13" x14ac:dyDescent="0.35">
      <c r="A131" t="s">
        <v>222</v>
      </c>
      <c r="B131" t="s">
        <v>223</v>
      </c>
      <c r="C131" t="s">
        <v>459</v>
      </c>
      <c r="D131">
        <v>3108438</v>
      </c>
      <c r="E131">
        <v>2410.9</v>
      </c>
      <c r="F131">
        <v>130108</v>
      </c>
      <c r="G131">
        <v>100.91</v>
      </c>
      <c r="H131">
        <v>7172</v>
      </c>
      <c r="I131">
        <v>248652</v>
      </c>
      <c r="J131">
        <v>192.85</v>
      </c>
      <c r="K131">
        <v>3962</v>
      </c>
      <c r="L131">
        <v>3.07</v>
      </c>
      <c r="M131">
        <v>272</v>
      </c>
    </row>
    <row r="132" spans="1:13" x14ac:dyDescent="0.35">
      <c r="A132" t="s">
        <v>7</v>
      </c>
      <c r="B132" t="s">
        <v>582</v>
      </c>
      <c r="C132" t="s">
        <v>464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5">
      <c r="A133" t="s">
        <v>353</v>
      </c>
      <c r="B133" t="s">
        <v>354</v>
      </c>
      <c r="C133" t="s">
        <v>461</v>
      </c>
      <c r="D133">
        <v>3080</v>
      </c>
      <c r="E133">
        <v>7848.33</v>
      </c>
      <c r="F133">
        <v>59</v>
      </c>
      <c r="G133">
        <v>150.34</v>
      </c>
      <c r="H133">
        <v>6</v>
      </c>
      <c r="I133">
        <v>35</v>
      </c>
      <c r="J133">
        <v>89.19</v>
      </c>
      <c r="K133">
        <v>2</v>
      </c>
      <c r="L133">
        <v>5.0999999999999996</v>
      </c>
      <c r="M133">
        <v>0</v>
      </c>
    </row>
    <row r="134" spans="1:13" x14ac:dyDescent="0.35">
      <c r="A134" t="s">
        <v>303</v>
      </c>
      <c r="B134" t="s">
        <v>304</v>
      </c>
      <c r="C134" t="s">
        <v>464</v>
      </c>
      <c r="D134">
        <v>184950</v>
      </c>
      <c r="E134">
        <v>5641.66</v>
      </c>
      <c r="F134">
        <v>7957</v>
      </c>
      <c r="G134">
        <v>242.72</v>
      </c>
      <c r="H134">
        <v>1298</v>
      </c>
      <c r="I134">
        <v>884</v>
      </c>
      <c r="J134">
        <v>26.97</v>
      </c>
      <c r="K134">
        <v>21</v>
      </c>
      <c r="L134">
        <v>0.64</v>
      </c>
      <c r="M134">
        <v>4</v>
      </c>
    </row>
    <row r="135" spans="1:13" x14ac:dyDescent="0.35">
      <c r="A135" t="s">
        <v>441</v>
      </c>
      <c r="B135" t="s">
        <v>442</v>
      </c>
      <c r="C135" t="s">
        <v>461</v>
      </c>
      <c r="D135">
        <v>107041</v>
      </c>
      <c r="E135">
        <v>17043.060000000001</v>
      </c>
      <c r="F135">
        <v>2774</v>
      </c>
      <c r="G135">
        <v>441.68</v>
      </c>
      <c r="H135">
        <v>548</v>
      </c>
      <c r="I135">
        <v>1646</v>
      </c>
      <c r="J135">
        <v>262.08</v>
      </c>
      <c r="K135">
        <v>10</v>
      </c>
      <c r="L135">
        <v>1.59</v>
      </c>
      <c r="M135">
        <v>2</v>
      </c>
    </row>
    <row r="136" spans="1:13" x14ac:dyDescent="0.35">
      <c r="A136" t="s">
        <v>142</v>
      </c>
      <c r="B136" t="s">
        <v>143</v>
      </c>
      <c r="C136" t="s">
        <v>459</v>
      </c>
      <c r="D136">
        <v>23</v>
      </c>
      <c r="E136">
        <v>460.09</v>
      </c>
      <c r="F136">
        <v>1</v>
      </c>
      <c r="G136">
        <v>20</v>
      </c>
      <c r="H136">
        <v>0</v>
      </c>
      <c r="I136">
        <v>1</v>
      </c>
      <c r="J136">
        <v>20</v>
      </c>
      <c r="K136">
        <v>0</v>
      </c>
      <c r="L136">
        <v>0</v>
      </c>
      <c r="M136">
        <v>0</v>
      </c>
    </row>
    <row r="137" spans="1:13" x14ac:dyDescent="0.35">
      <c r="A137" t="s">
        <v>212</v>
      </c>
      <c r="B137" t="s">
        <v>213</v>
      </c>
      <c r="C137" t="s">
        <v>462</v>
      </c>
      <c r="D137">
        <v>772394</v>
      </c>
      <c r="E137">
        <v>2092.61</v>
      </c>
      <c r="F137">
        <v>61291</v>
      </c>
      <c r="G137">
        <v>166.05</v>
      </c>
      <c r="H137">
        <v>9041</v>
      </c>
      <c r="I137">
        <v>11242</v>
      </c>
      <c r="J137">
        <v>30.46</v>
      </c>
      <c r="K137">
        <v>733</v>
      </c>
      <c r="L137">
        <v>1.99</v>
      </c>
      <c r="M137">
        <v>123</v>
      </c>
    </row>
    <row r="138" spans="1:13" x14ac:dyDescent="0.35">
      <c r="A138" t="s">
        <v>140</v>
      </c>
      <c r="B138" t="s">
        <v>141</v>
      </c>
      <c r="C138" t="s">
        <v>463</v>
      </c>
      <c r="D138">
        <v>140071</v>
      </c>
      <c r="E138">
        <v>448.15</v>
      </c>
      <c r="F138">
        <v>5728</v>
      </c>
      <c r="G138">
        <v>18.329999999999998</v>
      </c>
      <c r="H138">
        <v>1033</v>
      </c>
      <c r="I138">
        <v>1748</v>
      </c>
      <c r="J138">
        <v>5.59</v>
      </c>
      <c r="K138">
        <v>107</v>
      </c>
      <c r="L138">
        <v>0.34</v>
      </c>
      <c r="M138">
        <v>17</v>
      </c>
    </row>
    <row r="139" spans="1:13" x14ac:dyDescent="0.35">
      <c r="A139" t="s">
        <v>158</v>
      </c>
      <c r="B139" t="s">
        <v>159</v>
      </c>
      <c r="C139" t="s">
        <v>460</v>
      </c>
      <c r="D139">
        <v>360291</v>
      </c>
      <c r="E139">
        <v>662.18</v>
      </c>
      <c r="F139">
        <v>18991</v>
      </c>
      <c r="G139">
        <v>34.9</v>
      </c>
      <c r="H139">
        <v>0</v>
      </c>
      <c r="I139">
        <v>13623</v>
      </c>
      <c r="J139">
        <v>25.04</v>
      </c>
      <c r="K139">
        <v>1171</v>
      </c>
      <c r="L139">
        <v>2.15</v>
      </c>
      <c r="M139">
        <v>0</v>
      </c>
    </row>
    <row r="140" spans="1:13" x14ac:dyDescent="0.35">
      <c r="A140" t="s">
        <v>285</v>
      </c>
      <c r="B140" t="s">
        <v>286</v>
      </c>
      <c r="C140" t="s">
        <v>463</v>
      </c>
      <c r="D140">
        <v>122699</v>
      </c>
      <c r="E140">
        <v>4828.95</v>
      </c>
      <c r="F140">
        <v>1192</v>
      </c>
      <c r="G140">
        <v>46.91</v>
      </c>
      <c r="H140">
        <v>154</v>
      </c>
      <c r="I140">
        <v>3288</v>
      </c>
      <c r="J140">
        <v>129.4</v>
      </c>
      <c r="K140">
        <v>84</v>
      </c>
      <c r="L140">
        <v>3.31</v>
      </c>
      <c r="M140">
        <v>3</v>
      </c>
    </row>
    <row r="141" spans="1:13" x14ac:dyDescent="0.35">
      <c r="A141" t="s">
        <v>8</v>
      </c>
      <c r="B141" t="s">
        <v>9</v>
      </c>
      <c r="C141" t="s">
        <v>464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5">
      <c r="A142" t="s">
        <v>228</v>
      </c>
      <c r="B142" t="s">
        <v>229</v>
      </c>
      <c r="C142" t="s">
        <v>460</v>
      </c>
      <c r="D142">
        <v>737294</v>
      </c>
      <c r="E142">
        <v>2530.46</v>
      </c>
      <c r="F142">
        <v>13998</v>
      </c>
      <c r="G142">
        <v>48.04</v>
      </c>
      <c r="H142">
        <v>0</v>
      </c>
      <c r="I142">
        <v>10354</v>
      </c>
      <c r="J142">
        <v>35.54</v>
      </c>
      <c r="K142">
        <v>174</v>
      </c>
      <c r="L142">
        <v>0.6</v>
      </c>
      <c r="M142">
        <v>0</v>
      </c>
    </row>
    <row r="143" spans="1:13" x14ac:dyDescent="0.35">
      <c r="A143" t="s">
        <v>413</v>
      </c>
      <c r="B143" t="s">
        <v>414</v>
      </c>
      <c r="C143" t="s">
        <v>461</v>
      </c>
      <c r="D143">
        <v>1906434</v>
      </c>
      <c r="E143">
        <v>10951.74</v>
      </c>
      <c r="F143">
        <v>16564</v>
      </c>
      <c r="G143">
        <v>95.15</v>
      </c>
      <c r="H143">
        <v>2358</v>
      </c>
      <c r="I143">
        <v>17920</v>
      </c>
      <c r="J143">
        <v>102.94</v>
      </c>
      <c r="K143">
        <v>42</v>
      </c>
      <c r="L143">
        <v>0.24</v>
      </c>
      <c r="M143">
        <v>5</v>
      </c>
    </row>
    <row r="144" spans="1:13" x14ac:dyDescent="0.35">
      <c r="A144" t="s">
        <v>44</v>
      </c>
      <c r="B144" t="s">
        <v>45</v>
      </c>
      <c r="C144" t="s">
        <v>464</v>
      </c>
      <c r="D144">
        <v>134</v>
      </c>
      <c r="E144">
        <v>46.94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5">
      <c r="A145" t="s">
        <v>46</v>
      </c>
      <c r="B145" t="s">
        <v>47</v>
      </c>
      <c r="C145" t="s">
        <v>464</v>
      </c>
      <c r="D145">
        <v>2580</v>
      </c>
      <c r="E145">
        <v>53.5</v>
      </c>
      <c r="F145">
        <v>32</v>
      </c>
      <c r="G145">
        <v>0.66</v>
      </c>
      <c r="H145">
        <v>10</v>
      </c>
      <c r="I145">
        <v>26</v>
      </c>
      <c r="J145">
        <v>0.54</v>
      </c>
      <c r="K145">
        <v>0</v>
      </c>
      <c r="L145">
        <v>0</v>
      </c>
      <c r="M145">
        <v>0</v>
      </c>
    </row>
    <row r="146" spans="1:13" x14ac:dyDescent="0.35">
      <c r="A146" t="s">
        <v>73</v>
      </c>
      <c r="B146" t="s">
        <v>74</v>
      </c>
      <c r="C146" t="s">
        <v>459</v>
      </c>
      <c r="D146">
        <v>8496</v>
      </c>
      <c r="E146">
        <v>128.25</v>
      </c>
      <c r="F146">
        <v>303</v>
      </c>
      <c r="G146">
        <v>4.57</v>
      </c>
      <c r="H146">
        <v>303</v>
      </c>
      <c r="I146">
        <v>198</v>
      </c>
      <c r="J146">
        <v>2.99</v>
      </c>
      <c r="K146">
        <v>1</v>
      </c>
      <c r="L146">
        <v>0.02</v>
      </c>
      <c r="M146">
        <v>1</v>
      </c>
    </row>
    <row r="147" spans="1:13" x14ac:dyDescent="0.35">
      <c r="A147" t="s">
        <v>38</v>
      </c>
      <c r="B147" t="s">
        <v>39</v>
      </c>
      <c r="C147" t="s">
        <v>463</v>
      </c>
      <c r="D147">
        <v>5734</v>
      </c>
      <c r="E147">
        <v>23.69</v>
      </c>
      <c r="F147">
        <v>37</v>
      </c>
      <c r="G147">
        <v>0.15</v>
      </c>
      <c r="H147">
        <v>10</v>
      </c>
      <c r="I147">
        <v>196</v>
      </c>
      <c r="J147">
        <v>0.81</v>
      </c>
      <c r="K147">
        <v>0</v>
      </c>
      <c r="L147">
        <v>0</v>
      </c>
      <c r="M147">
        <v>0</v>
      </c>
    </row>
    <row r="148" spans="1:13" x14ac:dyDescent="0.35">
      <c r="A148" t="s">
        <v>62</v>
      </c>
      <c r="B148" t="s">
        <v>63</v>
      </c>
      <c r="C148" t="s">
        <v>463</v>
      </c>
      <c r="D148">
        <v>183444</v>
      </c>
      <c r="E148">
        <v>88.99</v>
      </c>
      <c r="F148">
        <v>4326</v>
      </c>
      <c r="G148">
        <v>2.1</v>
      </c>
      <c r="H148">
        <v>357</v>
      </c>
      <c r="I148">
        <v>2229</v>
      </c>
      <c r="J148">
        <v>1.08</v>
      </c>
      <c r="K148">
        <v>35</v>
      </c>
      <c r="L148">
        <v>0.02</v>
      </c>
      <c r="M148">
        <v>6</v>
      </c>
    </row>
    <row r="149" spans="1:13" x14ac:dyDescent="0.35">
      <c r="A149" t="s">
        <v>10</v>
      </c>
      <c r="B149" t="s">
        <v>11</v>
      </c>
      <c r="C149" t="s">
        <v>464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5">
      <c r="A150" t="s">
        <v>125</v>
      </c>
      <c r="B150" t="s">
        <v>126</v>
      </c>
      <c r="C150" t="s">
        <v>464</v>
      </c>
      <c r="D150">
        <v>220</v>
      </c>
      <c r="E150">
        <v>382.23</v>
      </c>
      <c r="F150">
        <v>10</v>
      </c>
      <c r="G150">
        <v>17.37</v>
      </c>
      <c r="H150">
        <v>1</v>
      </c>
      <c r="I150">
        <v>2</v>
      </c>
      <c r="J150">
        <v>3.47</v>
      </c>
      <c r="K150">
        <v>0</v>
      </c>
      <c r="L150">
        <v>0</v>
      </c>
      <c r="M150">
        <v>0</v>
      </c>
    </row>
    <row r="151" spans="1:13" x14ac:dyDescent="0.35">
      <c r="A151" t="s">
        <v>232</v>
      </c>
      <c r="B151" t="s">
        <v>233</v>
      </c>
      <c r="C151" t="s">
        <v>461</v>
      </c>
      <c r="D151">
        <v>145012</v>
      </c>
      <c r="E151">
        <v>2701.63</v>
      </c>
      <c r="F151">
        <v>3683</v>
      </c>
      <c r="G151">
        <v>68.62</v>
      </c>
      <c r="H151">
        <v>534</v>
      </c>
      <c r="I151">
        <v>810</v>
      </c>
      <c r="J151">
        <v>15.09</v>
      </c>
      <c r="K151">
        <v>5</v>
      </c>
      <c r="L151">
        <v>0.09</v>
      </c>
      <c r="M151">
        <v>1</v>
      </c>
    </row>
    <row r="152" spans="1:13" x14ac:dyDescent="0.35">
      <c r="A152" t="s">
        <v>311</v>
      </c>
      <c r="B152" t="s">
        <v>312</v>
      </c>
      <c r="C152" t="s">
        <v>462</v>
      </c>
      <c r="D152">
        <v>300581</v>
      </c>
      <c r="E152">
        <v>5886.1</v>
      </c>
      <c r="F152">
        <v>1639</v>
      </c>
      <c r="G152">
        <v>32.1</v>
      </c>
      <c r="H152">
        <v>173</v>
      </c>
      <c r="I152">
        <v>4007</v>
      </c>
      <c r="J152">
        <v>78.47</v>
      </c>
      <c r="K152">
        <v>59</v>
      </c>
      <c r="L152">
        <v>1.1599999999999999</v>
      </c>
      <c r="M152">
        <v>8</v>
      </c>
    </row>
    <row r="153" spans="1:13" x14ac:dyDescent="0.35">
      <c r="A153" t="s">
        <v>146</v>
      </c>
      <c r="B153" t="s">
        <v>147</v>
      </c>
      <c r="C153" t="s">
        <v>462</v>
      </c>
      <c r="D153">
        <v>1105300</v>
      </c>
      <c r="E153">
        <v>500.38</v>
      </c>
      <c r="F153">
        <v>29796</v>
      </c>
      <c r="G153">
        <v>13.49</v>
      </c>
      <c r="H153">
        <v>3221</v>
      </c>
      <c r="I153">
        <v>24573</v>
      </c>
      <c r="J153">
        <v>11.12</v>
      </c>
      <c r="K153">
        <v>569</v>
      </c>
      <c r="L153">
        <v>0.26</v>
      </c>
      <c r="M153">
        <v>95</v>
      </c>
    </row>
    <row r="154" spans="1:13" x14ac:dyDescent="0.35">
      <c r="A154" t="s">
        <v>12</v>
      </c>
      <c r="B154" t="s">
        <v>13</v>
      </c>
      <c r="C154" t="s">
        <v>464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5">
      <c r="A155" t="s">
        <v>399</v>
      </c>
      <c r="B155" t="s">
        <v>400</v>
      </c>
      <c r="C155" t="s">
        <v>459</v>
      </c>
      <c r="D155">
        <v>448268</v>
      </c>
      <c r="E155">
        <v>10389.16</v>
      </c>
      <c r="F155">
        <v>5450</v>
      </c>
      <c r="G155">
        <v>126.31</v>
      </c>
      <c r="H155">
        <v>444</v>
      </c>
      <c r="I155">
        <v>6962</v>
      </c>
      <c r="J155">
        <v>161.35</v>
      </c>
      <c r="K155">
        <v>50</v>
      </c>
      <c r="L155">
        <v>1.1599999999999999</v>
      </c>
      <c r="M155">
        <v>11</v>
      </c>
    </row>
    <row r="156" spans="1:13" x14ac:dyDescent="0.35">
      <c r="A156" t="s">
        <v>93</v>
      </c>
      <c r="B156" t="s">
        <v>94</v>
      </c>
      <c r="C156" t="s">
        <v>464</v>
      </c>
      <c r="D156">
        <v>17844</v>
      </c>
      <c r="E156">
        <v>199.44</v>
      </c>
      <c r="F156">
        <v>37</v>
      </c>
      <c r="G156">
        <v>0.41</v>
      </c>
      <c r="H156">
        <v>12</v>
      </c>
      <c r="I156">
        <v>192</v>
      </c>
      <c r="J156">
        <v>2.15</v>
      </c>
      <c r="K156">
        <v>0</v>
      </c>
      <c r="L156">
        <v>0</v>
      </c>
      <c r="M156">
        <v>0</v>
      </c>
    </row>
    <row r="157" spans="1:13" x14ac:dyDescent="0.35">
      <c r="A157" t="s">
        <v>319</v>
      </c>
      <c r="B157" t="s">
        <v>320</v>
      </c>
      <c r="C157" t="s">
        <v>459</v>
      </c>
      <c r="D157">
        <v>456842</v>
      </c>
      <c r="E157">
        <v>6405.04</v>
      </c>
      <c r="F157">
        <v>1453</v>
      </c>
      <c r="G157">
        <v>20.37</v>
      </c>
      <c r="H157">
        <v>147</v>
      </c>
      <c r="I157">
        <v>15455</v>
      </c>
      <c r="J157">
        <v>216.68</v>
      </c>
      <c r="K157">
        <v>140</v>
      </c>
      <c r="L157">
        <v>1.96</v>
      </c>
      <c r="M157">
        <v>16</v>
      </c>
    </row>
    <row r="158" spans="1:13" x14ac:dyDescent="0.35">
      <c r="A158" t="s">
        <v>321</v>
      </c>
      <c r="B158" t="s">
        <v>322</v>
      </c>
      <c r="C158" t="s">
        <v>459</v>
      </c>
      <c r="D158">
        <v>2134365</v>
      </c>
      <c r="E158">
        <v>6473.29</v>
      </c>
      <c r="F158">
        <v>8517</v>
      </c>
      <c r="G158">
        <v>25.83</v>
      </c>
      <c r="H158">
        <v>553</v>
      </c>
      <c r="I158">
        <v>197487</v>
      </c>
      <c r="J158">
        <v>598.96</v>
      </c>
      <c r="K158">
        <v>458</v>
      </c>
      <c r="L158">
        <v>1.39</v>
      </c>
      <c r="M158">
        <v>94</v>
      </c>
    </row>
    <row r="159" spans="1:13" x14ac:dyDescent="0.35">
      <c r="A159" t="s">
        <v>198</v>
      </c>
      <c r="B159" t="s">
        <v>199</v>
      </c>
      <c r="C159" t="s">
        <v>464</v>
      </c>
      <c r="D159">
        <v>1765675</v>
      </c>
      <c r="E159">
        <v>1611.3</v>
      </c>
      <c r="F159">
        <v>89656</v>
      </c>
      <c r="G159">
        <v>81.819999999999993</v>
      </c>
      <c r="H159">
        <v>10035</v>
      </c>
      <c r="I159">
        <v>30462</v>
      </c>
      <c r="J159">
        <v>27.8</v>
      </c>
      <c r="K159">
        <v>1242</v>
      </c>
      <c r="L159">
        <v>1.1299999999999999</v>
      </c>
      <c r="M159">
        <v>96</v>
      </c>
    </row>
    <row r="160" spans="1:13" x14ac:dyDescent="0.35">
      <c r="A160" t="s">
        <v>14</v>
      </c>
      <c r="B160" t="s">
        <v>15</v>
      </c>
      <c r="C160" t="s">
        <v>464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5">
      <c r="A161" t="s">
        <v>351</v>
      </c>
      <c r="B161" t="s">
        <v>352</v>
      </c>
      <c r="C161" t="s">
        <v>461</v>
      </c>
      <c r="D161">
        <v>2885883</v>
      </c>
      <c r="E161">
        <v>7602.8</v>
      </c>
      <c r="F161">
        <v>1326</v>
      </c>
      <c r="G161">
        <v>3.49</v>
      </c>
      <c r="H161">
        <v>207</v>
      </c>
      <c r="I161">
        <v>75307</v>
      </c>
      <c r="J161">
        <v>198.39</v>
      </c>
      <c r="K161">
        <v>18</v>
      </c>
      <c r="L161">
        <v>0.05</v>
      </c>
      <c r="M161">
        <v>1</v>
      </c>
    </row>
    <row r="162" spans="1:13" x14ac:dyDescent="0.35">
      <c r="A162" t="s">
        <v>391</v>
      </c>
      <c r="B162" t="s">
        <v>392</v>
      </c>
      <c r="C162" t="s">
        <v>461</v>
      </c>
      <c r="D162">
        <v>1006588</v>
      </c>
      <c r="E162">
        <v>9776.58</v>
      </c>
      <c r="F162">
        <v>16295</v>
      </c>
      <c r="G162">
        <v>158.27000000000001</v>
      </c>
      <c r="H162">
        <v>2118</v>
      </c>
      <c r="I162">
        <v>17584</v>
      </c>
      <c r="J162">
        <v>170.79</v>
      </c>
      <c r="K162">
        <v>82</v>
      </c>
      <c r="L162">
        <v>0.8</v>
      </c>
      <c r="M162">
        <v>11</v>
      </c>
    </row>
    <row r="163" spans="1:13" x14ac:dyDescent="0.35">
      <c r="A163" t="s">
        <v>301</v>
      </c>
      <c r="B163" t="s">
        <v>302</v>
      </c>
      <c r="C163" t="s">
        <v>459</v>
      </c>
      <c r="D163">
        <v>159187</v>
      </c>
      <c r="E163">
        <v>5564.32</v>
      </c>
      <c r="F163">
        <v>6348</v>
      </c>
      <c r="G163">
        <v>221.89</v>
      </c>
      <c r="H163">
        <v>362</v>
      </c>
      <c r="I163">
        <v>2678</v>
      </c>
      <c r="J163">
        <v>93.61</v>
      </c>
      <c r="K163">
        <v>58</v>
      </c>
      <c r="L163">
        <v>2.0299999999999998</v>
      </c>
      <c r="M163">
        <v>11</v>
      </c>
    </row>
    <row r="164" spans="1:13" x14ac:dyDescent="0.35">
      <c r="A164" t="s">
        <v>359</v>
      </c>
      <c r="B164" t="s">
        <v>360</v>
      </c>
      <c r="C164" t="s">
        <v>462</v>
      </c>
      <c r="D164">
        <v>229697</v>
      </c>
      <c r="E164">
        <v>7972.68</v>
      </c>
      <c r="F164">
        <v>1578</v>
      </c>
      <c r="G164">
        <v>54.77</v>
      </c>
      <c r="H164">
        <v>269</v>
      </c>
      <c r="I164">
        <v>601</v>
      </c>
      <c r="J164">
        <v>20.86</v>
      </c>
      <c r="K164">
        <v>0</v>
      </c>
      <c r="L164">
        <v>0</v>
      </c>
      <c r="M164">
        <v>0</v>
      </c>
    </row>
    <row r="165" spans="1:13" x14ac:dyDescent="0.35">
      <c r="A165" t="s">
        <v>139</v>
      </c>
      <c r="B165" t="s">
        <v>598</v>
      </c>
      <c r="C165" t="s">
        <v>464</v>
      </c>
      <c r="D165">
        <v>228657</v>
      </c>
      <c r="E165">
        <v>445.99</v>
      </c>
      <c r="F165">
        <v>12452</v>
      </c>
      <c r="G165">
        <v>24.29</v>
      </c>
      <c r="H165">
        <v>1805</v>
      </c>
      <c r="I165">
        <v>2178</v>
      </c>
      <c r="J165">
        <v>4.25</v>
      </c>
      <c r="K165">
        <v>43</v>
      </c>
      <c r="L165">
        <v>0.08</v>
      </c>
      <c r="M165">
        <v>5</v>
      </c>
    </row>
    <row r="166" spans="1:13" x14ac:dyDescent="0.35">
      <c r="A166" t="s">
        <v>323</v>
      </c>
      <c r="B166" t="s">
        <v>324</v>
      </c>
      <c r="C166" t="s">
        <v>461</v>
      </c>
      <c r="D166">
        <v>262589</v>
      </c>
      <c r="E166">
        <v>6509.45</v>
      </c>
      <c r="F166">
        <v>1589</v>
      </c>
      <c r="G166">
        <v>39.39</v>
      </c>
      <c r="H166">
        <v>345</v>
      </c>
      <c r="I166">
        <v>6320</v>
      </c>
      <c r="J166">
        <v>156.66999999999999</v>
      </c>
      <c r="K166">
        <v>29</v>
      </c>
      <c r="L166">
        <v>0.72</v>
      </c>
      <c r="M166">
        <v>7</v>
      </c>
    </row>
    <row r="167" spans="1:13" x14ac:dyDescent="0.35">
      <c r="A167" t="s">
        <v>279</v>
      </c>
      <c r="B167" t="s">
        <v>280</v>
      </c>
      <c r="C167" t="s">
        <v>463</v>
      </c>
      <c r="D167">
        <v>46754</v>
      </c>
      <c r="E167">
        <v>5222.09</v>
      </c>
      <c r="F167">
        <v>2919</v>
      </c>
      <c r="G167">
        <v>326.02999999999997</v>
      </c>
      <c r="H167">
        <v>0</v>
      </c>
      <c r="I167">
        <v>310</v>
      </c>
      <c r="J167">
        <v>34.619999999999997</v>
      </c>
      <c r="K167">
        <v>12</v>
      </c>
      <c r="L167">
        <v>1.34</v>
      </c>
      <c r="M167">
        <v>0</v>
      </c>
    </row>
    <row r="168" spans="1:13" x14ac:dyDescent="0.35">
      <c r="A168" t="s">
        <v>309</v>
      </c>
      <c r="B168" t="s">
        <v>310</v>
      </c>
      <c r="C168" t="s">
        <v>461</v>
      </c>
      <c r="D168">
        <v>1088594</v>
      </c>
      <c r="E168">
        <v>5631.97</v>
      </c>
      <c r="F168">
        <v>2856</v>
      </c>
      <c r="G168">
        <v>14.78</v>
      </c>
      <c r="H168">
        <v>541</v>
      </c>
      <c r="I168">
        <v>34365</v>
      </c>
      <c r="J168">
        <v>177.79</v>
      </c>
      <c r="K168">
        <v>34</v>
      </c>
      <c r="L168">
        <v>0.18</v>
      </c>
      <c r="M168">
        <v>6</v>
      </c>
    </row>
    <row r="169" spans="1:13" x14ac:dyDescent="0.35">
      <c r="A169" t="s">
        <v>277</v>
      </c>
      <c r="B169" t="s">
        <v>278</v>
      </c>
      <c r="C169" t="s">
        <v>461</v>
      </c>
      <c r="D169">
        <v>6663473</v>
      </c>
      <c r="E169">
        <v>4566.07</v>
      </c>
      <c r="F169">
        <v>150614</v>
      </c>
      <c r="G169">
        <v>103.21</v>
      </c>
      <c r="H169">
        <v>20914</v>
      </c>
      <c r="I169">
        <v>172909</v>
      </c>
      <c r="J169">
        <v>118.48</v>
      </c>
      <c r="K169">
        <v>5668</v>
      </c>
      <c r="L169">
        <v>3.88</v>
      </c>
      <c r="M169">
        <v>799</v>
      </c>
    </row>
    <row r="170" spans="1:13" x14ac:dyDescent="0.35">
      <c r="A170" t="s">
        <v>154</v>
      </c>
      <c r="B170" t="s">
        <v>155</v>
      </c>
      <c r="C170" t="s">
        <v>463</v>
      </c>
      <c r="D170">
        <v>80704</v>
      </c>
      <c r="E170">
        <v>623.09</v>
      </c>
      <c r="F170">
        <v>3459</v>
      </c>
      <c r="G170">
        <v>26.71</v>
      </c>
      <c r="H170">
        <v>557</v>
      </c>
      <c r="I170">
        <v>977</v>
      </c>
      <c r="J170">
        <v>7.54</v>
      </c>
      <c r="K170">
        <v>66</v>
      </c>
      <c r="L170">
        <v>0.51</v>
      </c>
      <c r="M170">
        <v>8</v>
      </c>
    </row>
    <row r="171" spans="1:13" x14ac:dyDescent="0.35">
      <c r="A171" t="s">
        <v>431</v>
      </c>
      <c r="B171" t="s">
        <v>432</v>
      </c>
      <c r="C171" t="s">
        <v>459</v>
      </c>
      <c r="D171">
        <v>1532</v>
      </c>
      <c r="E171">
        <v>15498.23</v>
      </c>
      <c r="F171">
        <v>79</v>
      </c>
      <c r="G171">
        <v>799.19</v>
      </c>
      <c r="H171">
        <v>0</v>
      </c>
      <c r="I171">
        <v>1</v>
      </c>
      <c r="J171">
        <v>10.119999999999999</v>
      </c>
      <c r="K171">
        <v>0</v>
      </c>
      <c r="L171">
        <v>0</v>
      </c>
      <c r="M171">
        <v>0</v>
      </c>
    </row>
    <row r="172" spans="1:13" x14ac:dyDescent="0.35">
      <c r="A172" t="s">
        <v>16</v>
      </c>
      <c r="B172" t="s">
        <v>17</v>
      </c>
      <c r="C172" t="s">
        <v>463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5">
      <c r="A173" t="s">
        <v>188</v>
      </c>
      <c r="B173" t="s">
        <v>189</v>
      </c>
      <c r="C173" t="s">
        <v>459</v>
      </c>
      <c r="D173">
        <v>681</v>
      </c>
      <c r="E173">
        <v>1280.27</v>
      </c>
      <c r="F173">
        <v>61</v>
      </c>
      <c r="G173">
        <v>114.68</v>
      </c>
      <c r="H173">
        <v>26</v>
      </c>
      <c r="I173">
        <v>3</v>
      </c>
      <c r="J173">
        <v>5.64</v>
      </c>
      <c r="K173">
        <v>0</v>
      </c>
      <c r="L173">
        <v>0</v>
      </c>
      <c r="M173">
        <v>0</v>
      </c>
    </row>
    <row r="174" spans="1:13" x14ac:dyDescent="0.35">
      <c r="A174" t="s">
        <v>244</v>
      </c>
      <c r="B174" t="s">
        <v>245</v>
      </c>
      <c r="C174" t="s">
        <v>459</v>
      </c>
      <c r="D174">
        <v>6475</v>
      </c>
      <c r="E174">
        <v>3526.17</v>
      </c>
      <c r="F174">
        <v>562</v>
      </c>
      <c r="G174">
        <v>306.06</v>
      </c>
      <c r="H174">
        <v>109</v>
      </c>
      <c r="I174">
        <v>95</v>
      </c>
      <c r="J174">
        <v>51.74</v>
      </c>
      <c r="K174">
        <v>3</v>
      </c>
      <c r="L174">
        <v>1.63</v>
      </c>
      <c r="M174">
        <v>0</v>
      </c>
    </row>
    <row r="175" spans="1:13" x14ac:dyDescent="0.35">
      <c r="A175" t="s">
        <v>349</v>
      </c>
      <c r="B175" t="s">
        <v>350</v>
      </c>
      <c r="C175" t="s">
        <v>459</v>
      </c>
      <c r="D175">
        <v>3092</v>
      </c>
      <c r="E175">
        <v>7998.14</v>
      </c>
      <c r="F175">
        <v>220</v>
      </c>
      <c r="G175">
        <v>569.08000000000004</v>
      </c>
      <c r="H175">
        <v>0</v>
      </c>
      <c r="I175">
        <v>33</v>
      </c>
      <c r="J175">
        <v>85.36</v>
      </c>
      <c r="K175">
        <v>0</v>
      </c>
      <c r="L175">
        <v>0</v>
      </c>
      <c r="M175">
        <v>0</v>
      </c>
    </row>
    <row r="176" spans="1:13" x14ac:dyDescent="0.35">
      <c r="A176" t="s">
        <v>150</v>
      </c>
      <c r="B176" t="s">
        <v>151</v>
      </c>
      <c r="C176" t="s">
        <v>459</v>
      </c>
      <c r="D176">
        <v>30</v>
      </c>
      <c r="E176">
        <v>517.69000000000005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5">
      <c r="A177" t="s">
        <v>218</v>
      </c>
      <c r="B177" t="s">
        <v>219</v>
      </c>
      <c r="C177" t="s">
        <v>459</v>
      </c>
      <c r="D177">
        <v>2317</v>
      </c>
      <c r="E177">
        <v>2088.52</v>
      </c>
      <c r="F177">
        <v>11</v>
      </c>
      <c r="G177">
        <v>9.92</v>
      </c>
      <c r="H177">
        <v>0</v>
      </c>
      <c r="I177">
        <v>12</v>
      </c>
      <c r="J177">
        <v>10.82</v>
      </c>
      <c r="K177">
        <v>0</v>
      </c>
      <c r="L177">
        <v>0</v>
      </c>
      <c r="M177">
        <v>0</v>
      </c>
    </row>
    <row r="178" spans="1:13" x14ac:dyDescent="0.35">
      <c r="A178" t="s">
        <v>26</v>
      </c>
      <c r="B178" t="s">
        <v>27</v>
      </c>
      <c r="C178" t="s">
        <v>464</v>
      </c>
      <c r="D178">
        <v>1</v>
      </c>
      <c r="E178">
        <v>0.5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5">
      <c r="A179" t="s">
        <v>435</v>
      </c>
      <c r="B179" t="s">
        <v>436</v>
      </c>
      <c r="C179" t="s">
        <v>461</v>
      </c>
      <c r="D179">
        <v>5244</v>
      </c>
      <c r="E179">
        <v>15451.71</v>
      </c>
      <c r="F179">
        <v>34</v>
      </c>
      <c r="G179">
        <v>100.18</v>
      </c>
      <c r="H179">
        <v>6</v>
      </c>
      <c r="I179">
        <v>90</v>
      </c>
      <c r="J179">
        <v>265.19</v>
      </c>
      <c r="K179">
        <v>0</v>
      </c>
      <c r="L179">
        <v>0</v>
      </c>
      <c r="M179">
        <v>0</v>
      </c>
    </row>
    <row r="180" spans="1:13" x14ac:dyDescent="0.35">
      <c r="A180" t="s">
        <v>182</v>
      </c>
      <c r="B180" t="s">
        <v>183</v>
      </c>
      <c r="C180" t="s">
        <v>463</v>
      </c>
      <c r="D180">
        <v>2492</v>
      </c>
      <c r="E180">
        <v>1137.07</v>
      </c>
      <c r="F180">
        <v>16</v>
      </c>
      <c r="G180">
        <v>7.3</v>
      </c>
      <c r="H180">
        <v>3</v>
      </c>
      <c r="I180">
        <v>37</v>
      </c>
      <c r="J180">
        <v>16.88</v>
      </c>
      <c r="K180">
        <v>0</v>
      </c>
      <c r="L180">
        <v>0</v>
      </c>
      <c r="M180">
        <v>0</v>
      </c>
    </row>
    <row r="181" spans="1:13" x14ac:dyDescent="0.35">
      <c r="A181" t="s">
        <v>200</v>
      </c>
      <c r="B181" t="s">
        <v>201</v>
      </c>
      <c r="C181" t="s">
        <v>462</v>
      </c>
      <c r="D181">
        <v>539698</v>
      </c>
      <c r="E181">
        <v>1550.24</v>
      </c>
      <c r="F181">
        <v>4522</v>
      </c>
      <c r="G181">
        <v>12.99</v>
      </c>
      <c r="H181">
        <v>569</v>
      </c>
      <c r="I181">
        <v>8431</v>
      </c>
      <c r="J181">
        <v>24.22</v>
      </c>
      <c r="K181">
        <v>74</v>
      </c>
      <c r="L181">
        <v>0.21</v>
      </c>
      <c r="M181">
        <v>12</v>
      </c>
    </row>
    <row r="182" spans="1:13" x14ac:dyDescent="0.35">
      <c r="A182" t="s">
        <v>131</v>
      </c>
      <c r="B182" t="s">
        <v>132</v>
      </c>
      <c r="C182" t="s">
        <v>463</v>
      </c>
      <c r="D182">
        <v>71002</v>
      </c>
      <c r="E182">
        <v>424.05</v>
      </c>
      <c r="F182">
        <v>2654</v>
      </c>
      <c r="G182">
        <v>15.85</v>
      </c>
      <c r="H182">
        <v>148</v>
      </c>
      <c r="I182">
        <v>1614</v>
      </c>
      <c r="J182">
        <v>9.64</v>
      </c>
      <c r="K182">
        <v>88</v>
      </c>
      <c r="L182">
        <v>0.53</v>
      </c>
      <c r="M182">
        <v>0</v>
      </c>
    </row>
    <row r="183" spans="1:13" x14ac:dyDescent="0.35">
      <c r="A183" t="s">
        <v>405</v>
      </c>
      <c r="B183" t="s">
        <v>406</v>
      </c>
      <c r="C183" t="s">
        <v>461</v>
      </c>
      <c r="D183">
        <v>734816</v>
      </c>
      <c r="E183">
        <v>10608.45</v>
      </c>
      <c r="F183">
        <v>7570</v>
      </c>
      <c r="G183">
        <v>109.29</v>
      </c>
      <c r="H183">
        <v>1484</v>
      </c>
      <c r="I183">
        <v>7177</v>
      </c>
      <c r="J183">
        <v>103.61</v>
      </c>
      <c r="K183">
        <v>31</v>
      </c>
      <c r="L183">
        <v>0.45</v>
      </c>
      <c r="M183">
        <v>3</v>
      </c>
    </row>
    <row r="184" spans="1:13" x14ac:dyDescent="0.35">
      <c r="A184" t="s">
        <v>443</v>
      </c>
      <c r="B184" t="s">
        <v>444</v>
      </c>
      <c r="C184" t="s">
        <v>463</v>
      </c>
      <c r="D184">
        <v>19272</v>
      </c>
      <c r="E184">
        <v>19595.919999999998</v>
      </c>
      <c r="F184">
        <v>500</v>
      </c>
      <c r="G184">
        <v>508.4</v>
      </c>
      <c r="H184">
        <v>48</v>
      </c>
      <c r="I184">
        <v>98</v>
      </c>
      <c r="J184">
        <v>99.65</v>
      </c>
      <c r="K184">
        <v>7</v>
      </c>
      <c r="L184">
        <v>7.12</v>
      </c>
      <c r="M184">
        <v>0</v>
      </c>
    </row>
    <row r="185" spans="1:13" x14ac:dyDescent="0.35">
      <c r="A185" t="s">
        <v>58</v>
      </c>
      <c r="B185" t="s">
        <v>59</v>
      </c>
      <c r="C185" t="s">
        <v>463</v>
      </c>
      <c r="D185">
        <v>6343</v>
      </c>
      <c r="E185">
        <v>79.52</v>
      </c>
      <c r="F185">
        <v>25</v>
      </c>
      <c r="G185">
        <v>0.31</v>
      </c>
      <c r="H185">
        <v>1</v>
      </c>
      <c r="I185">
        <v>121</v>
      </c>
      <c r="J185">
        <v>1.52</v>
      </c>
      <c r="K185">
        <v>0</v>
      </c>
      <c r="L185">
        <v>0</v>
      </c>
      <c r="M185">
        <v>0</v>
      </c>
    </row>
    <row r="186" spans="1:13" x14ac:dyDescent="0.35">
      <c r="A186" t="s">
        <v>180</v>
      </c>
      <c r="B186" t="s">
        <v>181</v>
      </c>
      <c r="C186" t="s">
        <v>464</v>
      </c>
      <c r="D186">
        <v>66281</v>
      </c>
      <c r="E186">
        <v>1132.94</v>
      </c>
      <c r="F186">
        <v>391</v>
      </c>
      <c r="G186">
        <v>6.68</v>
      </c>
      <c r="H186">
        <v>56</v>
      </c>
      <c r="I186">
        <v>45</v>
      </c>
      <c r="J186">
        <v>0.77</v>
      </c>
      <c r="K186">
        <v>3</v>
      </c>
      <c r="L186">
        <v>0.05</v>
      </c>
      <c r="M186">
        <v>1</v>
      </c>
    </row>
    <row r="187" spans="1:13" x14ac:dyDescent="0.35">
      <c r="A187" t="s">
        <v>339</v>
      </c>
      <c r="B187" t="s">
        <v>340</v>
      </c>
      <c r="C187" t="s">
        <v>461</v>
      </c>
      <c r="D187">
        <v>393722</v>
      </c>
      <c r="E187">
        <v>7213.84</v>
      </c>
      <c r="F187">
        <v>494</v>
      </c>
      <c r="G187">
        <v>9.0500000000000007</v>
      </c>
      <c r="H187">
        <v>112</v>
      </c>
      <c r="I187">
        <v>12547</v>
      </c>
      <c r="J187">
        <v>229.89</v>
      </c>
      <c r="K187">
        <v>3</v>
      </c>
      <c r="L187">
        <v>0.05</v>
      </c>
      <c r="M187">
        <v>1</v>
      </c>
    </row>
    <row r="188" spans="1:13" x14ac:dyDescent="0.35">
      <c r="A188" t="s">
        <v>427</v>
      </c>
      <c r="B188" t="s">
        <v>428</v>
      </c>
      <c r="C188" t="s">
        <v>461</v>
      </c>
      <c r="D188">
        <v>261804</v>
      </c>
      <c r="E188">
        <v>12491.48</v>
      </c>
      <c r="F188">
        <v>1429</v>
      </c>
      <c r="G188">
        <v>68.180000000000007</v>
      </c>
      <c r="H188">
        <v>318</v>
      </c>
      <c r="I188">
        <v>4764</v>
      </c>
      <c r="J188">
        <v>227.31</v>
      </c>
      <c r="K188">
        <v>0</v>
      </c>
      <c r="L188">
        <v>0</v>
      </c>
      <c r="M188">
        <v>0</v>
      </c>
    </row>
    <row r="189" spans="1:13" x14ac:dyDescent="0.35">
      <c r="A189" t="s">
        <v>32</v>
      </c>
      <c r="B189" t="s">
        <v>33</v>
      </c>
      <c r="C189" t="s">
        <v>464</v>
      </c>
      <c r="D189">
        <v>20</v>
      </c>
      <c r="E189">
        <v>2.91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5">
      <c r="A190" t="s">
        <v>67</v>
      </c>
      <c r="B190" t="s">
        <v>68</v>
      </c>
      <c r="C190" t="s">
        <v>462</v>
      </c>
      <c r="D190">
        <v>16399</v>
      </c>
      <c r="E190">
        <v>103.18</v>
      </c>
      <c r="F190">
        <v>360</v>
      </c>
      <c r="G190">
        <v>2.27</v>
      </c>
      <c r="H190">
        <v>0</v>
      </c>
      <c r="I190">
        <v>892</v>
      </c>
      <c r="J190">
        <v>5.61</v>
      </c>
      <c r="K190">
        <v>29</v>
      </c>
      <c r="L190">
        <v>0.18</v>
      </c>
      <c r="M190">
        <v>0</v>
      </c>
    </row>
    <row r="191" spans="1:13" x14ac:dyDescent="0.35">
      <c r="A191" t="s">
        <v>273</v>
      </c>
      <c r="B191" t="s">
        <v>274</v>
      </c>
      <c r="C191" t="s">
        <v>463</v>
      </c>
      <c r="D191">
        <v>2624254</v>
      </c>
      <c r="E191">
        <v>4424.74</v>
      </c>
      <c r="F191">
        <v>77492</v>
      </c>
      <c r="G191">
        <v>130.66</v>
      </c>
      <c r="H191">
        <v>10685</v>
      </c>
      <c r="I191">
        <v>77993</v>
      </c>
      <c r="J191">
        <v>131.5</v>
      </c>
      <c r="K191">
        <v>2792</v>
      </c>
      <c r="L191">
        <v>4.71</v>
      </c>
      <c r="M191">
        <v>553</v>
      </c>
    </row>
    <row r="192" spans="1:13" x14ac:dyDescent="0.35">
      <c r="A192" t="s">
        <v>66</v>
      </c>
      <c r="B192" t="s">
        <v>624</v>
      </c>
      <c r="C192" t="s">
        <v>463</v>
      </c>
      <c r="D192">
        <v>11223</v>
      </c>
      <c r="E192">
        <v>100.26</v>
      </c>
      <c r="F192">
        <v>82</v>
      </c>
      <c r="G192">
        <v>0.73</v>
      </c>
      <c r="H192">
        <v>16</v>
      </c>
      <c r="I192">
        <v>120</v>
      </c>
      <c r="J192">
        <v>1.07</v>
      </c>
      <c r="K192">
        <v>0</v>
      </c>
      <c r="L192">
        <v>0</v>
      </c>
      <c r="M192">
        <v>0</v>
      </c>
    </row>
    <row r="193" spans="1:13" x14ac:dyDescent="0.35">
      <c r="A193" t="s">
        <v>393</v>
      </c>
      <c r="B193" t="s">
        <v>394</v>
      </c>
      <c r="C193" t="s">
        <v>461</v>
      </c>
      <c r="D193">
        <v>4733602</v>
      </c>
      <c r="E193">
        <v>10000.719999999999</v>
      </c>
      <c r="F193">
        <v>77163</v>
      </c>
      <c r="G193">
        <v>163.02000000000001</v>
      </c>
      <c r="H193">
        <v>5558</v>
      </c>
      <c r="I193">
        <v>82739</v>
      </c>
      <c r="J193">
        <v>174.8</v>
      </c>
      <c r="K193">
        <v>303</v>
      </c>
      <c r="L193">
        <v>0.64</v>
      </c>
      <c r="M193">
        <v>8</v>
      </c>
    </row>
    <row r="194" spans="1:13" x14ac:dyDescent="0.35">
      <c r="A194" t="s">
        <v>202</v>
      </c>
      <c r="B194" t="s">
        <v>203</v>
      </c>
      <c r="C194" t="s">
        <v>460</v>
      </c>
      <c r="D194">
        <v>365683</v>
      </c>
      <c r="E194">
        <v>1707.74</v>
      </c>
      <c r="F194">
        <v>23604</v>
      </c>
      <c r="G194">
        <v>110.23</v>
      </c>
      <c r="H194">
        <v>0</v>
      </c>
      <c r="I194">
        <v>6377</v>
      </c>
      <c r="J194">
        <v>29.78</v>
      </c>
      <c r="K194">
        <v>970</v>
      </c>
      <c r="L194">
        <v>4.53</v>
      </c>
      <c r="M194">
        <v>0</v>
      </c>
    </row>
    <row r="195" spans="1:13" x14ac:dyDescent="0.35">
      <c r="A195" t="s">
        <v>60</v>
      </c>
      <c r="B195" t="s">
        <v>61</v>
      </c>
      <c r="C195" t="s">
        <v>462</v>
      </c>
      <c r="D195">
        <v>37616</v>
      </c>
      <c r="E195">
        <v>85.78</v>
      </c>
      <c r="F195">
        <v>88</v>
      </c>
      <c r="G195">
        <v>0.2</v>
      </c>
      <c r="H195">
        <v>0</v>
      </c>
      <c r="I195">
        <v>2784</v>
      </c>
      <c r="J195">
        <v>6.35</v>
      </c>
      <c r="K195">
        <v>4</v>
      </c>
      <c r="L195">
        <v>0.01</v>
      </c>
      <c r="M195">
        <v>0</v>
      </c>
    </row>
    <row r="196" spans="1:13" x14ac:dyDescent="0.35">
      <c r="A196" t="s">
        <v>275</v>
      </c>
      <c r="B196" t="s">
        <v>276</v>
      </c>
      <c r="C196" t="s">
        <v>459</v>
      </c>
      <c r="D196">
        <v>26641</v>
      </c>
      <c r="E196">
        <v>4541.3500000000004</v>
      </c>
      <c r="F196">
        <v>595</v>
      </c>
      <c r="G196">
        <v>101.43</v>
      </c>
      <c r="H196">
        <v>48</v>
      </c>
      <c r="I196">
        <v>685</v>
      </c>
      <c r="J196">
        <v>116.77</v>
      </c>
      <c r="K196">
        <v>18</v>
      </c>
      <c r="L196">
        <v>3.07</v>
      </c>
      <c r="M196">
        <v>2</v>
      </c>
    </row>
    <row r="197" spans="1:13" x14ac:dyDescent="0.35">
      <c r="A197" t="s">
        <v>409</v>
      </c>
      <c r="B197" t="s">
        <v>410</v>
      </c>
      <c r="C197" t="s">
        <v>461</v>
      </c>
      <c r="D197">
        <v>1112958</v>
      </c>
      <c r="E197">
        <v>10776.55</v>
      </c>
      <c r="F197">
        <v>6105</v>
      </c>
      <c r="G197">
        <v>59.11</v>
      </c>
      <c r="H197">
        <v>1781</v>
      </c>
      <c r="I197">
        <v>14659</v>
      </c>
      <c r="J197">
        <v>141.94</v>
      </c>
      <c r="K197">
        <v>0</v>
      </c>
      <c r="L197">
        <v>0</v>
      </c>
      <c r="M197">
        <v>0</v>
      </c>
    </row>
    <row r="198" spans="1:13" x14ac:dyDescent="0.35">
      <c r="A198" t="s">
        <v>371</v>
      </c>
      <c r="B198" t="s">
        <v>372</v>
      </c>
      <c r="C198" t="s">
        <v>461</v>
      </c>
      <c r="D198">
        <v>740814</v>
      </c>
      <c r="E198">
        <v>8559.75</v>
      </c>
      <c r="F198">
        <v>12089</v>
      </c>
      <c r="G198">
        <v>139.68</v>
      </c>
      <c r="H198">
        <v>9</v>
      </c>
      <c r="I198">
        <v>10372</v>
      </c>
      <c r="J198">
        <v>119.84</v>
      </c>
      <c r="K198">
        <v>10</v>
      </c>
      <c r="L198">
        <v>0.12</v>
      </c>
      <c r="M198">
        <v>0</v>
      </c>
    </row>
    <row r="199" spans="1:13" x14ac:dyDescent="0.35">
      <c r="A199" t="s">
        <v>79</v>
      </c>
      <c r="B199" t="s">
        <v>80</v>
      </c>
      <c r="C199" t="s">
        <v>462</v>
      </c>
      <c r="D199">
        <v>26479</v>
      </c>
      <c r="E199">
        <v>151.30000000000001</v>
      </c>
      <c r="F199">
        <v>343</v>
      </c>
      <c r="G199">
        <v>1.96</v>
      </c>
      <c r="H199">
        <v>70</v>
      </c>
      <c r="I199">
        <v>1942</v>
      </c>
      <c r="J199">
        <v>11.1</v>
      </c>
      <c r="K199">
        <v>18</v>
      </c>
      <c r="L199">
        <v>0.1</v>
      </c>
      <c r="M199">
        <v>2</v>
      </c>
    </row>
    <row r="200" spans="1:13" x14ac:dyDescent="0.35">
      <c r="A200" t="s">
        <v>85</v>
      </c>
      <c r="B200" t="s">
        <v>86</v>
      </c>
      <c r="C200" t="s">
        <v>461</v>
      </c>
      <c r="D200">
        <v>16623</v>
      </c>
      <c r="E200">
        <v>174.29</v>
      </c>
      <c r="F200">
        <v>361</v>
      </c>
      <c r="G200">
        <v>3.79</v>
      </c>
      <c r="H200">
        <v>0</v>
      </c>
      <c r="I200">
        <v>125</v>
      </c>
      <c r="J200">
        <v>1.31</v>
      </c>
      <c r="K200">
        <v>1</v>
      </c>
      <c r="L200">
        <v>0.01</v>
      </c>
      <c r="M200">
        <v>0</v>
      </c>
    </row>
    <row r="201" spans="1:13" x14ac:dyDescent="0.35">
      <c r="A201" t="s">
        <v>184</v>
      </c>
      <c r="B201" t="s">
        <v>185</v>
      </c>
      <c r="C201" t="s">
        <v>460</v>
      </c>
      <c r="D201">
        <v>968957</v>
      </c>
      <c r="E201">
        <v>1388.19</v>
      </c>
      <c r="F201">
        <v>151968</v>
      </c>
      <c r="G201">
        <v>217.72</v>
      </c>
      <c r="H201">
        <v>20515</v>
      </c>
      <c r="I201">
        <v>8285</v>
      </c>
      <c r="J201">
        <v>11.87</v>
      </c>
      <c r="K201">
        <v>1490</v>
      </c>
      <c r="L201">
        <v>2.13</v>
      </c>
      <c r="M201">
        <v>312</v>
      </c>
    </row>
    <row r="202" spans="1:13" x14ac:dyDescent="0.35">
      <c r="A202" t="s">
        <v>379</v>
      </c>
      <c r="B202" t="s">
        <v>380</v>
      </c>
      <c r="C202" t="s">
        <v>461</v>
      </c>
      <c r="D202">
        <v>6322245</v>
      </c>
      <c r="E202">
        <v>9313.0300000000007</v>
      </c>
      <c r="F202">
        <v>204701</v>
      </c>
      <c r="G202">
        <v>301.54000000000002</v>
      </c>
      <c r="H202">
        <v>26628</v>
      </c>
      <c r="I202">
        <v>131149</v>
      </c>
      <c r="J202">
        <v>193.19</v>
      </c>
      <c r="K202">
        <v>646</v>
      </c>
      <c r="L202">
        <v>0.95</v>
      </c>
      <c r="M202">
        <v>170</v>
      </c>
    </row>
    <row r="203" spans="1:13" x14ac:dyDescent="0.35">
      <c r="A203" t="s">
        <v>172</v>
      </c>
      <c r="B203" t="s">
        <v>173</v>
      </c>
      <c r="C203" t="s">
        <v>460</v>
      </c>
      <c r="D203">
        <v>12929</v>
      </c>
      <c r="E203">
        <v>980.62</v>
      </c>
      <c r="F203">
        <v>1059</v>
      </c>
      <c r="G203">
        <v>80.319999999999993</v>
      </c>
      <c r="H203">
        <v>0</v>
      </c>
      <c r="I203">
        <v>38</v>
      </c>
      <c r="J203">
        <v>2.88</v>
      </c>
      <c r="K203">
        <v>9</v>
      </c>
      <c r="L203">
        <v>0.68</v>
      </c>
      <c r="M203">
        <v>0</v>
      </c>
    </row>
    <row r="204" spans="1:13" x14ac:dyDescent="0.35">
      <c r="A204" t="s">
        <v>95</v>
      </c>
      <c r="B204" t="s">
        <v>96</v>
      </c>
      <c r="C204" t="s">
        <v>463</v>
      </c>
      <c r="D204">
        <v>18359</v>
      </c>
      <c r="E204">
        <v>221.76</v>
      </c>
      <c r="F204">
        <v>1255</v>
      </c>
      <c r="G204">
        <v>15.16</v>
      </c>
      <c r="H204">
        <v>273</v>
      </c>
      <c r="I204">
        <v>170</v>
      </c>
      <c r="J204">
        <v>2.0499999999999998</v>
      </c>
      <c r="K204">
        <v>9</v>
      </c>
      <c r="L204">
        <v>0.11</v>
      </c>
      <c r="M204">
        <v>2</v>
      </c>
    </row>
    <row r="205" spans="1:13" x14ac:dyDescent="0.35">
      <c r="A205" t="s">
        <v>18</v>
      </c>
      <c r="B205" t="s">
        <v>19</v>
      </c>
      <c r="C205" t="s">
        <v>464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5">
      <c r="A206" t="s">
        <v>20</v>
      </c>
      <c r="B206" t="s">
        <v>21</v>
      </c>
      <c r="C206" t="s">
        <v>464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5">
      <c r="A207" t="s">
        <v>236</v>
      </c>
      <c r="B207" t="s">
        <v>237</v>
      </c>
      <c r="C207" t="s">
        <v>459</v>
      </c>
      <c r="D207">
        <v>41955</v>
      </c>
      <c r="E207">
        <v>2997.88</v>
      </c>
      <c r="F207">
        <v>1594</v>
      </c>
      <c r="G207">
        <v>113.9</v>
      </c>
      <c r="H207">
        <v>89</v>
      </c>
      <c r="I207">
        <v>1188</v>
      </c>
      <c r="J207">
        <v>84.89</v>
      </c>
      <c r="K207">
        <v>49</v>
      </c>
      <c r="L207">
        <v>3.5</v>
      </c>
      <c r="M207">
        <v>8</v>
      </c>
    </row>
    <row r="208" spans="1:13" x14ac:dyDescent="0.35">
      <c r="A208" t="s">
        <v>299</v>
      </c>
      <c r="B208" t="s">
        <v>300</v>
      </c>
      <c r="C208" t="s">
        <v>462</v>
      </c>
      <c r="D208">
        <v>626750</v>
      </c>
      <c r="E208">
        <v>5303.07</v>
      </c>
      <c r="F208">
        <v>9986</v>
      </c>
      <c r="G208">
        <v>84.49</v>
      </c>
      <c r="H208">
        <v>1062</v>
      </c>
      <c r="I208">
        <v>21926</v>
      </c>
      <c r="J208">
        <v>185.52</v>
      </c>
      <c r="K208">
        <v>706</v>
      </c>
      <c r="L208">
        <v>5.97</v>
      </c>
      <c r="M208">
        <v>21</v>
      </c>
    </row>
    <row r="209" spans="1:13" x14ac:dyDescent="0.35">
      <c r="A209" t="s">
        <v>335</v>
      </c>
      <c r="B209" t="s">
        <v>336</v>
      </c>
      <c r="C209" t="s">
        <v>461</v>
      </c>
      <c r="D209">
        <v>6118508</v>
      </c>
      <c r="E209">
        <v>7254.65</v>
      </c>
      <c r="F209">
        <v>149640</v>
      </c>
      <c r="G209">
        <v>177.43</v>
      </c>
      <c r="H209">
        <v>21692</v>
      </c>
      <c r="I209">
        <v>53507</v>
      </c>
      <c r="J209">
        <v>63.44</v>
      </c>
      <c r="K209">
        <v>1070</v>
      </c>
      <c r="L209">
        <v>1.27</v>
      </c>
      <c r="M209">
        <v>183</v>
      </c>
    </row>
    <row r="210" spans="1:13" x14ac:dyDescent="0.35">
      <c r="A210" t="s">
        <v>22</v>
      </c>
      <c r="B210" t="s">
        <v>23</v>
      </c>
      <c r="C210" t="s">
        <v>461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35">
      <c r="A211" t="s">
        <v>327</v>
      </c>
      <c r="B211" t="s">
        <v>328</v>
      </c>
      <c r="C211" t="s">
        <v>459</v>
      </c>
      <c r="D211">
        <v>2568</v>
      </c>
      <c r="E211">
        <v>6632.57</v>
      </c>
      <c r="F211">
        <v>45</v>
      </c>
      <c r="G211">
        <v>116.23</v>
      </c>
      <c r="H211">
        <v>0</v>
      </c>
      <c r="I211">
        <v>19</v>
      </c>
      <c r="J211">
        <v>49.07</v>
      </c>
      <c r="K211">
        <v>1</v>
      </c>
      <c r="L211">
        <v>2.58</v>
      </c>
      <c r="M211">
        <v>0</v>
      </c>
    </row>
    <row r="212" spans="1:13" x14ac:dyDescent="0.35">
      <c r="A212" t="s">
        <v>24</v>
      </c>
      <c r="B212" t="s">
        <v>25</v>
      </c>
      <c r="C212" t="s">
        <v>464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5">
      <c r="A213" t="s">
        <v>99</v>
      </c>
      <c r="B213" t="s">
        <v>100</v>
      </c>
      <c r="C213" t="s">
        <v>463</v>
      </c>
      <c r="D213">
        <v>97124</v>
      </c>
      <c r="E213">
        <v>212.33</v>
      </c>
      <c r="F213">
        <v>1169</v>
      </c>
      <c r="G213">
        <v>2.56</v>
      </c>
      <c r="H213">
        <v>0</v>
      </c>
      <c r="I213">
        <v>2893</v>
      </c>
      <c r="J213">
        <v>6.32</v>
      </c>
      <c r="K213">
        <v>81</v>
      </c>
      <c r="L213">
        <v>0.18</v>
      </c>
      <c r="M213">
        <v>0</v>
      </c>
    </row>
    <row r="214" spans="1:13" x14ac:dyDescent="0.35">
      <c r="A214" t="s">
        <v>297</v>
      </c>
      <c r="B214" t="s">
        <v>298</v>
      </c>
      <c r="C214" t="s">
        <v>461</v>
      </c>
      <c r="D214">
        <v>2268666</v>
      </c>
      <c r="E214">
        <v>5187.45</v>
      </c>
      <c r="F214">
        <v>7312</v>
      </c>
      <c r="G214">
        <v>16.72</v>
      </c>
      <c r="H214">
        <v>1447</v>
      </c>
      <c r="I214">
        <v>53336</v>
      </c>
      <c r="J214">
        <v>121.96</v>
      </c>
      <c r="K214">
        <v>187</v>
      </c>
      <c r="L214">
        <v>0.43</v>
      </c>
      <c r="M214">
        <v>40</v>
      </c>
    </row>
    <row r="215" spans="1:13" x14ac:dyDescent="0.35">
      <c r="A215" t="s">
        <v>333</v>
      </c>
      <c r="B215" t="s">
        <v>334</v>
      </c>
      <c r="C215" t="s">
        <v>462</v>
      </c>
      <c r="D215">
        <v>704000</v>
      </c>
      <c r="E215">
        <v>7118.01</v>
      </c>
      <c r="F215">
        <v>8381</v>
      </c>
      <c r="G215">
        <v>84.74</v>
      </c>
      <c r="H215">
        <v>1115</v>
      </c>
      <c r="I215">
        <v>2006</v>
      </c>
      <c r="J215">
        <v>20.28</v>
      </c>
      <c r="K215">
        <v>24</v>
      </c>
      <c r="L215">
        <v>0.24</v>
      </c>
      <c r="M215">
        <v>3</v>
      </c>
    </row>
    <row r="216" spans="1:13" x14ac:dyDescent="0.35">
      <c r="A216" t="s">
        <v>30</v>
      </c>
      <c r="B216" t="s">
        <v>31</v>
      </c>
      <c r="C216" t="s">
        <v>463</v>
      </c>
      <c r="D216">
        <v>1367</v>
      </c>
      <c r="E216">
        <v>2.29</v>
      </c>
      <c r="F216">
        <v>0</v>
      </c>
      <c r="G216">
        <v>0</v>
      </c>
      <c r="H216">
        <v>0</v>
      </c>
      <c r="I216">
        <v>50</v>
      </c>
      <c r="J216">
        <v>0.08</v>
      </c>
      <c r="K216">
        <v>0</v>
      </c>
      <c r="L216">
        <v>0</v>
      </c>
      <c r="M216">
        <v>0</v>
      </c>
    </row>
    <row r="217" spans="1:13" x14ac:dyDescent="0.35">
      <c r="A217" t="s">
        <v>411</v>
      </c>
      <c r="B217" t="s">
        <v>412</v>
      </c>
      <c r="C217" t="s">
        <v>459</v>
      </c>
      <c r="D217">
        <v>36777391</v>
      </c>
      <c r="E217">
        <v>11110.91</v>
      </c>
      <c r="F217">
        <v>953025</v>
      </c>
      <c r="G217">
        <v>287.92</v>
      </c>
      <c r="H217">
        <v>113803</v>
      </c>
      <c r="I217">
        <v>617628</v>
      </c>
      <c r="J217">
        <v>186.59</v>
      </c>
      <c r="K217">
        <v>4655</v>
      </c>
      <c r="L217">
        <v>1.41</v>
      </c>
      <c r="M217">
        <v>531</v>
      </c>
    </row>
    <row r="218" spans="1:13" x14ac:dyDescent="0.35">
      <c r="A218" t="s">
        <v>289</v>
      </c>
      <c r="B218" t="s">
        <v>290</v>
      </c>
      <c r="C218" t="s">
        <v>459</v>
      </c>
      <c r="D218">
        <v>5326</v>
      </c>
      <c r="E218">
        <v>5100.3100000000004</v>
      </c>
      <c r="F218">
        <v>293</v>
      </c>
      <c r="G218">
        <v>280.58</v>
      </c>
      <c r="H218">
        <v>31</v>
      </c>
      <c r="I218">
        <v>41</v>
      </c>
      <c r="J218">
        <v>39.26</v>
      </c>
      <c r="K218">
        <v>1</v>
      </c>
      <c r="L218">
        <v>0.96</v>
      </c>
      <c r="M218">
        <v>0</v>
      </c>
    </row>
    <row r="219" spans="1:13" x14ac:dyDescent="0.35">
      <c r="A219" t="s">
        <v>415</v>
      </c>
      <c r="B219" t="s">
        <v>416</v>
      </c>
      <c r="C219" t="s">
        <v>459</v>
      </c>
      <c r="D219">
        <v>383387</v>
      </c>
      <c r="E219">
        <v>11036.75</v>
      </c>
      <c r="F219">
        <v>780</v>
      </c>
      <c r="G219">
        <v>22.45</v>
      </c>
      <c r="H219">
        <v>95</v>
      </c>
      <c r="I219">
        <v>6004</v>
      </c>
      <c r="J219">
        <v>172.84</v>
      </c>
      <c r="K219">
        <v>15</v>
      </c>
      <c r="L219">
        <v>0.43</v>
      </c>
      <c r="M219">
        <v>1</v>
      </c>
    </row>
    <row r="220" spans="1:13" x14ac:dyDescent="0.35">
      <c r="A220" t="s">
        <v>135</v>
      </c>
      <c r="B220" t="s">
        <v>136</v>
      </c>
      <c r="C220" t="s">
        <v>461</v>
      </c>
      <c r="D220">
        <v>145615</v>
      </c>
      <c r="E220">
        <v>435.07</v>
      </c>
      <c r="F220">
        <v>6330</v>
      </c>
      <c r="G220">
        <v>18.91</v>
      </c>
      <c r="H220">
        <v>851</v>
      </c>
      <c r="I220">
        <v>994</v>
      </c>
      <c r="J220">
        <v>2.97</v>
      </c>
      <c r="K220">
        <v>46</v>
      </c>
      <c r="L220">
        <v>0.14000000000000001</v>
      </c>
      <c r="M220">
        <v>7</v>
      </c>
    </row>
    <row r="221" spans="1:13" x14ac:dyDescent="0.35">
      <c r="A221" t="s">
        <v>28</v>
      </c>
      <c r="B221" t="s">
        <v>29</v>
      </c>
      <c r="C221" t="s">
        <v>464</v>
      </c>
      <c r="D221">
        <v>3</v>
      </c>
      <c r="E221">
        <v>0.98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5">
      <c r="A222" t="s">
        <v>178</v>
      </c>
      <c r="B222" t="s">
        <v>179</v>
      </c>
      <c r="C222" t="s">
        <v>459</v>
      </c>
      <c r="D222">
        <v>319955</v>
      </c>
      <c r="E222">
        <v>1125.18</v>
      </c>
      <c r="F222">
        <v>6371</v>
      </c>
      <c r="G222">
        <v>22.4</v>
      </c>
      <c r="H222">
        <v>861</v>
      </c>
      <c r="I222">
        <v>3815</v>
      </c>
      <c r="J222">
        <v>13.42</v>
      </c>
      <c r="K222">
        <v>96</v>
      </c>
      <c r="L222">
        <v>0.34</v>
      </c>
      <c r="M222">
        <v>16</v>
      </c>
    </row>
    <row r="223" spans="1:13" x14ac:dyDescent="0.35">
      <c r="A223" t="s">
        <v>101</v>
      </c>
      <c r="B223" t="s">
        <v>102</v>
      </c>
      <c r="C223" t="s">
        <v>464</v>
      </c>
      <c r="D223">
        <v>293301</v>
      </c>
      <c r="E223">
        <v>301.32</v>
      </c>
      <c r="F223">
        <v>60364</v>
      </c>
      <c r="G223">
        <v>62.01</v>
      </c>
      <c r="H223">
        <v>9605</v>
      </c>
      <c r="I223">
        <v>6472</v>
      </c>
      <c r="J223">
        <v>6.65</v>
      </c>
      <c r="K223">
        <v>2327</v>
      </c>
      <c r="L223">
        <v>2.39</v>
      </c>
      <c r="M223">
        <v>331</v>
      </c>
    </row>
    <row r="224" spans="1:13" x14ac:dyDescent="0.35">
      <c r="A224" t="s">
        <v>262</v>
      </c>
      <c r="B224" t="s">
        <v>263</v>
      </c>
      <c r="C224" t="s">
        <v>464</v>
      </c>
      <c r="D224">
        <v>454</v>
      </c>
      <c r="E224">
        <v>4036.99</v>
      </c>
      <c r="F224">
        <v>0</v>
      </c>
      <c r="G224">
        <v>0</v>
      </c>
      <c r="H224">
        <v>0</v>
      </c>
      <c r="I224">
        <v>7</v>
      </c>
      <c r="J224">
        <v>62.24</v>
      </c>
      <c r="K224">
        <v>0</v>
      </c>
      <c r="L224">
        <v>0</v>
      </c>
      <c r="M224">
        <v>0</v>
      </c>
    </row>
    <row r="225" spans="1:13" x14ac:dyDescent="0.35">
      <c r="A225" t="s">
        <v>40</v>
      </c>
      <c r="B225" t="s">
        <v>41</v>
      </c>
      <c r="C225" t="s">
        <v>462</v>
      </c>
      <c r="D225">
        <v>7347</v>
      </c>
      <c r="E225">
        <v>24.63</v>
      </c>
      <c r="F225">
        <v>149</v>
      </c>
      <c r="G225">
        <v>0.5</v>
      </c>
      <c r="H225">
        <v>39</v>
      </c>
      <c r="I225">
        <v>1407</v>
      </c>
      <c r="J225">
        <v>4.72</v>
      </c>
      <c r="K225">
        <v>16</v>
      </c>
      <c r="L225">
        <v>0.05</v>
      </c>
      <c r="M225">
        <v>2</v>
      </c>
    </row>
    <row r="226" spans="1:13" x14ac:dyDescent="0.35">
      <c r="A226" t="s">
        <v>176</v>
      </c>
      <c r="B226" t="s">
        <v>177</v>
      </c>
      <c r="C226" t="s">
        <v>463</v>
      </c>
      <c r="D226">
        <v>202787</v>
      </c>
      <c r="E226">
        <v>1103.07</v>
      </c>
      <c r="F226">
        <v>1957</v>
      </c>
      <c r="G226">
        <v>10.65</v>
      </c>
      <c r="H226">
        <v>358</v>
      </c>
      <c r="I226">
        <v>3550</v>
      </c>
      <c r="J226">
        <v>19.309999999999999</v>
      </c>
      <c r="K226">
        <v>51</v>
      </c>
      <c r="L226">
        <v>0.28000000000000003</v>
      </c>
      <c r="M226">
        <v>12</v>
      </c>
    </row>
    <row r="227" spans="1:13" x14ac:dyDescent="0.35">
      <c r="A227" t="s">
        <v>166</v>
      </c>
      <c r="B227" t="s">
        <v>167</v>
      </c>
      <c r="C227" t="s">
        <v>463</v>
      </c>
      <c r="D227">
        <v>121046</v>
      </c>
      <c r="E227">
        <v>814.42</v>
      </c>
      <c r="F227">
        <v>3788</v>
      </c>
      <c r="G227">
        <v>25.49</v>
      </c>
      <c r="H227">
        <v>514</v>
      </c>
      <c r="I227">
        <v>4156</v>
      </c>
      <c r="J227">
        <v>27.96</v>
      </c>
      <c r="K227">
        <v>206</v>
      </c>
      <c r="L227">
        <v>1.39</v>
      </c>
      <c r="M227">
        <v>18</v>
      </c>
    </row>
  </sheetData>
  <autoFilter ref="A1:M1" xr:uid="{5376C63A-760E-4809-888B-5B1343AC7865}">
    <sortState xmlns:xlrd2="http://schemas.microsoft.com/office/spreadsheetml/2017/richdata2" ref="A2:M23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Country-Codes</vt:lpstr>
      <vt:lpstr>Cum-Cases</vt:lpstr>
      <vt:lpstr>Cum-Deaths</vt:lpstr>
      <vt:lpstr>Cum-Vaccines</vt:lpstr>
      <vt:lpstr>Rawdata-vaccine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</dc:creator>
  <cp:lastModifiedBy>Hansi</cp:lastModifiedBy>
  <dcterms:created xsi:type="dcterms:W3CDTF">2021-08-19T10:45:01Z</dcterms:created>
  <dcterms:modified xsi:type="dcterms:W3CDTF">2021-08-19T13:16:34Z</dcterms:modified>
</cp:coreProperties>
</file>