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es1\Desktop\"/>
    </mc:Choice>
  </mc:AlternateContent>
  <xr:revisionPtr revIDLastSave="0" documentId="13_ncr:1_{1AC8E425-8AD7-43F9-9E83-E4E677E3CE43}" xr6:coauthVersionLast="47" xr6:coauthVersionMax="47" xr10:uidLastSave="{00000000-0000-0000-0000-000000000000}"/>
  <bookViews>
    <workbookView xWindow="-108" yWindow="-108" windowWidth="23256" windowHeight="12456" xr2:uid="{C9B3A5FD-B100-4128-BDBA-476A297A67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2" i="1" l="1"/>
  <c r="T102" i="1"/>
  <c r="U102" i="1"/>
  <c r="V102" i="1"/>
  <c r="R102" i="1"/>
  <c r="N102" i="1"/>
  <c r="K102" i="1"/>
  <c r="L102" i="1"/>
  <c r="M102" i="1"/>
  <c r="J102" i="1"/>
  <c r="F102" i="1"/>
  <c r="C102" i="1"/>
  <c r="D102" i="1"/>
  <c r="E102" i="1"/>
  <c r="B102" i="1"/>
  <c r="S103" i="1"/>
  <c r="S105" i="1" s="1"/>
  <c r="T103" i="1"/>
  <c r="T105" i="1" s="1"/>
  <c r="U103" i="1"/>
  <c r="U105" i="1" s="1"/>
  <c r="V103" i="1"/>
  <c r="V105" i="1" s="1"/>
  <c r="R103" i="1"/>
  <c r="R105" i="1" s="1"/>
  <c r="K103" i="1"/>
  <c r="L103" i="1"/>
  <c r="L105" i="1" s="1"/>
  <c r="M103" i="1"/>
  <c r="M105" i="1" s="1"/>
  <c r="N103" i="1"/>
  <c r="J103" i="1"/>
  <c r="C103" i="1"/>
  <c r="D103" i="1"/>
  <c r="E103" i="1"/>
  <c r="F103" i="1"/>
  <c r="B103" i="1"/>
  <c r="B105" i="1" s="1"/>
  <c r="C105" i="1"/>
  <c r="D105" i="1"/>
  <c r="E105" i="1"/>
  <c r="F105" i="1"/>
  <c r="J105" i="1"/>
  <c r="K105" i="1"/>
  <c r="N105" i="1"/>
</calcChain>
</file>

<file path=xl/sharedStrings.xml><?xml version="1.0" encoding="utf-8"?>
<sst xmlns="http://schemas.openxmlformats.org/spreadsheetml/2006/main" count="7" uniqueCount="5">
  <si>
    <t>qc</t>
    <phoneticPr fontId="1" type="noConversion"/>
  </si>
  <si>
    <t>hc</t>
    <phoneticPr fontId="1" type="noConversion"/>
  </si>
  <si>
    <t>時間</t>
    <phoneticPr fontId="1" type="noConversion"/>
  </si>
  <si>
    <t>nlogn</t>
    <phoneticPr fontId="1" type="noConversion"/>
  </si>
  <si>
    <t>mc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</si>
</sst>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heap</a:t>
            </a:r>
            <a:r>
              <a:rPr lang="en-US" altLang="zh-TW" baseline="0"/>
              <a:t> sort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工作表1!$R$1:$V$1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工作表1!$R$102:$V$102</c:f>
              <c:numCache>
                <c:formatCode>General</c:formatCode>
                <c:ptCount val="5"/>
                <c:pt idx="0">
                  <c:v>88.2</c:v>
                </c:pt>
                <c:pt idx="1">
                  <c:v>1629</c:v>
                </c:pt>
                <c:pt idx="2">
                  <c:v>22782.82</c:v>
                </c:pt>
                <c:pt idx="3">
                  <c:v>287715.99</c:v>
                </c:pt>
                <c:pt idx="4">
                  <c:v>11093248.23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71-4FF5-817F-C72E2CA82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37632"/>
        <c:axId val="672237152"/>
      </c:scatterChart>
      <c:valAx>
        <c:axId val="672237632"/>
        <c:scaling>
          <c:logBase val="10"/>
          <c:orientation val="minMax"/>
          <c:max val="1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37152"/>
        <c:crosses val="autoZero"/>
        <c:crossBetween val="midCat"/>
      </c:valAx>
      <c:valAx>
        <c:axId val="672237152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3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quick sort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>
                  <a:alpha val="9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工作表1!$B$102:$F$102</c:f>
              <c:numCache>
                <c:formatCode>General</c:formatCode>
                <c:ptCount val="5"/>
                <c:pt idx="0">
                  <c:v>66.819999999999993</c:v>
                </c:pt>
                <c:pt idx="1">
                  <c:v>1382.29</c:v>
                </c:pt>
                <c:pt idx="2">
                  <c:v>11165.77</c:v>
                </c:pt>
                <c:pt idx="3">
                  <c:v>169521.51</c:v>
                </c:pt>
                <c:pt idx="4">
                  <c:v>2166254.09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54-4E1B-8D3F-92D27F482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035488"/>
        <c:axId val="950035968"/>
      </c:scatterChart>
      <c:valAx>
        <c:axId val="950035488"/>
        <c:scaling>
          <c:logBase val="10"/>
          <c:orientation val="minMax"/>
          <c:max val="1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0035968"/>
        <c:crosses val="autoZero"/>
        <c:crossBetween val="midCat"/>
      </c:valAx>
      <c:valAx>
        <c:axId val="9500359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5003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merge</a:t>
            </a:r>
            <a:r>
              <a:rPr lang="en-US" altLang="zh-TW" baseline="0"/>
              <a:t> sort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 alt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工作表1!$J$1:$N$1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工作表1!$J$102:$N$102</c:f>
              <c:numCache>
                <c:formatCode>General</c:formatCode>
                <c:ptCount val="5"/>
                <c:pt idx="0">
                  <c:v>75.11</c:v>
                </c:pt>
                <c:pt idx="1">
                  <c:v>961.87</c:v>
                </c:pt>
                <c:pt idx="2">
                  <c:v>13582.17</c:v>
                </c:pt>
                <c:pt idx="3">
                  <c:v>143759.98000000001</c:v>
                </c:pt>
                <c:pt idx="4">
                  <c:v>3811356.6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74-4188-BEAD-ADA27FB51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16016"/>
        <c:axId val="668118896"/>
      </c:scatterChart>
      <c:valAx>
        <c:axId val="668116016"/>
        <c:scaling>
          <c:logBase val="10"/>
          <c:orientation val="minMax"/>
          <c:max val="1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8118896"/>
        <c:crosses val="autoZero"/>
        <c:crossBetween val="midCat"/>
      </c:valAx>
      <c:valAx>
        <c:axId val="668118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6811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sort compare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>
              <a:solidFill>
                <a:schemeClr val="accent1">
                  <a:alpha val="97000"/>
                </a:schemeClr>
              </a:solidFill>
            </a:ln>
          </c:spPr>
          <c:xVal>
            <c:numRef>
              <c:f>工作表1!$B$1:$F$1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工作表1!$B$102:$F$102</c:f>
              <c:numCache>
                <c:formatCode>General</c:formatCode>
                <c:ptCount val="5"/>
                <c:pt idx="0">
                  <c:v>66.819999999999993</c:v>
                </c:pt>
                <c:pt idx="1">
                  <c:v>1382.29</c:v>
                </c:pt>
                <c:pt idx="2">
                  <c:v>11165.77</c:v>
                </c:pt>
                <c:pt idx="3">
                  <c:v>169521.51</c:v>
                </c:pt>
                <c:pt idx="4">
                  <c:v>2166254.09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EE2-4D0A-97DB-6D67680652BC}"/>
            </c:ext>
          </c:extLst>
        </c:ser>
        <c:ser>
          <c:idx val="2"/>
          <c:order val="1"/>
          <c:spPr>
            <a:ln w="19050" cap="rnd">
              <a:solidFill>
                <a:srgbClr val="FFFF00"/>
              </a:solidFill>
              <a:round/>
            </a:ln>
            <a:effectLst/>
          </c:spPr>
          <c:xVal>
            <c:numRef>
              <c:f>工作表1!$J$1:$N$1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工作表1!$J$102:$N$102</c:f>
              <c:numCache>
                <c:formatCode>General</c:formatCode>
                <c:ptCount val="5"/>
                <c:pt idx="0">
                  <c:v>75.11</c:v>
                </c:pt>
                <c:pt idx="1">
                  <c:v>961.87</c:v>
                </c:pt>
                <c:pt idx="2">
                  <c:v>13582.17</c:v>
                </c:pt>
                <c:pt idx="3">
                  <c:v>143759.98000000001</c:v>
                </c:pt>
                <c:pt idx="4">
                  <c:v>3811356.6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0EE2-4D0A-97DB-6D67680652BC}"/>
            </c:ext>
          </c:extLst>
        </c:ser>
        <c:ser>
          <c:idx val="0"/>
          <c:order val="2"/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工作表1!$R$1:$V$1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工作表1!$R$102:$V$102</c:f>
              <c:numCache>
                <c:formatCode>General</c:formatCode>
                <c:ptCount val="5"/>
                <c:pt idx="0">
                  <c:v>88.2</c:v>
                </c:pt>
                <c:pt idx="1">
                  <c:v>1629</c:v>
                </c:pt>
                <c:pt idx="2">
                  <c:v>22782.82</c:v>
                </c:pt>
                <c:pt idx="3">
                  <c:v>287715.99</c:v>
                </c:pt>
                <c:pt idx="4">
                  <c:v>11093248.23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EE2-4D0A-97DB-6D6768065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237632"/>
        <c:axId val="672237152"/>
      </c:scatterChart>
      <c:valAx>
        <c:axId val="672237632"/>
        <c:scaling>
          <c:logBase val="10"/>
          <c:orientation val="minMax"/>
          <c:max val="100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37152"/>
        <c:crosses val="autoZero"/>
        <c:crossBetween val="midCat"/>
      </c:valAx>
      <c:valAx>
        <c:axId val="672237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22376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470649</xdr:colOff>
      <xdr:row>108</xdr:row>
      <xdr:rowOff>138953</xdr:rowOff>
    </xdr:from>
    <xdr:to>
      <xdr:col>24</xdr:col>
      <xdr:colOff>165849</xdr:colOff>
      <xdr:row>121</xdr:row>
      <xdr:rowOff>201706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BC004E-CE1B-E751-FE95-AC2E3678A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49306</xdr:colOff>
      <xdr:row>108</xdr:row>
      <xdr:rowOff>40341</xdr:rowOff>
    </xdr:from>
    <xdr:to>
      <xdr:col>7</xdr:col>
      <xdr:colOff>354106</xdr:colOff>
      <xdr:row>121</xdr:row>
      <xdr:rowOff>103094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298056D5-E68E-1A34-CD68-C6ABC6A44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192743</xdr:colOff>
      <xdr:row>108</xdr:row>
      <xdr:rowOff>121024</xdr:rowOff>
    </xdr:from>
    <xdr:to>
      <xdr:col>15</xdr:col>
      <xdr:colOff>497543</xdr:colOff>
      <xdr:row>121</xdr:row>
      <xdr:rowOff>183777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586AA49E-1B1D-DCBA-7357-AD36F6791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67234</xdr:colOff>
      <xdr:row>123</xdr:row>
      <xdr:rowOff>123264</xdr:rowOff>
    </xdr:from>
    <xdr:to>
      <xdr:col>18</xdr:col>
      <xdr:colOff>549088</xdr:colOff>
      <xdr:row>153</xdr:row>
      <xdr:rowOff>89647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64114B6-7E9B-47E0-9404-995ADFE3B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E6F4-B347-49FC-AACE-F20F2B59D9DF}">
  <dimension ref="A1:V105"/>
  <sheetViews>
    <sheetView tabSelected="1" topLeftCell="A107" zoomScale="55" zoomScaleNormal="85" workbookViewId="0">
      <selection activeCell="V140" sqref="V140"/>
    </sheetView>
  </sheetViews>
  <sheetFormatPr defaultRowHeight="16.2"/>
  <cols>
    <col min="3" max="3" width="8.88671875" customWidth="1"/>
  </cols>
  <sheetData>
    <row r="1" spans="1:22">
      <c r="A1" t="s">
        <v>0</v>
      </c>
      <c r="B1">
        <v>10</v>
      </c>
      <c r="C1">
        <v>100</v>
      </c>
      <c r="D1">
        <v>1000</v>
      </c>
      <c r="E1">
        <v>10000</v>
      </c>
      <c r="F1">
        <v>100000</v>
      </c>
      <c r="I1" t="s">
        <v>4</v>
      </c>
      <c r="J1">
        <v>10</v>
      </c>
      <c r="K1">
        <v>100</v>
      </c>
      <c r="L1">
        <v>1000</v>
      </c>
      <c r="M1">
        <v>10000</v>
      </c>
      <c r="N1">
        <v>100000</v>
      </c>
      <c r="Q1" t="s">
        <v>1</v>
      </c>
      <c r="R1">
        <v>10</v>
      </c>
      <c r="S1">
        <v>100</v>
      </c>
      <c r="T1">
        <v>1000</v>
      </c>
      <c r="U1">
        <v>10000</v>
      </c>
      <c r="V1">
        <v>100000</v>
      </c>
    </row>
    <row r="2" spans="1:22">
      <c r="B2">
        <v>81</v>
      </c>
      <c r="C2">
        <v>1416</v>
      </c>
      <c r="D2">
        <v>12851</v>
      </c>
      <c r="E2">
        <v>169257</v>
      </c>
      <c r="F2">
        <v>2039995</v>
      </c>
      <c r="J2">
        <v>98</v>
      </c>
      <c r="K2">
        <v>1006</v>
      </c>
      <c r="L2">
        <v>16837</v>
      </c>
      <c r="M2">
        <v>144381</v>
      </c>
      <c r="N2">
        <v>1741865</v>
      </c>
      <c r="R2">
        <v>132</v>
      </c>
      <c r="S2">
        <v>1759</v>
      </c>
      <c r="T2">
        <v>22485</v>
      </c>
      <c r="U2">
        <v>319797</v>
      </c>
      <c r="V2">
        <v>3560923</v>
      </c>
    </row>
    <row r="3" spans="1:22">
      <c r="B3">
        <v>69</v>
      </c>
      <c r="C3">
        <v>1404</v>
      </c>
      <c r="D3">
        <v>11606</v>
      </c>
      <c r="E3">
        <v>166827</v>
      </c>
      <c r="F3">
        <v>2005386</v>
      </c>
      <c r="J3">
        <v>76</v>
      </c>
      <c r="K3">
        <v>944</v>
      </c>
      <c r="L3">
        <v>16659</v>
      </c>
      <c r="M3">
        <v>142975</v>
      </c>
      <c r="N3">
        <v>1702089</v>
      </c>
      <c r="R3">
        <v>94</v>
      </c>
      <c r="S3">
        <v>1926</v>
      </c>
      <c r="T3">
        <v>23468</v>
      </c>
      <c r="U3">
        <v>284864</v>
      </c>
      <c r="V3">
        <v>3506340</v>
      </c>
    </row>
    <row r="4" spans="1:22">
      <c r="B4">
        <v>68</v>
      </c>
      <c r="C4">
        <v>1379</v>
      </c>
      <c r="D4">
        <v>11626</v>
      </c>
      <c r="E4">
        <v>170978</v>
      </c>
      <c r="F4">
        <v>1964893</v>
      </c>
      <c r="J4">
        <v>81</v>
      </c>
      <c r="K4">
        <v>946</v>
      </c>
      <c r="L4">
        <v>16822</v>
      </c>
      <c r="M4">
        <v>142809</v>
      </c>
      <c r="N4">
        <v>1727703</v>
      </c>
      <c r="R4">
        <v>87</v>
      </c>
      <c r="S4">
        <v>1660</v>
      </c>
      <c r="T4">
        <v>24208</v>
      </c>
      <c r="U4">
        <v>278438</v>
      </c>
      <c r="V4">
        <v>3555296</v>
      </c>
    </row>
    <row r="5" spans="1:22">
      <c r="B5">
        <v>76</v>
      </c>
      <c r="C5">
        <v>1384</v>
      </c>
      <c r="D5">
        <v>11127</v>
      </c>
      <c r="E5">
        <v>174233</v>
      </c>
      <c r="F5">
        <v>1985972</v>
      </c>
      <c r="J5">
        <v>75</v>
      </c>
      <c r="K5">
        <v>940</v>
      </c>
      <c r="L5">
        <v>16310</v>
      </c>
      <c r="M5">
        <v>146107</v>
      </c>
      <c r="N5">
        <v>1756926</v>
      </c>
      <c r="R5">
        <v>87</v>
      </c>
      <c r="S5">
        <v>1533</v>
      </c>
      <c r="T5">
        <v>23586</v>
      </c>
      <c r="U5">
        <v>296227</v>
      </c>
      <c r="V5">
        <v>3578332</v>
      </c>
    </row>
    <row r="6" spans="1:22">
      <c r="B6">
        <v>66</v>
      </c>
      <c r="C6">
        <v>1389</v>
      </c>
      <c r="D6">
        <v>10792</v>
      </c>
      <c r="E6">
        <v>174937</v>
      </c>
      <c r="F6">
        <v>1970459</v>
      </c>
      <c r="J6">
        <v>74</v>
      </c>
      <c r="K6">
        <v>922</v>
      </c>
      <c r="L6">
        <v>16314</v>
      </c>
      <c r="M6">
        <v>142476</v>
      </c>
      <c r="N6">
        <v>1717448</v>
      </c>
      <c r="R6">
        <v>106</v>
      </c>
      <c r="S6">
        <v>1523</v>
      </c>
      <c r="T6">
        <v>21839</v>
      </c>
      <c r="U6">
        <v>283885</v>
      </c>
      <c r="V6">
        <v>3565105</v>
      </c>
    </row>
    <row r="7" spans="1:22">
      <c r="B7">
        <v>67</v>
      </c>
      <c r="C7">
        <v>1377</v>
      </c>
      <c r="D7">
        <v>10912</v>
      </c>
      <c r="E7">
        <v>166920</v>
      </c>
      <c r="F7">
        <v>2008972</v>
      </c>
      <c r="J7">
        <v>104</v>
      </c>
      <c r="K7">
        <v>926</v>
      </c>
      <c r="L7">
        <v>16327</v>
      </c>
      <c r="M7">
        <v>143053</v>
      </c>
      <c r="N7">
        <v>1734259</v>
      </c>
      <c r="R7">
        <v>86</v>
      </c>
      <c r="S7">
        <v>1543</v>
      </c>
      <c r="T7">
        <v>21839</v>
      </c>
      <c r="U7">
        <v>281412</v>
      </c>
      <c r="V7">
        <v>3591432</v>
      </c>
    </row>
    <row r="8" spans="1:22">
      <c r="B8">
        <v>66</v>
      </c>
      <c r="C8">
        <v>1395</v>
      </c>
      <c r="D8">
        <v>10856</v>
      </c>
      <c r="E8">
        <v>167286</v>
      </c>
      <c r="F8">
        <v>1978977</v>
      </c>
      <c r="J8">
        <v>76</v>
      </c>
      <c r="K8">
        <v>928</v>
      </c>
      <c r="L8">
        <v>16889</v>
      </c>
      <c r="M8">
        <v>143194</v>
      </c>
      <c r="N8">
        <v>1726036</v>
      </c>
      <c r="R8">
        <v>85</v>
      </c>
      <c r="S8">
        <v>1528</v>
      </c>
      <c r="T8">
        <v>26303</v>
      </c>
      <c r="U8">
        <v>302487</v>
      </c>
      <c r="V8">
        <v>3527888</v>
      </c>
    </row>
    <row r="9" spans="1:22">
      <c r="B9">
        <v>66</v>
      </c>
      <c r="C9">
        <v>1374</v>
      </c>
      <c r="D9">
        <v>10777</v>
      </c>
      <c r="E9">
        <v>167417</v>
      </c>
      <c r="F9">
        <v>1973837</v>
      </c>
      <c r="J9">
        <v>74</v>
      </c>
      <c r="K9">
        <v>913</v>
      </c>
      <c r="L9">
        <v>16278</v>
      </c>
      <c r="M9">
        <v>144679</v>
      </c>
      <c r="N9">
        <v>1751212</v>
      </c>
      <c r="R9">
        <v>86</v>
      </c>
      <c r="S9">
        <v>1516</v>
      </c>
      <c r="T9">
        <v>24988</v>
      </c>
      <c r="U9">
        <v>309345</v>
      </c>
      <c r="V9">
        <v>3510543</v>
      </c>
    </row>
    <row r="10" spans="1:22">
      <c r="B10">
        <v>66</v>
      </c>
      <c r="C10">
        <v>1376</v>
      </c>
      <c r="D10">
        <v>10940</v>
      </c>
      <c r="E10">
        <v>166433</v>
      </c>
      <c r="F10">
        <v>1987692</v>
      </c>
      <c r="J10">
        <v>74</v>
      </c>
      <c r="K10">
        <v>927</v>
      </c>
      <c r="L10">
        <v>17523</v>
      </c>
      <c r="M10">
        <v>146635</v>
      </c>
      <c r="N10">
        <v>1741181</v>
      </c>
      <c r="R10">
        <v>90</v>
      </c>
      <c r="S10">
        <v>1508</v>
      </c>
      <c r="T10">
        <v>21903</v>
      </c>
      <c r="U10">
        <v>289965</v>
      </c>
      <c r="V10">
        <v>3530566</v>
      </c>
    </row>
    <row r="11" spans="1:22">
      <c r="B11">
        <v>71</v>
      </c>
      <c r="C11">
        <v>1370</v>
      </c>
      <c r="D11">
        <v>10845</v>
      </c>
      <c r="E11">
        <v>170973</v>
      </c>
      <c r="F11">
        <v>1973033</v>
      </c>
      <c r="J11">
        <v>77</v>
      </c>
      <c r="K11">
        <v>941</v>
      </c>
      <c r="L11">
        <v>17905</v>
      </c>
      <c r="M11">
        <v>143972</v>
      </c>
      <c r="N11">
        <v>1740988</v>
      </c>
      <c r="R11">
        <v>92</v>
      </c>
      <c r="S11">
        <v>1545</v>
      </c>
      <c r="T11">
        <v>21943</v>
      </c>
      <c r="U11">
        <v>277497</v>
      </c>
      <c r="V11">
        <v>3541246</v>
      </c>
    </row>
    <row r="12" spans="1:22">
      <c r="B12">
        <v>66</v>
      </c>
      <c r="C12">
        <v>1371</v>
      </c>
      <c r="D12">
        <v>10925</v>
      </c>
      <c r="E12">
        <v>170716</v>
      </c>
      <c r="F12">
        <v>1993835</v>
      </c>
      <c r="J12">
        <v>74</v>
      </c>
      <c r="K12">
        <v>931</v>
      </c>
      <c r="L12">
        <v>16579</v>
      </c>
      <c r="M12">
        <v>148519</v>
      </c>
      <c r="N12">
        <v>1741035</v>
      </c>
      <c r="R12">
        <v>86</v>
      </c>
      <c r="S12">
        <v>1514</v>
      </c>
      <c r="T12">
        <v>24157</v>
      </c>
      <c r="U12">
        <v>291017</v>
      </c>
      <c r="V12">
        <v>3583645</v>
      </c>
    </row>
    <row r="13" spans="1:22">
      <c r="B13">
        <v>66</v>
      </c>
      <c r="C13">
        <v>1389</v>
      </c>
      <c r="D13">
        <v>10786</v>
      </c>
      <c r="E13">
        <v>169955</v>
      </c>
      <c r="F13">
        <v>2010149</v>
      </c>
      <c r="J13">
        <v>73</v>
      </c>
      <c r="K13">
        <v>927</v>
      </c>
      <c r="L13">
        <v>16442</v>
      </c>
      <c r="M13">
        <v>145079</v>
      </c>
      <c r="N13">
        <v>1723754</v>
      </c>
      <c r="R13">
        <v>86</v>
      </c>
      <c r="S13">
        <v>1514</v>
      </c>
      <c r="T13">
        <v>26000</v>
      </c>
      <c r="U13">
        <v>285883</v>
      </c>
      <c r="V13">
        <v>3623694</v>
      </c>
    </row>
    <row r="14" spans="1:22">
      <c r="B14">
        <v>66</v>
      </c>
      <c r="C14">
        <v>1376</v>
      </c>
      <c r="D14">
        <v>10741</v>
      </c>
      <c r="E14">
        <v>169148</v>
      </c>
      <c r="F14">
        <v>1966507</v>
      </c>
      <c r="J14">
        <v>79</v>
      </c>
      <c r="K14">
        <v>923</v>
      </c>
      <c r="L14">
        <v>15034</v>
      </c>
      <c r="M14">
        <v>144197</v>
      </c>
      <c r="N14">
        <v>1727515</v>
      </c>
      <c r="R14">
        <v>87</v>
      </c>
      <c r="S14">
        <v>1508</v>
      </c>
      <c r="T14">
        <v>24613</v>
      </c>
      <c r="U14">
        <v>289549</v>
      </c>
      <c r="V14">
        <v>3750845</v>
      </c>
    </row>
    <row r="15" spans="1:22">
      <c r="B15">
        <v>66</v>
      </c>
      <c r="C15">
        <v>1368</v>
      </c>
      <c r="D15">
        <v>10786</v>
      </c>
      <c r="E15">
        <v>167469</v>
      </c>
      <c r="F15">
        <v>1972258</v>
      </c>
      <c r="J15">
        <v>73</v>
      </c>
      <c r="K15">
        <v>931</v>
      </c>
      <c r="L15">
        <v>12991</v>
      </c>
      <c r="M15">
        <v>143397</v>
      </c>
      <c r="N15">
        <v>1716715</v>
      </c>
      <c r="R15">
        <v>93</v>
      </c>
      <c r="S15">
        <v>1540</v>
      </c>
      <c r="T15">
        <v>27665</v>
      </c>
      <c r="U15">
        <v>284134</v>
      </c>
      <c r="V15">
        <v>3795705</v>
      </c>
    </row>
    <row r="16" spans="1:22">
      <c r="B16">
        <v>73</v>
      </c>
      <c r="C16">
        <v>1392</v>
      </c>
      <c r="D16">
        <v>10736</v>
      </c>
      <c r="E16">
        <v>166396</v>
      </c>
      <c r="F16">
        <v>2009953</v>
      </c>
      <c r="J16">
        <v>75</v>
      </c>
      <c r="K16">
        <v>925</v>
      </c>
      <c r="L16">
        <v>13656</v>
      </c>
      <c r="M16">
        <v>143804</v>
      </c>
      <c r="N16">
        <v>1735894</v>
      </c>
      <c r="R16">
        <v>86</v>
      </c>
      <c r="S16">
        <v>1508</v>
      </c>
      <c r="T16">
        <v>25606</v>
      </c>
      <c r="U16">
        <v>285978</v>
      </c>
      <c r="V16">
        <v>3678273</v>
      </c>
    </row>
    <row r="17" spans="2:22">
      <c r="B17">
        <v>73</v>
      </c>
      <c r="C17">
        <v>1374</v>
      </c>
      <c r="D17">
        <v>10796</v>
      </c>
      <c r="E17">
        <v>167400</v>
      </c>
      <c r="F17">
        <v>1969623</v>
      </c>
      <c r="J17">
        <v>76</v>
      </c>
      <c r="K17">
        <v>965</v>
      </c>
      <c r="L17">
        <v>13873</v>
      </c>
      <c r="M17">
        <v>147965</v>
      </c>
      <c r="N17">
        <v>1718789</v>
      </c>
      <c r="R17">
        <v>108</v>
      </c>
      <c r="S17">
        <v>1518</v>
      </c>
      <c r="T17">
        <v>23213</v>
      </c>
      <c r="U17">
        <v>290820</v>
      </c>
      <c r="V17">
        <v>11344994</v>
      </c>
    </row>
    <row r="18" spans="2:22">
      <c r="B18">
        <v>65</v>
      </c>
      <c r="C18">
        <v>1380</v>
      </c>
      <c r="D18">
        <v>10932</v>
      </c>
      <c r="E18">
        <v>167296</v>
      </c>
      <c r="F18">
        <v>2012752</v>
      </c>
      <c r="J18">
        <v>74</v>
      </c>
      <c r="K18">
        <v>960</v>
      </c>
      <c r="L18">
        <v>12594</v>
      </c>
      <c r="M18">
        <v>142941</v>
      </c>
      <c r="N18">
        <v>1731707</v>
      </c>
      <c r="R18">
        <v>107</v>
      </c>
      <c r="S18">
        <v>1514</v>
      </c>
      <c r="T18">
        <v>22671</v>
      </c>
      <c r="U18">
        <v>291695</v>
      </c>
      <c r="V18">
        <v>14985865</v>
      </c>
    </row>
    <row r="19" spans="2:22">
      <c r="B19">
        <v>88</v>
      </c>
      <c r="C19">
        <v>1388</v>
      </c>
      <c r="D19">
        <v>11064</v>
      </c>
      <c r="E19">
        <v>168081</v>
      </c>
      <c r="F19">
        <v>2002828</v>
      </c>
      <c r="J19">
        <v>73</v>
      </c>
      <c r="K19">
        <v>958</v>
      </c>
      <c r="L19">
        <v>13677</v>
      </c>
      <c r="M19">
        <v>142899</v>
      </c>
      <c r="N19">
        <v>1724495</v>
      </c>
      <c r="R19">
        <v>85</v>
      </c>
      <c r="S19">
        <v>1522</v>
      </c>
      <c r="T19">
        <v>22785</v>
      </c>
      <c r="U19">
        <v>301010</v>
      </c>
      <c r="V19">
        <v>14892235</v>
      </c>
    </row>
    <row r="20" spans="2:22">
      <c r="B20">
        <v>66</v>
      </c>
      <c r="C20">
        <v>1385</v>
      </c>
      <c r="D20">
        <v>10988</v>
      </c>
      <c r="E20">
        <v>168993</v>
      </c>
      <c r="F20">
        <v>2047062</v>
      </c>
      <c r="J20">
        <v>85</v>
      </c>
      <c r="K20">
        <v>1237</v>
      </c>
      <c r="L20">
        <v>13565</v>
      </c>
      <c r="M20">
        <v>148963</v>
      </c>
      <c r="N20">
        <v>1739918</v>
      </c>
      <c r="R20">
        <v>86</v>
      </c>
      <c r="S20">
        <v>1516</v>
      </c>
      <c r="T20">
        <v>23176</v>
      </c>
      <c r="U20">
        <v>292844</v>
      </c>
      <c r="V20">
        <v>14800389</v>
      </c>
    </row>
    <row r="21" spans="2:22">
      <c r="B21">
        <v>65</v>
      </c>
      <c r="C21">
        <v>1385</v>
      </c>
      <c r="D21">
        <v>11007</v>
      </c>
      <c r="E21">
        <v>167327</v>
      </c>
      <c r="F21">
        <v>2029831</v>
      </c>
      <c r="J21">
        <v>73</v>
      </c>
      <c r="K21">
        <v>1077</v>
      </c>
      <c r="L21">
        <v>13086</v>
      </c>
      <c r="M21">
        <v>143206</v>
      </c>
      <c r="N21">
        <v>1706322</v>
      </c>
      <c r="R21">
        <v>86</v>
      </c>
      <c r="S21">
        <v>1520</v>
      </c>
      <c r="T21">
        <v>24619</v>
      </c>
      <c r="U21">
        <v>294348</v>
      </c>
      <c r="V21">
        <v>14702383</v>
      </c>
    </row>
    <row r="22" spans="2:22">
      <c r="B22">
        <v>66</v>
      </c>
      <c r="C22">
        <v>1369</v>
      </c>
      <c r="D22">
        <v>11104</v>
      </c>
      <c r="E22">
        <v>167509</v>
      </c>
      <c r="F22">
        <v>1944170</v>
      </c>
      <c r="J22">
        <v>74</v>
      </c>
      <c r="K22">
        <v>1163</v>
      </c>
      <c r="L22">
        <v>12351</v>
      </c>
      <c r="M22">
        <v>142495</v>
      </c>
      <c r="N22">
        <v>1719624</v>
      </c>
      <c r="R22">
        <v>85</v>
      </c>
      <c r="S22">
        <v>1523</v>
      </c>
      <c r="T22">
        <v>24089</v>
      </c>
      <c r="U22">
        <v>289114</v>
      </c>
      <c r="V22">
        <v>14414078</v>
      </c>
    </row>
    <row r="23" spans="2:22">
      <c r="B23">
        <v>67</v>
      </c>
      <c r="C23">
        <v>1387</v>
      </c>
      <c r="D23">
        <v>10886</v>
      </c>
      <c r="E23">
        <v>170076</v>
      </c>
      <c r="F23">
        <v>1953804</v>
      </c>
      <c r="J23">
        <v>73</v>
      </c>
      <c r="K23">
        <v>940</v>
      </c>
      <c r="L23">
        <v>12106</v>
      </c>
      <c r="M23">
        <v>143144</v>
      </c>
      <c r="N23">
        <v>1733634</v>
      </c>
      <c r="R23">
        <v>85</v>
      </c>
      <c r="S23">
        <v>1508</v>
      </c>
      <c r="T23">
        <v>23362</v>
      </c>
      <c r="U23">
        <v>290734</v>
      </c>
      <c r="V23">
        <v>14490348</v>
      </c>
    </row>
    <row r="24" spans="2:22">
      <c r="B24">
        <v>66</v>
      </c>
      <c r="C24">
        <v>1379</v>
      </c>
      <c r="D24">
        <v>10735</v>
      </c>
      <c r="E24">
        <v>173489</v>
      </c>
      <c r="F24">
        <v>1942429</v>
      </c>
      <c r="J24">
        <v>73</v>
      </c>
      <c r="K24">
        <v>941</v>
      </c>
      <c r="L24">
        <v>12127</v>
      </c>
      <c r="M24">
        <v>142623</v>
      </c>
      <c r="N24">
        <v>1754741</v>
      </c>
      <c r="R24">
        <v>85</v>
      </c>
      <c r="S24">
        <v>1514</v>
      </c>
      <c r="T24">
        <v>23156</v>
      </c>
      <c r="U24">
        <v>279500</v>
      </c>
      <c r="V24">
        <v>14303356</v>
      </c>
    </row>
    <row r="25" spans="2:22">
      <c r="B25">
        <v>70</v>
      </c>
      <c r="C25">
        <v>1398</v>
      </c>
      <c r="D25">
        <v>10939</v>
      </c>
      <c r="E25">
        <v>169568</v>
      </c>
      <c r="F25">
        <v>1948104</v>
      </c>
      <c r="J25">
        <v>74</v>
      </c>
      <c r="K25">
        <v>994</v>
      </c>
      <c r="L25">
        <v>12739</v>
      </c>
      <c r="M25">
        <v>145058</v>
      </c>
      <c r="N25">
        <v>1712041</v>
      </c>
      <c r="R25">
        <v>85</v>
      </c>
      <c r="S25">
        <v>1528</v>
      </c>
      <c r="T25">
        <v>23621</v>
      </c>
      <c r="U25">
        <v>277305</v>
      </c>
      <c r="V25">
        <v>14590117</v>
      </c>
    </row>
    <row r="26" spans="2:22">
      <c r="B26">
        <v>66</v>
      </c>
      <c r="C26">
        <v>1442</v>
      </c>
      <c r="D26">
        <v>10950</v>
      </c>
      <c r="E26">
        <v>171035</v>
      </c>
      <c r="F26">
        <v>1944647</v>
      </c>
      <c r="J26">
        <v>73</v>
      </c>
      <c r="K26">
        <v>970</v>
      </c>
      <c r="L26">
        <v>13357</v>
      </c>
      <c r="M26">
        <v>142330</v>
      </c>
      <c r="N26">
        <v>1729399</v>
      </c>
      <c r="R26">
        <v>91</v>
      </c>
      <c r="S26">
        <v>1519</v>
      </c>
      <c r="T26">
        <v>23305</v>
      </c>
      <c r="U26">
        <v>285742</v>
      </c>
      <c r="V26">
        <v>14807137</v>
      </c>
    </row>
    <row r="27" spans="2:22">
      <c r="B27">
        <v>66</v>
      </c>
      <c r="C27">
        <v>1371</v>
      </c>
      <c r="D27">
        <v>11221</v>
      </c>
      <c r="E27">
        <v>169917</v>
      </c>
      <c r="F27">
        <v>1943137</v>
      </c>
      <c r="J27">
        <v>79</v>
      </c>
      <c r="K27">
        <v>937</v>
      </c>
      <c r="L27">
        <v>12760</v>
      </c>
      <c r="M27">
        <v>142989</v>
      </c>
      <c r="N27">
        <v>1771294</v>
      </c>
      <c r="R27">
        <v>88</v>
      </c>
      <c r="S27">
        <v>1511</v>
      </c>
      <c r="T27">
        <v>22799</v>
      </c>
      <c r="U27">
        <v>286451</v>
      </c>
      <c r="V27">
        <v>14802324</v>
      </c>
    </row>
    <row r="28" spans="2:22">
      <c r="B28">
        <v>65</v>
      </c>
      <c r="C28">
        <v>1490</v>
      </c>
      <c r="D28">
        <v>10808</v>
      </c>
      <c r="E28">
        <v>167676</v>
      </c>
      <c r="F28">
        <v>1943770</v>
      </c>
      <c r="J28">
        <v>76</v>
      </c>
      <c r="K28">
        <v>1206</v>
      </c>
      <c r="L28">
        <v>13632</v>
      </c>
      <c r="M28">
        <v>144159</v>
      </c>
      <c r="N28">
        <v>1730186</v>
      </c>
      <c r="R28">
        <v>108</v>
      </c>
      <c r="S28">
        <v>1508</v>
      </c>
      <c r="T28">
        <v>23099</v>
      </c>
      <c r="U28">
        <v>283410</v>
      </c>
      <c r="V28">
        <v>15089427</v>
      </c>
    </row>
    <row r="29" spans="2:22">
      <c r="B29">
        <v>65</v>
      </c>
      <c r="C29">
        <v>1387</v>
      </c>
      <c r="D29">
        <v>11172</v>
      </c>
      <c r="E29">
        <v>168093</v>
      </c>
      <c r="F29">
        <v>1941785</v>
      </c>
      <c r="J29">
        <v>72</v>
      </c>
      <c r="K29">
        <v>1025</v>
      </c>
      <c r="L29">
        <v>13436</v>
      </c>
      <c r="M29">
        <v>145232</v>
      </c>
      <c r="N29">
        <v>1745769</v>
      </c>
      <c r="R29">
        <v>85</v>
      </c>
      <c r="S29">
        <v>1520</v>
      </c>
      <c r="T29">
        <v>22073</v>
      </c>
      <c r="U29">
        <v>293994</v>
      </c>
      <c r="V29">
        <v>14818836</v>
      </c>
    </row>
    <row r="30" spans="2:22">
      <c r="B30">
        <v>65</v>
      </c>
      <c r="C30">
        <v>1365</v>
      </c>
      <c r="D30">
        <v>11164</v>
      </c>
      <c r="E30">
        <v>167889</v>
      </c>
      <c r="F30">
        <v>1975346</v>
      </c>
      <c r="J30">
        <v>76</v>
      </c>
      <c r="K30">
        <v>944</v>
      </c>
      <c r="L30">
        <v>12429</v>
      </c>
      <c r="M30">
        <v>142856</v>
      </c>
      <c r="N30">
        <v>1757430</v>
      </c>
      <c r="R30">
        <v>86</v>
      </c>
      <c r="S30">
        <v>1517</v>
      </c>
      <c r="T30">
        <v>21842</v>
      </c>
      <c r="U30">
        <v>279259</v>
      </c>
      <c r="V30">
        <v>14484588</v>
      </c>
    </row>
    <row r="31" spans="2:22">
      <c r="B31">
        <v>66</v>
      </c>
      <c r="C31">
        <v>1383</v>
      </c>
      <c r="D31">
        <v>11481</v>
      </c>
      <c r="E31">
        <v>169479</v>
      </c>
      <c r="F31">
        <v>1938770</v>
      </c>
      <c r="J31">
        <v>74</v>
      </c>
      <c r="K31">
        <v>962</v>
      </c>
      <c r="L31">
        <v>12597</v>
      </c>
      <c r="M31">
        <v>143882</v>
      </c>
      <c r="N31">
        <v>1738564</v>
      </c>
      <c r="R31">
        <v>98</v>
      </c>
      <c r="S31">
        <v>1510</v>
      </c>
      <c r="T31">
        <v>21740</v>
      </c>
      <c r="U31">
        <v>286789</v>
      </c>
      <c r="V31">
        <v>14915407</v>
      </c>
    </row>
    <row r="32" spans="2:22">
      <c r="B32">
        <v>65</v>
      </c>
      <c r="C32">
        <v>1369</v>
      </c>
      <c r="D32">
        <v>10955</v>
      </c>
      <c r="E32">
        <v>172110</v>
      </c>
      <c r="F32">
        <v>2059151</v>
      </c>
      <c r="J32">
        <v>73</v>
      </c>
      <c r="K32">
        <v>1002</v>
      </c>
      <c r="L32">
        <v>12712</v>
      </c>
      <c r="M32">
        <v>142907</v>
      </c>
      <c r="N32">
        <v>1738513</v>
      </c>
      <c r="R32">
        <v>86</v>
      </c>
      <c r="S32">
        <v>1512</v>
      </c>
      <c r="T32">
        <v>21841</v>
      </c>
      <c r="U32">
        <v>281933</v>
      </c>
      <c r="V32">
        <v>14900802</v>
      </c>
    </row>
    <row r="33" spans="2:22">
      <c r="B33">
        <v>66</v>
      </c>
      <c r="C33">
        <v>1375</v>
      </c>
      <c r="D33">
        <v>12103</v>
      </c>
      <c r="E33">
        <v>167516</v>
      </c>
      <c r="F33">
        <v>2029413</v>
      </c>
      <c r="J33">
        <v>80</v>
      </c>
      <c r="K33">
        <v>935</v>
      </c>
      <c r="L33">
        <v>12361</v>
      </c>
      <c r="M33">
        <v>142461</v>
      </c>
      <c r="N33">
        <v>1737058</v>
      </c>
      <c r="R33">
        <v>85</v>
      </c>
      <c r="S33">
        <v>1576</v>
      </c>
      <c r="T33">
        <v>22021</v>
      </c>
      <c r="U33">
        <v>290958</v>
      </c>
      <c r="V33">
        <v>14693265</v>
      </c>
    </row>
    <row r="34" spans="2:22">
      <c r="B34">
        <v>75</v>
      </c>
      <c r="C34">
        <v>1377</v>
      </c>
      <c r="D34">
        <v>10902</v>
      </c>
      <c r="E34">
        <v>169700</v>
      </c>
      <c r="F34">
        <v>2005129</v>
      </c>
      <c r="J34">
        <v>74</v>
      </c>
      <c r="K34">
        <v>935</v>
      </c>
      <c r="L34">
        <v>13536</v>
      </c>
      <c r="M34">
        <v>145250</v>
      </c>
      <c r="N34">
        <v>2584941</v>
      </c>
      <c r="R34">
        <v>86</v>
      </c>
      <c r="S34">
        <v>1525</v>
      </c>
      <c r="T34">
        <v>23030</v>
      </c>
      <c r="U34">
        <v>286004</v>
      </c>
      <c r="V34">
        <v>14601983</v>
      </c>
    </row>
    <row r="35" spans="2:22">
      <c r="B35">
        <v>65</v>
      </c>
      <c r="C35">
        <v>1367</v>
      </c>
      <c r="D35">
        <v>12178</v>
      </c>
      <c r="E35">
        <v>166654</v>
      </c>
      <c r="F35">
        <v>2037514</v>
      </c>
      <c r="J35">
        <v>73</v>
      </c>
      <c r="K35">
        <v>933</v>
      </c>
      <c r="L35">
        <v>14298</v>
      </c>
      <c r="M35">
        <v>145424</v>
      </c>
      <c r="N35">
        <v>7303077</v>
      </c>
      <c r="R35">
        <v>85</v>
      </c>
      <c r="S35">
        <v>1510</v>
      </c>
      <c r="T35">
        <v>22671</v>
      </c>
      <c r="U35">
        <v>290211</v>
      </c>
      <c r="V35">
        <v>14883230</v>
      </c>
    </row>
    <row r="36" spans="2:22">
      <c r="B36">
        <v>65</v>
      </c>
      <c r="C36">
        <v>1385</v>
      </c>
      <c r="D36">
        <v>10905</v>
      </c>
      <c r="E36">
        <v>169182</v>
      </c>
      <c r="F36">
        <v>2004548</v>
      </c>
      <c r="J36">
        <v>73</v>
      </c>
      <c r="K36">
        <v>934</v>
      </c>
      <c r="L36">
        <v>12568</v>
      </c>
      <c r="M36">
        <v>143217</v>
      </c>
      <c r="N36">
        <v>7110323</v>
      </c>
      <c r="R36">
        <v>84</v>
      </c>
      <c r="S36">
        <v>1517</v>
      </c>
      <c r="T36">
        <v>21843</v>
      </c>
      <c r="U36">
        <v>279458</v>
      </c>
      <c r="V36">
        <v>14714261</v>
      </c>
    </row>
    <row r="37" spans="2:22">
      <c r="B37">
        <v>66</v>
      </c>
      <c r="C37">
        <v>1378</v>
      </c>
      <c r="D37">
        <v>11207</v>
      </c>
      <c r="E37">
        <v>170323</v>
      </c>
      <c r="F37">
        <v>1984524</v>
      </c>
      <c r="J37">
        <v>73</v>
      </c>
      <c r="K37">
        <v>932</v>
      </c>
      <c r="L37">
        <v>15281</v>
      </c>
      <c r="M37">
        <v>143647</v>
      </c>
      <c r="N37">
        <v>7006772</v>
      </c>
      <c r="R37">
        <v>85</v>
      </c>
      <c r="S37">
        <v>1510</v>
      </c>
      <c r="T37">
        <v>21713</v>
      </c>
      <c r="U37">
        <v>279845</v>
      </c>
      <c r="V37">
        <v>15084956</v>
      </c>
    </row>
    <row r="38" spans="2:22">
      <c r="B38">
        <v>64</v>
      </c>
      <c r="C38">
        <v>1382</v>
      </c>
      <c r="D38">
        <v>12840</v>
      </c>
      <c r="E38">
        <v>175908</v>
      </c>
      <c r="F38">
        <v>1949390</v>
      </c>
      <c r="J38">
        <v>74</v>
      </c>
      <c r="K38">
        <v>940</v>
      </c>
      <c r="L38">
        <v>14526</v>
      </c>
      <c r="M38">
        <v>143878</v>
      </c>
      <c r="N38">
        <v>7387739</v>
      </c>
      <c r="R38">
        <v>85</v>
      </c>
      <c r="S38">
        <v>1516</v>
      </c>
      <c r="T38">
        <v>21847</v>
      </c>
      <c r="U38">
        <v>281783</v>
      </c>
      <c r="V38">
        <v>14417997</v>
      </c>
    </row>
    <row r="39" spans="2:22">
      <c r="B39">
        <v>66</v>
      </c>
      <c r="C39">
        <v>1382</v>
      </c>
      <c r="D39">
        <v>11849</v>
      </c>
      <c r="E39">
        <v>172876</v>
      </c>
      <c r="F39">
        <v>1957321</v>
      </c>
      <c r="J39">
        <v>73</v>
      </c>
      <c r="K39">
        <v>955</v>
      </c>
      <c r="L39">
        <v>13046</v>
      </c>
      <c r="M39">
        <v>144212</v>
      </c>
      <c r="N39">
        <v>7393682</v>
      </c>
      <c r="R39">
        <v>104</v>
      </c>
      <c r="S39">
        <v>1514</v>
      </c>
      <c r="T39">
        <v>21820</v>
      </c>
      <c r="U39">
        <v>282535</v>
      </c>
      <c r="V39">
        <v>14584668</v>
      </c>
    </row>
    <row r="40" spans="2:22">
      <c r="B40">
        <v>69</v>
      </c>
      <c r="C40">
        <v>1374</v>
      </c>
      <c r="D40">
        <v>11910</v>
      </c>
      <c r="E40">
        <v>172874</v>
      </c>
      <c r="F40">
        <v>2015297</v>
      </c>
      <c r="J40">
        <v>77</v>
      </c>
      <c r="K40">
        <v>935</v>
      </c>
      <c r="L40">
        <v>13743</v>
      </c>
      <c r="M40">
        <v>147060</v>
      </c>
      <c r="N40">
        <v>7211766</v>
      </c>
      <c r="R40">
        <v>85</v>
      </c>
      <c r="S40">
        <v>1504</v>
      </c>
      <c r="T40">
        <v>22297</v>
      </c>
      <c r="U40">
        <v>296168</v>
      </c>
      <c r="V40">
        <v>14399626</v>
      </c>
    </row>
    <row r="41" spans="2:22">
      <c r="B41">
        <v>66</v>
      </c>
      <c r="C41">
        <v>1377</v>
      </c>
      <c r="D41">
        <v>13128</v>
      </c>
      <c r="E41">
        <v>166606</v>
      </c>
      <c r="F41">
        <v>1954623</v>
      </c>
      <c r="J41">
        <v>73</v>
      </c>
      <c r="K41">
        <v>931</v>
      </c>
      <c r="L41">
        <v>13069</v>
      </c>
      <c r="M41">
        <v>143029</v>
      </c>
      <c r="N41">
        <v>7183447</v>
      </c>
      <c r="R41">
        <v>85</v>
      </c>
      <c r="S41">
        <v>1942</v>
      </c>
      <c r="T41">
        <v>22496</v>
      </c>
      <c r="U41">
        <v>297153</v>
      </c>
      <c r="V41">
        <v>14398378</v>
      </c>
    </row>
    <row r="42" spans="2:22">
      <c r="B42">
        <v>65</v>
      </c>
      <c r="C42">
        <v>1385</v>
      </c>
      <c r="D42">
        <v>13725</v>
      </c>
      <c r="E42">
        <v>168052</v>
      </c>
      <c r="F42">
        <v>2031275</v>
      </c>
      <c r="J42">
        <v>72</v>
      </c>
      <c r="K42">
        <v>934</v>
      </c>
      <c r="L42">
        <v>13812</v>
      </c>
      <c r="M42">
        <v>143049</v>
      </c>
      <c r="N42">
        <v>7012824</v>
      </c>
      <c r="R42">
        <v>85</v>
      </c>
      <c r="S42">
        <v>2157</v>
      </c>
      <c r="T42">
        <v>22186</v>
      </c>
      <c r="U42">
        <v>285148</v>
      </c>
      <c r="V42">
        <v>14508189</v>
      </c>
    </row>
    <row r="43" spans="2:22">
      <c r="B43">
        <v>66</v>
      </c>
      <c r="C43">
        <v>1375</v>
      </c>
      <c r="D43">
        <v>11152</v>
      </c>
      <c r="E43">
        <v>166525</v>
      </c>
      <c r="F43">
        <v>2024178</v>
      </c>
      <c r="J43">
        <v>73</v>
      </c>
      <c r="K43">
        <v>940</v>
      </c>
      <c r="L43">
        <v>13549</v>
      </c>
      <c r="M43">
        <v>143037</v>
      </c>
      <c r="N43">
        <v>7208883</v>
      </c>
      <c r="R43">
        <v>86</v>
      </c>
      <c r="S43">
        <v>2164</v>
      </c>
      <c r="T43">
        <v>22125</v>
      </c>
      <c r="U43">
        <v>294249</v>
      </c>
      <c r="V43">
        <v>14995121</v>
      </c>
    </row>
    <row r="44" spans="2:22">
      <c r="B44">
        <v>66</v>
      </c>
      <c r="C44">
        <v>1380</v>
      </c>
      <c r="D44">
        <v>11289</v>
      </c>
      <c r="E44">
        <v>167212</v>
      </c>
      <c r="F44">
        <v>2013428</v>
      </c>
      <c r="J44">
        <v>75</v>
      </c>
      <c r="K44">
        <v>939</v>
      </c>
      <c r="L44">
        <v>12479</v>
      </c>
      <c r="M44">
        <v>142868</v>
      </c>
      <c r="N44">
        <v>7496092</v>
      </c>
      <c r="R44">
        <v>85</v>
      </c>
      <c r="S44">
        <v>2161</v>
      </c>
      <c r="T44">
        <v>22468</v>
      </c>
      <c r="U44">
        <v>295051</v>
      </c>
      <c r="V44">
        <v>15021347</v>
      </c>
    </row>
    <row r="45" spans="2:22">
      <c r="B45">
        <v>66</v>
      </c>
      <c r="C45">
        <v>1372</v>
      </c>
      <c r="D45">
        <v>11167</v>
      </c>
      <c r="E45">
        <v>166242</v>
      </c>
      <c r="F45">
        <v>1988386</v>
      </c>
      <c r="J45">
        <v>74</v>
      </c>
      <c r="K45">
        <v>939</v>
      </c>
      <c r="L45">
        <v>13160</v>
      </c>
      <c r="M45">
        <v>143168</v>
      </c>
      <c r="N45">
        <v>7895180</v>
      </c>
      <c r="R45">
        <v>86</v>
      </c>
      <c r="S45">
        <v>2164</v>
      </c>
      <c r="T45">
        <v>21994</v>
      </c>
      <c r="U45">
        <v>287395</v>
      </c>
      <c r="V45">
        <v>14676314</v>
      </c>
    </row>
    <row r="46" spans="2:22">
      <c r="B46">
        <v>66</v>
      </c>
      <c r="C46">
        <v>1372</v>
      </c>
      <c r="D46">
        <v>11259</v>
      </c>
      <c r="E46">
        <v>167631</v>
      </c>
      <c r="F46">
        <v>1968623</v>
      </c>
      <c r="J46">
        <v>81</v>
      </c>
      <c r="K46">
        <v>924</v>
      </c>
      <c r="L46">
        <v>13222</v>
      </c>
      <c r="M46">
        <v>143869</v>
      </c>
      <c r="N46">
        <v>7200323</v>
      </c>
      <c r="R46">
        <v>85</v>
      </c>
      <c r="S46">
        <v>2159</v>
      </c>
      <c r="T46">
        <v>22213</v>
      </c>
      <c r="U46">
        <v>283143</v>
      </c>
      <c r="V46">
        <v>14516137</v>
      </c>
    </row>
    <row r="47" spans="2:22">
      <c r="B47">
        <v>65</v>
      </c>
      <c r="C47">
        <v>1392</v>
      </c>
      <c r="D47">
        <v>11158</v>
      </c>
      <c r="E47">
        <v>167017</v>
      </c>
      <c r="F47">
        <v>1980868</v>
      </c>
      <c r="J47">
        <v>73</v>
      </c>
      <c r="K47">
        <v>927</v>
      </c>
      <c r="L47">
        <v>13093</v>
      </c>
      <c r="M47">
        <v>142890</v>
      </c>
      <c r="N47">
        <v>7385981</v>
      </c>
      <c r="R47">
        <v>85</v>
      </c>
      <c r="S47">
        <v>2159</v>
      </c>
      <c r="T47">
        <v>22518</v>
      </c>
      <c r="U47">
        <v>283943</v>
      </c>
      <c r="V47">
        <v>15003059</v>
      </c>
    </row>
    <row r="48" spans="2:22">
      <c r="B48">
        <v>72</v>
      </c>
      <c r="C48">
        <v>1450</v>
      </c>
      <c r="D48">
        <v>11620</v>
      </c>
      <c r="E48">
        <v>176522</v>
      </c>
      <c r="F48">
        <v>1964822</v>
      </c>
      <c r="J48">
        <v>73</v>
      </c>
      <c r="K48">
        <v>945</v>
      </c>
      <c r="L48">
        <v>13736</v>
      </c>
      <c r="M48">
        <v>143055</v>
      </c>
      <c r="N48">
        <v>7021711</v>
      </c>
      <c r="R48">
        <v>85</v>
      </c>
      <c r="S48">
        <v>2158</v>
      </c>
      <c r="T48">
        <v>22130</v>
      </c>
      <c r="U48">
        <v>290139</v>
      </c>
      <c r="V48">
        <v>16001821</v>
      </c>
    </row>
    <row r="49" spans="2:22">
      <c r="B49">
        <v>66</v>
      </c>
      <c r="C49">
        <v>1487</v>
      </c>
      <c r="D49">
        <v>12912</v>
      </c>
      <c r="E49">
        <v>183243</v>
      </c>
      <c r="F49">
        <v>1993839</v>
      </c>
      <c r="J49">
        <v>73</v>
      </c>
      <c r="K49">
        <v>952</v>
      </c>
      <c r="L49">
        <v>12511</v>
      </c>
      <c r="M49">
        <v>143088</v>
      </c>
      <c r="N49">
        <v>7192650</v>
      </c>
      <c r="R49">
        <v>99</v>
      </c>
      <c r="S49">
        <v>2152</v>
      </c>
      <c r="T49">
        <v>22253</v>
      </c>
      <c r="U49">
        <v>281519</v>
      </c>
      <c r="V49">
        <v>14499584</v>
      </c>
    </row>
    <row r="50" spans="2:22">
      <c r="B50">
        <v>67</v>
      </c>
      <c r="C50">
        <v>1372</v>
      </c>
      <c r="D50">
        <v>13545</v>
      </c>
      <c r="E50">
        <v>167900</v>
      </c>
      <c r="F50">
        <v>1970130</v>
      </c>
      <c r="J50">
        <v>74</v>
      </c>
      <c r="K50">
        <v>1052</v>
      </c>
      <c r="L50">
        <v>12659</v>
      </c>
      <c r="M50">
        <v>143449</v>
      </c>
      <c r="N50">
        <v>7194511</v>
      </c>
      <c r="R50">
        <v>96</v>
      </c>
      <c r="S50">
        <v>2166</v>
      </c>
      <c r="T50">
        <v>22100</v>
      </c>
      <c r="U50">
        <v>306347</v>
      </c>
      <c r="V50">
        <v>14689962</v>
      </c>
    </row>
    <row r="51" spans="2:22">
      <c r="B51">
        <v>65</v>
      </c>
      <c r="C51">
        <v>1373</v>
      </c>
      <c r="D51">
        <v>12415</v>
      </c>
      <c r="E51">
        <v>169290</v>
      </c>
      <c r="F51">
        <v>2004607</v>
      </c>
      <c r="J51">
        <v>72</v>
      </c>
      <c r="K51">
        <v>951</v>
      </c>
      <c r="L51">
        <v>13275</v>
      </c>
      <c r="M51">
        <v>143694</v>
      </c>
      <c r="N51">
        <v>7191006</v>
      </c>
      <c r="R51">
        <v>85</v>
      </c>
      <c r="S51">
        <v>2156</v>
      </c>
      <c r="T51">
        <v>21814</v>
      </c>
      <c r="U51">
        <v>300212</v>
      </c>
      <c r="V51">
        <v>14707424</v>
      </c>
    </row>
    <row r="52" spans="2:22">
      <c r="B52">
        <v>65</v>
      </c>
      <c r="C52">
        <v>1367</v>
      </c>
      <c r="D52">
        <v>10918</v>
      </c>
      <c r="E52">
        <v>168392</v>
      </c>
      <c r="F52">
        <v>2011282</v>
      </c>
      <c r="J52">
        <v>73</v>
      </c>
      <c r="K52">
        <v>970</v>
      </c>
      <c r="L52">
        <v>13755</v>
      </c>
      <c r="M52">
        <v>142864</v>
      </c>
      <c r="N52">
        <v>1883474</v>
      </c>
      <c r="R52">
        <v>86</v>
      </c>
      <c r="S52">
        <v>2159</v>
      </c>
      <c r="T52">
        <v>22454</v>
      </c>
      <c r="U52">
        <v>278931</v>
      </c>
      <c r="V52">
        <v>3504731</v>
      </c>
    </row>
    <row r="53" spans="2:22">
      <c r="B53">
        <v>65</v>
      </c>
      <c r="C53">
        <v>1374</v>
      </c>
      <c r="D53">
        <v>11408</v>
      </c>
      <c r="E53">
        <v>168008</v>
      </c>
      <c r="F53">
        <v>1987322</v>
      </c>
      <c r="J53">
        <v>76</v>
      </c>
      <c r="K53">
        <v>1031</v>
      </c>
      <c r="L53">
        <v>13505</v>
      </c>
      <c r="M53">
        <v>143576</v>
      </c>
      <c r="N53">
        <v>1706863</v>
      </c>
      <c r="R53">
        <v>86</v>
      </c>
      <c r="S53">
        <v>1749</v>
      </c>
      <c r="T53">
        <v>22647</v>
      </c>
      <c r="U53">
        <v>277045</v>
      </c>
      <c r="V53">
        <v>3459283</v>
      </c>
    </row>
    <row r="54" spans="2:22">
      <c r="B54">
        <v>66</v>
      </c>
      <c r="C54">
        <v>1373</v>
      </c>
      <c r="D54">
        <v>11428</v>
      </c>
      <c r="E54">
        <v>175016</v>
      </c>
      <c r="F54">
        <v>2055877</v>
      </c>
      <c r="J54">
        <v>72</v>
      </c>
      <c r="K54">
        <v>951</v>
      </c>
      <c r="L54">
        <v>13688</v>
      </c>
      <c r="M54">
        <v>143659</v>
      </c>
      <c r="N54">
        <v>1786491</v>
      </c>
      <c r="R54">
        <v>85</v>
      </c>
      <c r="S54">
        <v>1523</v>
      </c>
      <c r="T54">
        <v>22390</v>
      </c>
      <c r="U54">
        <v>277196</v>
      </c>
      <c r="V54">
        <v>3460708</v>
      </c>
    </row>
    <row r="55" spans="2:22">
      <c r="B55">
        <v>69</v>
      </c>
      <c r="C55">
        <v>1375</v>
      </c>
      <c r="D55">
        <v>11713</v>
      </c>
      <c r="E55">
        <v>167192</v>
      </c>
      <c r="F55">
        <v>1986065</v>
      </c>
      <c r="J55">
        <v>73</v>
      </c>
      <c r="K55">
        <v>971</v>
      </c>
      <c r="L55">
        <v>12902</v>
      </c>
      <c r="M55">
        <v>143919</v>
      </c>
      <c r="N55">
        <v>1768904</v>
      </c>
      <c r="R55">
        <v>85</v>
      </c>
      <c r="S55">
        <v>1513</v>
      </c>
      <c r="T55">
        <v>21893</v>
      </c>
      <c r="U55">
        <v>282136</v>
      </c>
      <c r="V55">
        <v>3472895</v>
      </c>
    </row>
    <row r="56" spans="2:22">
      <c r="B56">
        <v>66</v>
      </c>
      <c r="C56">
        <v>1372</v>
      </c>
      <c r="D56">
        <v>11123</v>
      </c>
      <c r="E56">
        <v>166789</v>
      </c>
      <c r="F56">
        <v>2018890</v>
      </c>
      <c r="J56">
        <v>78</v>
      </c>
      <c r="K56">
        <v>954</v>
      </c>
      <c r="L56">
        <v>13583</v>
      </c>
      <c r="M56">
        <v>143216</v>
      </c>
      <c r="N56">
        <v>1720552</v>
      </c>
      <c r="R56">
        <v>86</v>
      </c>
      <c r="S56">
        <v>1526</v>
      </c>
      <c r="T56">
        <v>21825</v>
      </c>
      <c r="U56">
        <v>284156</v>
      </c>
      <c r="V56">
        <v>3455844</v>
      </c>
    </row>
    <row r="57" spans="2:22">
      <c r="B57">
        <v>66</v>
      </c>
      <c r="C57">
        <v>1124</v>
      </c>
      <c r="D57">
        <v>11343</v>
      </c>
      <c r="E57">
        <v>169600</v>
      </c>
      <c r="F57">
        <v>1970201</v>
      </c>
      <c r="J57">
        <v>73</v>
      </c>
      <c r="K57">
        <v>931</v>
      </c>
      <c r="L57">
        <v>13295</v>
      </c>
      <c r="M57">
        <v>142961</v>
      </c>
      <c r="N57">
        <v>1769114</v>
      </c>
      <c r="R57">
        <v>86</v>
      </c>
      <c r="S57">
        <v>1518</v>
      </c>
      <c r="T57">
        <v>21813</v>
      </c>
      <c r="U57">
        <v>322236</v>
      </c>
      <c r="V57">
        <v>3467165</v>
      </c>
    </row>
    <row r="58" spans="2:22">
      <c r="B58">
        <v>67</v>
      </c>
      <c r="C58">
        <v>1388</v>
      </c>
      <c r="D58">
        <v>11161</v>
      </c>
      <c r="E58">
        <v>176415</v>
      </c>
      <c r="F58">
        <v>2006411</v>
      </c>
      <c r="J58">
        <v>73</v>
      </c>
      <c r="K58">
        <v>929</v>
      </c>
      <c r="L58">
        <v>13559</v>
      </c>
      <c r="M58">
        <v>143536</v>
      </c>
      <c r="N58">
        <v>1737901</v>
      </c>
      <c r="R58">
        <v>85</v>
      </c>
      <c r="S58">
        <v>1514</v>
      </c>
      <c r="T58">
        <v>21816</v>
      </c>
      <c r="U58">
        <v>304402</v>
      </c>
      <c r="V58">
        <v>3461874</v>
      </c>
    </row>
    <row r="59" spans="2:22">
      <c r="B59">
        <v>66</v>
      </c>
      <c r="C59">
        <v>1376</v>
      </c>
      <c r="D59">
        <v>11124</v>
      </c>
      <c r="E59">
        <v>168786</v>
      </c>
      <c r="F59">
        <v>2034396</v>
      </c>
      <c r="J59">
        <v>73</v>
      </c>
      <c r="K59">
        <v>946</v>
      </c>
      <c r="L59">
        <v>13136</v>
      </c>
      <c r="M59">
        <v>144267</v>
      </c>
      <c r="N59">
        <v>1768861</v>
      </c>
      <c r="R59">
        <v>85</v>
      </c>
      <c r="S59">
        <v>1520</v>
      </c>
      <c r="T59">
        <v>21724</v>
      </c>
      <c r="U59">
        <v>291541</v>
      </c>
      <c r="V59">
        <v>3464535</v>
      </c>
    </row>
    <row r="60" spans="2:22">
      <c r="B60">
        <v>65</v>
      </c>
      <c r="C60">
        <v>1378</v>
      </c>
      <c r="D60">
        <v>11217</v>
      </c>
      <c r="E60">
        <v>166090</v>
      </c>
      <c r="F60">
        <v>2044132</v>
      </c>
      <c r="J60">
        <v>81</v>
      </c>
      <c r="K60">
        <v>945</v>
      </c>
      <c r="L60">
        <v>12826</v>
      </c>
      <c r="M60">
        <v>142771</v>
      </c>
      <c r="N60">
        <v>1764435</v>
      </c>
      <c r="R60">
        <v>85</v>
      </c>
      <c r="S60">
        <v>1514</v>
      </c>
      <c r="T60">
        <v>21754</v>
      </c>
      <c r="U60">
        <v>280401</v>
      </c>
      <c r="V60">
        <v>3506226</v>
      </c>
    </row>
    <row r="61" spans="2:22">
      <c r="B61">
        <v>67</v>
      </c>
      <c r="C61">
        <v>1383</v>
      </c>
      <c r="D61">
        <v>11013</v>
      </c>
      <c r="E61">
        <v>166157</v>
      </c>
      <c r="F61">
        <v>2034990</v>
      </c>
      <c r="J61">
        <v>73</v>
      </c>
      <c r="K61">
        <v>934</v>
      </c>
      <c r="L61">
        <v>13068</v>
      </c>
      <c r="M61">
        <v>142926</v>
      </c>
      <c r="N61">
        <v>1749266</v>
      </c>
      <c r="R61">
        <v>85</v>
      </c>
      <c r="S61">
        <v>1530</v>
      </c>
      <c r="T61">
        <v>21893</v>
      </c>
      <c r="U61">
        <v>284265</v>
      </c>
      <c r="V61">
        <v>3487590</v>
      </c>
    </row>
    <row r="62" spans="2:22">
      <c r="B62">
        <v>66</v>
      </c>
      <c r="C62">
        <v>1380</v>
      </c>
      <c r="D62">
        <v>11844</v>
      </c>
      <c r="E62">
        <v>166159</v>
      </c>
      <c r="F62">
        <v>2055894</v>
      </c>
      <c r="J62">
        <v>73</v>
      </c>
      <c r="K62">
        <v>927</v>
      </c>
      <c r="L62">
        <v>13504</v>
      </c>
      <c r="M62">
        <v>142581</v>
      </c>
      <c r="N62">
        <v>1754899</v>
      </c>
      <c r="R62">
        <v>100</v>
      </c>
      <c r="S62">
        <v>1513</v>
      </c>
      <c r="T62">
        <v>21896</v>
      </c>
      <c r="U62">
        <v>281218</v>
      </c>
      <c r="V62">
        <v>3506974</v>
      </c>
    </row>
    <row r="63" spans="2:22">
      <c r="B63">
        <v>72</v>
      </c>
      <c r="C63">
        <v>1406</v>
      </c>
      <c r="D63">
        <v>10979</v>
      </c>
      <c r="E63">
        <v>167707</v>
      </c>
      <c r="F63">
        <v>2030127</v>
      </c>
      <c r="J63">
        <v>73</v>
      </c>
      <c r="K63">
        <v>943</v>
      </c>
      <c r="L63">
        <v>13670</v>
      </c>
      <c r="M63">
        <v>143501</v>
      </c>
      <c r="N63">
        <v>1739924</v>
      </c>
      <c r="R63">
        <v>85</v>
      </c>
      <c r="S63">
        <v>1518</v>
      </c>
      <c r="T63">
        <v>22155</v>
      </c>
      <c r="U63">
        <v>278335</v>
      </c>
      <c r="V63">
        <v>3472770</v>
      </c>
    </row>
    <row r="64" spans="2:22">
      <c r="B64">
        <v>66</v>
      </c>
      <c r="C64">
        <v>1374</v>
      </c>
      <c r="D64">
        <v>10704</v>
      </c>
      <c r="E64">
        <v>171975</v>
      </c>
      <c r="F64">
        <v>2083536</v>
      </c>
      <c r="J64">
        <v>75</v>
      </c>
      <c r="K64">
        <v>927</v>
      </c>
      <c r="L64">
        <v>13549</v>
      </c>
      <c r="M64">
        <v>142761</v>
      </c>
      <c r="N64">
        <v>1770139</v>
      </c>
      <c r="R64">
        <v>85</v>
      </c>
      <c r="S64">
        <v>1502</v>
      </c>
      <c r="T64">
        <v>22420</v>
      </c>
      <c r="U64">
        <v>290738</v>
      </c>
      <c r="V64">
        <v>3555522</v>
      </c>
    </row>
    <row r="65" spans="2:22">
      <c r="B65">
        <v>66</v>
      </c>
      <c r="C65">
        <v>1385</v>
      </c>
      <c r="D65">
        <v>10802</v>
      </c>
      <c r="E65">
        <v>166445</v>
      </c>
      <c r="F65">
        <v>2053626</v>
      </c>
      <c r="J65">
        <v>73</v>
      </c>
      <c r="K65">
        <v>942</v>
      </c>
      <c r="L65">
        <v>13460</v>
      </c>
      <c r="M65">
        <v>143103</v>
      </c>
      <c r="N65">
        <v>1798580</v>
      </c>
      <c r="R65">
        <v>86</v>
      </c>
      <c r="S65">
        <v>1510</v>
      </c>
      <c r="T65">
        <v>22293</v>
      </c>
      <c r="U65">
        <v>292871</v>
      </c>
      <c r="V65">
        <v>3537565</v>
      </c>
    </row>
    <row r="66" spans="2:22">
      <c r="B66">
        <v>65</v>
      </c>
      <c r="C66">
        <v>1386</v>
      </c>
      <c r="D66">
        <v>10727</v>
      </c>
      <c r="E66">
        <v>166608</v>
      </c>
      <c r="F66">
        <v>2060438</v>
      </c>
      <c r="J66">
        <v>79</v>
      </c>
      <c r="K66">
        <v>925</v>
      </c>
      <c r="L66">
        <v>12968</v>
      </c>
      <c r="M66">
        <v>142365</v>
      </c>
      <c r="N66">
        <v>1722259</v>
      </c>
      <c r="R66">
        <v>84</v>
      </c>
      <c r="S66">
        <v>1528</v>
      </c>
      <c r="T66">
        <v>22675</v>
      </c>
      <c r="U66">
        <v>279199</v>
      </c>
      <c r="V66">
        <v>3482385</v>
      </c>
    </row>
    <row r="67" spans="2:22">
      <c r="B67">
        <v>65</v>
      </c>
      <c r="C67">
        <v>1370</v>
      </c>
      <c r="D67">
        <v>10906</v>
      </c>
      <c r="E67">
        <v>170025</v>
      </c>
      <c r="F67">
        <v>2068310</v>
      </c>
      <c r="J67">
        <v>74</v>
      </c>
      <c r="K67">
        <v>911</v>
      </c>
      <c r="L67">
        <v>12514</v>
      </c>
      <c r="M67">
        <v>144362</v>
      </c>
      <c r="N67">
        <v>1741366</v>
      </c>
      <c r="R67">
        <v>84</v>
      </c>
      <c r="S67">
        <v>1531</v>
      </c>
      <c r="T67">
        <v>22715</v>
      </c>
      <c r="U67">
        <v>280954</v>
      </c>
      <c r="V67">
        <v>3480748</v>
      </c>
    </row>
    <row r="68" spans="2:22">
      <c r="B68">
        <v>65</v>
      </c>
      <c r="C68">
        <v>1377</v>
      </c>
      <c r="D68">
        <v>10835</v>
      </c>
      <c r="E68">
        <v>170506</v>
      </c>
      <c r="F68">
        <v>2015613</v>
      </c>
      <c r="J68">
        <v>73</v>
      </c>
      <c r="K68">
        <v>928</v>
      </c>
      <c r="L68">
        <v>12919</v>
      </c>
      <c r="M68">
        <v>142802</v>
      </c>
      <c r="N68">
        <v>1743401</v>
      </c>
      <c r="R68">
        <v>84</v>
      </c>
      <c r="S68">
        <v>1518</v>
      </c>
      <c r="T68">
        <v>22847</v>
      </c>
      <c r="U68">
        <v>279443</v>
      </c>
      <c r="V68">
        <v>9813970</v>
      </c>
    </row>
    <row r="69" spans="2:22">
      <c r="B69">
        <v>66</v>
      </c>
      <c r="C69">
        <v>1378</v>
      </c>
      <c r="D69">
        <v>10588</v>
      </c>
      <c r="E69">
        <v>172924</v>
      </c>
      <c r="F69">
        <v>2005135</v>
      </c>
      <c r="J69">
        <v>74</v>
      </c>
      <c r="K69">
        <v>925</v>
      </c>
      <c r="L69">
        <v>13087</v>
      </c>
      <c r="M69">
        <v>143735</v>
      </c>
      <c r="N69">
        <v>1791488</v>
      </c>
      <c r="R69">
        <v>84</v>
      </c>
      <c r="S69">
        <v>1537</v>
      </c>
      <c r="T69">
        <v>23554</v>
      </c>
      <c r="U69">
        <v>279544</v>
      </c>
      <c r="V69">
        <v>14203375</v>
      </c>
    </row>
    <row r="70" spans="2:22">
      <c r="B70">
        <v>68</v>
      </c>
      <c r="C70">
        <v>1401</v>
      </c>
      <c r="D70">
        <v>10589</v>
      </c>
      <c r="E70">
        <v>166558</v>
      </c>
      <c r="F70">
        <v>2053825</v>
      </c>
      <c r="J70">
        <v>74</v>
      </c>
      <c r="K70">
        <v>932</v>
      </c>
      <c r="L70">
        <v>14720</v>
      </c>
      <c r="M70">
        <v>143071</v>
      </c>
      <c r="N70">
        <v>1808826</v>
      </c>
      <c r="R70">
        <v>85</v>
      </c>
      <c r="S70">
        <v>1524</v>
      </c>
      <c r="T70">
        <v>23275</v>
      </c>
      <c r="U70">
        <v>287517</v>
      </c>
      <c r="V70">
        <v>14377839</v>
      </c>
    </row>
    <row r="71" spans="2:22">
      <c r="B71">
        <v>65</v>
      </c>
      <c r="C71">
        <v>1382</v>
      </c>
      <c r="D71">
        <v>10734</v>
      </c>
      <c r="E71">
        <v>168600</v>
      </c>
      <c r="F71">
        <v>2010854</v>
      </c>
      <c r="J71">
        <v>73</v>
      </c>
      <c r="K71">
        <v>935</v>
      </c>
      <c r="L71">
        <v>13184</v>
      </c>
      <c r="M71">
        <v>142848</v>
      </c>
      <c r="N71">
        <v>1713883</v>
      </c>
      <c r="R71">
        <v>84</v>
      </c>
      <c r="S71">
        <v>1525</v>
      </c>
      <c r="T71">
        <v>22620</v>
      </c>
      <c r="U71">
        <v>285040</v>
      </c>
      <c r="V71">
        <v>14413308</v>
      </c>
    </row>
    <row r="72" spans="2:22">
      <c r="B72">
        <v>65</v>
      </c>
      <c r="C72">
        <v>1370</v>
      </c>
      <c r="D72">
        <v>10662</v>
      </c>
      <c r="E72">
        <v>166256</v>
      </c>
      <c r="F72">
        <v>2037198</v>
      </c>
      <c r="J72">
        <v>73</v>
      </c>
      <c r="K72">
        <v>947</v>
      </c>
      <c r="L72">
        <v>13692</v>
      </c>
      <c r="M72">
        <v>143337</v>
      </c>
      <c r="N72">
        <v>1838601</v>
      </c>
      <c r="R72">
        <v>86</v>
      </c>
      <c r="S72">
        <v>1565</v>
      </c>
      <c r="T72">
        <v>23011</v>
      </c>
      <c r="U72">
        <v>279469</v>
      </c>
      <c r="V72">
        <v>14291823</v>
      </c>
    </row>
    <row r="73" spans="2:22">
      <c r="B73">
        <v>66</v>
      </c>
      <c r="C73">
        <v>1379</v>
      </c>
      <c r="D73">
        <v>10805</v>
      </c>
      <c r="E73">
        <v>166061</v>
      </c>
      <c r="F73">
        <v>1991078</v>
      </c>
      <c r="J73">
        <v>81</v>
      </c>
      <c r="K73">
        <v>932</v>
      </c>
      <c r="L73">
        <v>12945</v>
      </c>
      <c r="M73">
        <v>142548</v>
      </c>
      <c r="N73">
        <v>1789179</v>
      </c>
      <c r="R73">
        <v>101</v>
      </c>
      <c r="S73">
        <v>1557</v>
      </c>
      <c r="T73">
        <v>23223</v>
      </c>
      <c r="U73">
        <v>285357</v>
      </c>
      <c r="V73">
        <v>14295881</v>
      </c>
    </row>
    <row r="74" spans="2:22">
      <c r="B74">
        <v>64</v>
      </c>
      <c r="C74">
        <v>1384</v>
      </c>
      <c r="D74">
        <v>10909</v>
      </c>
      <c r="E74">
        <v>166415</v>
      </c>
      <c r="F74">
        <v>2025289</v>
      </c>
      <c r="J74">
        <v>73</v>
      </c>
      <c r="K74">
        <v>952</v>
      </c>
      <c r="L74">
        <v>13666</v>
      </c>
      <c r="M74">
        <v>142823</v>
      </c>
      <c r="N74">
        <v>1808386</v>
      </c>
      <c r="R74">
        <v>86</v>
      </c>
      <c r="S74">
        <v>1580</v>
      </c>
      <c r="T74">
        <v>23647</v>
      </c>
      <c r="U74">
        <v>290318</v>
      </c>
      <c r="V74">
        <v>14414726</v>
      </c>
    </row>
    <row r="75" spans="2:22">
      <c r="B75">
        <v>66</v>
      </c>
      <c r="C75">
        <v>1377</v>
      </c>
      <c r="D75">
        <v>10777</v>
      </c>
      <c r="E75">
        <v>169742</v>
      </c>
      <c r="F75">
        <v>2025662</v>
      </c>
      <c r="J75">
        <v>72</v>
      </c>
      <c r="K75">
        <v>934</v>
      </c>
      <c r="L75">
        <v>12854</v>
      </c>
      <c r="M75">
        <v>142469</v>
      </c>
      <c r="N75">
        <v>1765343</v>
      </c>
      <c r="R75">
        <v>85</v>
      </c>
      <c r="S75">
        <v>1576</v>
      </c>
      <c r="T75">
        <v>23689</v>
      </c>
      <c r="U75">
        <v>286779</v>
      </c>
      <c r="V75">
        <v>14305907</v>
      </c>
    </row>
    <row r="76" spans="2:22">
      <c r="B76">
        <v>65</v>
      </c>
      <c r="C76">
        <v>1390</v>
      </c>
      <c r="D76">
        <v>10898</v>
      </c>
      <c r="E76">
        <v>171184</v>
      </c>
      <c r="F76">
        <v>2027068</v>
      </c>
      <c r="J76">
        <v>74</v>
      </c>
      <c r="K76">
        <v>950</v>
      </c>
      <c r="L76">
        <v>13458</v>
      </c>
      <c r="M76">
        <v>144647</v>
      </c>
      <c r="N76">
        <v>1787674</v>
      </c>
      <c r="R76">
        <v>87</v>
      </c>
      <c r="S76">
        <v>1573</v>
      </c>
      <c r="T76">
        <v>22927</v>
      </c>
      <c r="U76">
        <v>280022</v>
      </c>
      <c r="V76">
        <v>14395744</v>
      </c>
    </row>
    <row r="77" spans="2:22">
      <c r="B77">
        <v>65</v>
      </c>
      <c r="C77">
        <v>1374</v>
      </c>
      <c r="D77">
        <v>10689</v>
      </c>
      <c r="E77">
        <v>175092</v>
      </c>
      <c r="F77">
        <v>2019686</v>
      </c>
      <c r="J77">
        <v>74</v>
      </c>
      <c r="K77">
        <v>942</v>
      </c>
      <c r="L77">
        <v>12157</v>
      </c>
      <c r="M77">
        <v>143183</v>
      </c>
      <c r="N77">
        <v>1796085</v>
      </c>
      <c r="R77">
        <v>85</v>
      </c>
      <c r="S77">
        <v>1551</v>
      </c>
      <c r="T77">
        <v>23334</v>
      </c>
      <c r="U77">
        <v>283244</v>
      </c>
      <c r="V77">
        <v>14594249</v>
      </c>
    </row>
    <row r="78" spans="2:22">
      <c r="B78">
        <v>71</v>
      </c>
      <c r="C78">
        <v>1394</v>
      </c>
      <c r="D78">
        <v>10569</v>
      </c>
      <c r="E78">
        <v>178622</v>
      </c>
      <c r="F78">
        <v>2014686</v>
      </c>
      <c r="J78">
        <v>86</v>
      </c>
      <c r="K78">
        <v>927</v>
      </c>
      <c r="L78">
        <v>12331</v>
      </c>
      <c r="M78">
        <v>143100</v>
      </c>
      <c r="N78">
        <v>1805741</v>
      </c>
      <c r="R78">
        <v>85</v>
      </c>
      <c r="S78">
        <v>1575</v>
      </c>
      <c r="T78">
        <v>22506</v>
      </c>
      <c r="U78">
        <v>289382</v>
      </c>
      <c r="V78">
        <v>14211525</v>
      </c>
    </row>
    <row r="79" spans="2:22">
      <c r="B79">
        <v>65</v>
      </c>
      <c r="C79">
        <v>1380</v>
      </c>
      <c r="D79">
        <v>11370</v>
      </c>
      <c r="E79">
        <v>167771</v>
      </c>
      <c r="F79">
        <v>1975102</v>
      </c>
      <c r="J79">
        <v>73</v>
      </c>
      <c r="K79">
        <v>920</v>
      </c>
      <c r="L79">
        <v>13470</v>
      </c>
      <c r="M79">
        <v>143533</v>
      </c>
      <c r="N79">
        <v>1797251</v>
      </c>
      <c r="R79">
        <v>85</v>
      </c>
      <c r="S79">
        <v>1548</v>
      </c>
      <c r="T79">
        <v>28283</v>
      </c>
      <c r="U79">
        <v>281081</v>
      </c>
      <c r="V79">
        <v>14585775</v>
      </c>
    </row>
    <row r="80" spans="2:22">
      <c r="B80">
        <v>65</v>
      </c>
      <c r="C80">
        <v>1372</v>
      </c>
      <c r="D80">
        <v>11358</v>
      </c>
      <c r="E80">
        <v>166958</v>
      </c>
      <c r="F80">
        <v>1990736</v>
      </c>
      <c r="J80">
        <v>77</v>
      </c>
      <c r="K80">
        <v>933</v>
      </c>
      <c r="L80">
        <v>12288</v>
      </c>
      <c r="M80">
        <v>144558</v>
      </c>
      <c r="N80">
        <v>1864145</v>
      </c>
      <c r="R80">
        <v>85</v>
      </c>
      <c r="S80">
        <v>1577</v>
      </c>
      <c r="T80">
        <v>21795</v>
      </c>
      <c r="U80">
        <v>280529</v>
      </c>
      <c r="V80">
        <v>14095140</v>
      </c>
    </row>
    <row r="81" spans="2:22">
      <c r="B81">
        <v>65</v>
      </c>
      <c r="C81">
        <v>1395</v>
      </c>
      <c r="D81">
        <v>10949</v>
      </c>
      <c r="E81">
        <v>168204</v>
      </c>
      <c r="F81">
        <v>1959015</v>
      </c>
      <c r="J81">
        <v>73</v>
      </c>
      <c r="K81">
        <v>926</v>
      </c>
      <c r="L81">
        <v>12911</v>
      </c>
      <c r="M81">
        <v>144756</v>
      </c>
      <c r="N81">
        <v>1807664</v>
      </c>
      <c r="R81">
        <v>85</v>
      </c>
      <c r="S81">
        <v>1547</v>
      </c>
      <c r="T81">
        <v>21865</v>
      </c>
      <c r="U81">
        <v>281960</v>
      </c>
      <c r="V81">
        <v>14295617</v>
      </c>
    </row>
    <row r="82" spans="2:22">
      <c r="B82">
        <v>65</v>
      </c>
      <c r="C82">
        <v>1515</v>
      </c>
      <c r="D82">
        <v>10808</v>
      </c>
      <c r="E82">
        <v>165875</v>
      </c>
      <c r="F82">
        <v>1998005</v>
      </c>
      <c r="J82">
        <v>73</v>
      </c>
      <c r="K82">
        <v>944</v>
      </c>
      <c r="L82">
        <v>12834</v>
      </c>
      <c r="M82">
        <v>142772</v>
      </c>
      <c r="N82">
        <v>6686769</v>
      </c>
      <c r="R82">
        <v>85</v>
      </c>
      <c r="S82">
        <v>1560</v>
      </c>
      <c r="T82">
        <v>22704</v>
      </c>
      <c r="U82">
        <v>290290</v>
      </c>
      <c r="V82">
        <v>14103591</v>
      </c>
    </row>
    <row r="83" spans="2:22">
      <c r="B83">
        <v>66</v>
      </c>
      <c r="C83">
        <v>1396</v>
      </c>
      <c r="D83">
        <v>10785</v>
      </c>
      <c r="E83">
        <v>165919</v>
      </c>
      <c r="F83">
        <v>2039373</v>
      </c>
      <c r="J83">
        <v>73</v>
      </c>
      <c r="K83">
        <v>911</v>
      </c>
      <c r="L83">
        <v>12845</v>
      </c>
      <c r="M83">
        <v>143168</v>
      </c>
      <c r="N83">
        <v>7290058</v>
      </c>
      <c r="R83">
        <v>84</v>
      </c>
      <c r="S83">
        <v>1583</v>
      </c>
      <c r="T83">
        <v>23590</v>
      </c>
      <c r="U83">
        <v>290692</v>
      </c>
      <c r="V83">
        <v>14210073</v>
      </c>
    </row>
    <row r="84" spans="2:22">
      <c r="B84">
        <v>66</v>
      </c>
      <c r="C84">
        <v>1378</v>
      </c>
      <c r="D84">
        <v>10839</v>
      </c>
      <c r="E84">
        <v>168159</v>
      </c>
      <c r="F84">
        <v>1974393</v>
      </c>
      <c r="J84">
        <v>73</v>
      </c>
      <c r="K84">
        <v>929</v>
      </c>
      <c r="L84">
        <v>12922</v>
      </c>
      <c r="M84">
        <v>149394</v>
      </c>
      <c r="N84">
        <v>7306318</v>
      </c>
      <c r="R84">
        <v>85</v>
      </c>
      <c r="S84">
        <v>1563</v>
      </c>
      <c r="T84">
        <v>23762</v>
      </c>
      <c r="U84">
        <v>294826</v>
      </c>
      <c r="V84">
        <v>14491981</v>
      </c>
    </row>
    <row r="85" spans="2:22">
      <c r="B85">
        <v>69</v>
      </c>
      <c r="C85">
        <v>1376</v>
      </c>
      <c r="D85">
        <v>10545</v>
      </c>
      <c r="E85">
        <v>165930</v>
      </c>
      <c r="F85">
        <v>2012649</v>
      </c>
      <c r="J85">
        <v>73</v>
      </c>
      <c r="K85">
        <v>938</v>
      </c>
      <c r="L85">
        <v>13595</v>
      </c>
      <c r="M85">
        <v>143427</v>
      </c>
      <c r="N85">
        <v>7403817</v>
      </c>
      <c r="R85">
        <v>104</v>
      </c>
      <c r="S85">
        <v>1589</v>
      </c>
      <c r="T85">
        <v>23158</v>
      </c>
      <c r="U85">
        <v>290068</v>
      </c>
      <c r="V85">
        <v>14412312</v>
      </c>
    </row>
    <row r="86" spans="2:22">
      <c r="B86">
        <v>65</v>
      </c>
      <c r="C86">
        <v>1382</v>
      </c>
      <c r="D86">
        <v>10595</v>
      </c>
      <c r="E86">
        <v>169673</v>
      </c>
      <c r="F86">
        <v>2037185</v>
      </c>
      <c r="J86">
        <v>80</v>
      </c>
      <c r="K86">
        <v>924</v>
      </c>
      <c r="L86">
        <v>12314</v>
      </c>
      <c r="M86">
        <v>142913</v>
      </c>
      <c r="N86">
        <v>7208295</v>
      </c>
      <c r="R86">
        <v>85</v>
      </c>
      <c r="S86">
        <v>1577</v>
      </c>
      <c r="T86">
        <v>22810</v>
      </c>
      <c r="U86">
        <v>279541</v>
      </c>
      <c r="V86">
        <v>14696370</v>
      </c>
    </row>
    <row r="87" spans="2:22">
      <c r="B87">
        <v>65</v>
      </c>
      <c r="C87">
        <v>1367</v>
      </c>
      <c r="D87">
        <v>10540</v>
      </c>
      <c r="E87">
        <v>166532</v>
      </c>
      <c r="F87">
        <v>2001011</v>
      </c>
      <c r="J87">
        <v>73</v>
      </c>
      <c r="K87">
        <v>929</v>
      </c>
      <c r="L87">
        <v>12565</v>
      </c>
      <c r="M87">
        <v>142830</v>
      </c>
      <c r="N87">
        <v>7388798</v>
      </c>
      <c r="R87">
        <v>85</v>
      </c>
      <c r="S87">
        <v>1619</v>
      </c>
      <c r="T87">
        <v>22714</v>
      </c>
      <c r="U87">
        <v>290108</v>
      </c>
      <c r="V87">
        <v>14388114</v>
      </c>
    </row>
    <row r="88" spans="2:22">
      <c r="B88">
        <v>66</v>
      </c>
      <c r="C88">
        <v>1373</v>
      </c>
      <c r="D88">
        <v>10633</v>
      </c>
      <c r="E88">
        <v>166121</v>
      </c>
      <c r="F88">
        <v>2036395</v>
      </c>
      <c r="J88">
        <v>73</v>
      </c>
      <c r="K88">
        <v>923</v>
      </c>
      <c r="L88">
        <v>13447</v>
      </c>
      <c r="M88">
        <v>142837</v>
      </c>
      <c r="N88">
        <v>7394589</v>
      </c>
      <c r="R88">
        <v>85</v>
      </c>
      <c r="S88">
        <v>1544</v>
      </c>
      <c r="T88">
        <v>23248</v>
      </c>
      <c r="U88">
        <v>282078</v>
      </c>
      <c r="V88">
        <v>14514981</v>
      </c>
    </row>
    <row r="89" spans="2:22">
      <c r="B89">
        <v>65</v>
      </c>
      <c r="C89">
        <v>1376</v>
      </c>
      <c r="D89">
        <v>10720</v>
      </c>
      <c r="E89">
        <v>166275</v>
      </c>
      <c r="F89">
        <v>2001314</v>
      </c>
      <c r="J89">
        <v>72</v>
      </c>
      <c r="K89">
        <v>932</v>
      </c>
      <c r="L89">
        <v>13986</v>
      </c>
      <c r="M89">
        <v>142984</v>
      </c>
      <c r="N89">
        <v>7396535</v>
      </c>
      <c r="R89">
        <v>86</v>
      </c>
      <c r="S89">
        <v>1573</v>
      </c>
      <c r="T89">
        <v>22323</v>
      </c>
      <c r="U89">
        <v>306941</v>
      </c>
      <c r="V89">
        <v>14802339</v>
      </c>
    </row>
    <row r="90" spans="2:22">
      <c r="B90">
        <v>65</v>
      </c>
      <c r="C90">
        <v>1359</v>
      </c>
      <c r="D90">
        <v>10845</v>
      </c>
      <c r="E90">
        <v>175639</v>
      </c>
      <c r="F90">
        <v>1975571</v>
      </c>
      <c r="J90">
        <v>73</v>
      </c>
      <c r="K90">
        <v>932</v>
      </c>
      <c r="L90">
        <v>12622</v>
      </c>
      <c r="M90">
        <v>142676</v>
      </c>
      <c r="N90">
        <v>7518277</v>
      </c>
      <c r="R90">
        <v>84</v>
      </c>
      <c r="S90">
        <v>1552</v>
      </c>
      <c r="T90">
        <v>22378</v>
      </c>
      <c r="U90">
        <v>292953</v>
      </c>
      <c r="V90">
        <v>14887947</v>
      </c>
    </row>
    <row r="91" spans="2:22">
      <c r="B91">
        <v>64</v>
      </c>
      <c r="C91">
        <v>1389</v>
      </c>
      <c r="D91">
        <v>10999</v>
      </c>
      <c r="E91">
        <v>176703</v>
      </c>
      <c r="F91">
        <v>1986314</v>
      </c>
      <c r="J91">
        <v>74</v>
      </c>
      <c r="K91">
        <v>926</v>
      </c>
      <c r="L91">
        <v>13055</v>
      </c>
      <c r="M91">
        <v>146705</v>
      </c>
      <c r="N91">
        <v>7388489</v>
      </c>
      <c r="R91">
        <v>85</v>
      </c>
      <c r="S91">
        <v>1555</v>
      </c>
      <c r="T91">
        <v>22184</v>
      </c>
      <c r="U91">
        <v>291726</v>
      </c>
      <c r="V91">
        <v>14506781</v>
      </c>
    </row>
    <row r="92" spans="2:22">
      <c r="B92">
        <v>65</v>
      </c>
      <c r="C92">
        <v>1384</v>
      </c>
      <c r="D92">
        <v>11154</v>
      </c>
      <c r="E92">
        <v>167356</v>
      </c>
      <c r="F92">
        <v>2222023</v>
      </c>
      <c r="J92">
        <v>73</v>
      </c>
      <c r="K92">
        <v>928</v>
      </c>
      <c r="L92">
        <v>12759</v>
      </c>
      <c r="M92">
        <v>142735</v>
      </c>
      <c r="N92">
        <v>7308213</v>
      </c>
      <c r="R92">
        <v>85</v>
      </c>
      <c r="S92">
        <v>1571</v>
      </c>
      <c r="T92">
        <v>21975</v>
      </c>
      <c r="U92">
        <v>281127</v>
      </c>
      <c r="V92">
        <v>14505062</v>
      </c>
    </row>
    <row r="93" spans="2:22">
      <c r="B93">
        <v>71</v>
      </c>
      <c r="C93">
        <v>1378</v>
      </c>
      <c r="D93">
        <v>11065</v>
      </c>
      <c r="E93">
        <v>176992</v>
      </c>
      <c r="F93">
        <v>2147025</v>
      </c>
      <c r="J93">
        <v>77</v>
      </c>
      <c r="K93">
        <v>935</v>
      </c>
      <c r="L93">
        <v>13008</v>
      </c>
      <c r="M93">
        <v>143202</v>
      </c>
      <c r="N93">
        <v>7302138</v>
      </c>
      <c r="R93">
        <v>85</v>
      </c>
      <c r="S93">
        <v>1567</v>
      </c>
      <c r="T93">
        <v>21939</v>
      </c>
      <c r="U93">
        <v>281349</v>
      </c>
      <c r="V93">
        <v>14399476</v>
      </c>
    </row>
    <row r="94" spans="2:22">
      <c r="B94">
        <v>64</v>
      </c>
      <c r="C94">
        <v>1383</v>
      </c>
      <c r="D94">
        <v>10961</v>
      </c>
      <c r="E94">
        <v>177647</v>
      </c>
      <c r="F94">
        <v>2129099</v>
      </c>
      <c r="J94">
        <v>72</v>
      </c>
      <c r="K94">
        <v>1078</v>
      </c>
      <c r="L94">
        <v>12617</v>
      </c>
      <c r="M94">
        <v>143897</v>
      </c>
      <c r="N94">
        <v>7298444</v>
      </c>
      <c r="R94">
        <v>85</v>
      </c>
      <c r="S94">
        <v>1627</v>
      </c>
      <c r="T94">
        <v>21928</v>
      </c>
      <c r="U94">
        <v>279281</v>
      </c>
      <c r="V94">
        <v>14496128</v>
      </c>
    </row>
    <row r="95" spans="2:22">
      <c r="B95">
        <v>66</v>
      </c>
      <c r="C95">
        <v>1373</v>
      </c>
      <c r="D95">
        <v>10875</v>
      </c>
      <c r="E95">
        <v>175714</v>
      </c>
      <c r="F95">
        <v>2088923</v>
      </c>
      <c r="J95">
        <v>73</v>
      </c>
      <c r="K95">
        <v>945</v>
      </c>
      <c r="L95">
        <v>13131</v>
      </c>
      <c r="M95">
        <v>144543</v>
      </c>
      <c r="N95">
        <v>7303563</v>
      </c>
      <c r="R95">
        <v>85</v>
      </c>
      <c r="S95">
        <v>1578</v>
      </c>
      <c r="T95">
        <v>21666</v>
      </c>
      <c r="U95">
        <v>297466</v>
      </c>
      <c r="V95">
        <v>14586979</v>
      </c>
    </row>
    <row r="96" spans="2:22">
      <c r="B96">
        <v>65</v>
      </c>
      <c r="C96">
        <v>1381</v>
      </c>
      <c r="D96">
        <v>11023</v>
      </c>
      <c r="E96">
        <v>173651</v>
      </c>
      <c r="F96">
        <v>2173666</v>
      </c>
      <c r="J96">
        <v>73</v>
      </c>
      <c r="K96">
        <v>990</v>
      </c>
      <c r="L96">
        <v>12002</v>
      </c>
      <c r="M96">
        <v>144998</v>
      </c>
      <c r="N96">
        <v>7489182</v>
      </c>
      <c r="R96">
        <v>104</v>
      </c>
      <c r="S96">
        <v>1635</v>
      </c>
      <c r="T96">
        <v>22040</v>
      </c>
      <c r="U96">
        <v>284800</v>
      </c>
      <c r="V96">
        <v>14403148</v>
      </c>
    </row>
    <row r="97" spans="1:22">
      <c r="B97">
        <v>65</v>
      </c>
      <c r="C97">
        <v>1377</v>
      </c>
      <c r="D97">
        <v>10710</v>
      </c>
      <c r="E97">
        <v>169755</v>
      </c>
      <c r="F97">
        <v>2083531</v>
      </c>
      <c r="J97">
        <v>73</v>
      </c>
      <c r="K97">
        <v>933</v>
      </c>
      <c r="L97">
        <v>12204</v>
      </c>
      <c r="M97">
        <v>143493</v>
      </c>
      <c r="N97">
        <v>7291340</v>
      </c>
      <c r="R97">
        <v>85</v>
      </c>
      <c r="S97">
        <v>1581</v>
      </c>
      <c r="T97">
        <v>21825</v>
      </c>
      <c r="U97">
        <v>298234</v>
      </c>
      <c r="V97">
        <v>14416714</v>
      </c>
    </row>
    <row r="98" spans="1:22">
      <c r="B98">
        <v>65</v>
      </c>
      <c r="C98">
        <v>1379</v>
      </c>
      <c r="D98">
        <v>10971</v>
      </c>
      <c r="E98">
        <v>172163</v>
      </c>
      <c r="F98">
        <v>1995814</v>
      </c>
      <c r="J98">
        <v>73</v>
      </c>
      <c r="K98">
        <v>985</v>
      </c>
      <c r="L98">
        <v>12927</v>
      </c>
      <c r="M98">
        <v>142831</v>
      </c>
      <c r="N98">
        <v>7296808</v>
      </c>
      <c r="R98">
        <v>85</v>
      </c>
      <c r="S98">
        <v>1638</v>
      </c>
      <c r="T98">
        <v>21793</v>
      </c>
      <c r="U98">
        <v>286061</v>
      </c>
      <c r="V98">
        <v>14794602</v>
      </c>
    </row>
    <row r="99" spans="1:22">
      <c r="B99">
        <v>65</v>
      </c>
      <c r="C99">
        <v>1387</v>
      </c>
      <c r="D99">
        <v>10975</v>
      </c>
      <c r="E99">
        <v>166874</v>
      </c>
      <c r="F99">
        <v>5856283</v>
      </c>
      <c r="J99">
        <v>81</v>
      </c>
      <c r="K99">
        <v>1154</v>
      </c>
      <c r="L99">
        <v>13088</v>
      </c>
      <c r="M99">
        <v>143379</v>
      </c>
      <c r="N99">
        <v>7412278</v>
      </c>
      <c r="R99">
        <v>85</v>
      </c>
      <c r="S99">
        <v>1582</v>
      </c>
      <c r="T99">
        <v>21950</v>
      </c>
      <c r="U99">
        <v>277666</v>
      </c>
      <c r="V99">
        <v>14683432</v>
      </c>
    </row>
    <row r="100" spans="1:22">
      <c r="B100">
        <v>69</v>
      </c>
      <c r="C100">
        <v>1374</v>
      </c>
      <c r="D100">
        <v>10836</v>
      </c>
      <c r="E100">
        <v>166138</v>
      </c>
      <c r="F100">
        <v>7807770</v>
      </c>
      <c r="J100">
        <v>73</v>
      </c>
      <c r="K100">
        <v>1240</v>
      </c>
      <c r="L100">
        <v>12695</v>
      </c>
      <c r="M100">
        <v>145215</v>
      </c>
      <c r="N100">
        <v>7307368</v>
      </c>
      <c r="R100">
        <v>85</v>
      </c>
      <c r="S100">
        <v>1731</v>
      </c>
      <c r="T100">
        <v>22034</v>
      </c>
      <c r="U100">
        <v>277881</v>
      </c>
      <c r="V100">
        <v>14622477</v>
      </c>
    </row>
    <row r="101" spans="1:22">
      <c r="B101">
        <v>65</v>
      </c>
      <c r="C101">
        <v>1371</v>
      </c>
      <c r="D101">
        <v>10784</v>
      </c>
      <c r="E101">
        <v>166622</v>
      </c>
      <c r="F101">
        <v>8089579</v>
      </c>
      <c r="J101">
        <v>73</v>
      </c>
      <c r="K101">
        <v>1247</v>
      </c>
      <c r="L101">
        <v>13406</v>
      </c>
      <c r="M101">
        <v>142950</v>
      </c>
      <c r="N101">
        <v>7388674</v>
      </c>
      <c r="R101">
        <v>85</v>
      </c>
      <c r="S101">
        <v>2159</v>
      </c>
      <c r="T101">
        <v>21789</v>
      </c>
      <c r="U101">
        <v>286515</v>
      </c>
      <c r="V101">
        <v>14691181</v>
      </c>
    </row>
    <row r="102" spans="1:22">
      <c r="B102">
        <f>SUM(B2:B101)/100</f>
        <v>66.819999999999993</v>
      </c>
      <c r="C102">
        <f t="shared" ref="C102:F102" si="0">SUM(C2:C101)/100</f>
        <v>1382.29</v>
      </c>
      <c r="D102">
        <f t="shared" si="0"/>
        <v>11165.77</v>
      </c>
      <c r="E102">
        <f t="shared" si="0"/>
        <v>169521.51</v>
      </c>
      <c r="F102">
        <f t="shared" si="0"/>
        <v>2166254.09</v>
      </c>
      <c r="I102" s="1" t="s">
        <v>2</v>
      </c>
      <c r="J102">
        <f t="shared" ref="J102:N102" si="1">AVERAGE(J2:J101)</f>
        <v>75.11</v>
      </c>
      <c r="K102">
        <f t="shared" si="1"/>
        <v>961.87</v>
      </c>
      <c r="L102">
        <f t="shared" si="1"/>
        <v>13582.17</v>
      </c>
      <c r="M102">
        <f t="shared" si="1"/>
        <v>143759.98000000001</v>
      </c>
      <c r="N102">
        <f t="shared" si="1"/>
        <v>3811356.6</v>
      </c>
      <c r="R102">
        <f t="shared" ref="R102:V102" si="2">AVERAGE(R2:R101)</f>
        <v>88.2</v>
      </c>
      <c r="S102">
        <f t="shared" si="2"/>
        <v>1629</v>
      </c>
      <c r="T102">
        <f t="shared" si="2"/>
        <v>22782.82</v>
      </c>
      <c r="U102">
        <f t="shared" si="2"/>
        <v>287715.99</v>
      </c>
      <c r="V102">
        <f t="shared" si="2"/>
        <v>11093248.23</v>
      </c>
    </row>
    <row r="103" spans="1:22">
      <c r="A103" t="s">
        <v>3</v>
      </c>
      <c r="B103">
        <f>B1*LOG(B1,2)</f>
        <v>33.219280948873624</v>
      </c>
      <c r="C103">
        <f t="shared" ref="C103:F103" si="3">C1*LOG(C1,2)</f>
        <v>664.38561897747252</v>
      </c>
      <c r="D103">
        <f t="shared" si="3"/>
        <v>9965.7842846620879</v>
      </c>
      <c r="E103">
        <f t="shared" si="3"/>
        <v>132877.1237954945</v>
      </c>
      <c r="F103">
        <f t="shared" si="3"/>
        <v>1660964.0474436812</v>
      </c>
      <c r="I103" t="s">
        <v>3</v>
      </c>
      <c r="J103">
        <f>J1*LOG(J1,2)</f>
        <v>33.219280948873624</v>
      </c>
      <c r="K103">
        <f t="shared" ref="K103:N103" si="4">K1*LOG(K1,2)</f>
        <v>664.38561897747252</v>
      </c>
      <c r="L103">
        <f t="shared" si="4"/>
        <v>9965.7842846620879</v>
      </c>
      <c r="M103">
        <f t="shared" si="4"/>
        <v>132877.1237954945</v>
      </c>
      <c r="N103">
        <f t="shared" si="4"/>
        <v>1660964.0474436812</v>
      </c>
      <c r="Q103" t="s">
        <v>3</v>
      </c>
      <c r="R103">
        <f>R1*LOG(R1,2)</f>
        <v>33.219280948873624</v>
      </c>
      <c r="S103">
        <f t="shared" ref="S103:V103" si="5">S1*LOG(S1,2)</f>
        <v>664.38561897747252</v>
      </c>
      <c r="T103">
        <f t="shared" si="5"/>
        <v>9965.7842846620879</v>
      </c>
      <c r="U103">
        <f t="shared" si="5"/>
        <v>132877.1237954945</v>
      </c>
      <c r="V103">
        <f t="shared" si="5"/>
        <v>1660964.0474436812</v>
      </c>
    </row>
    <row r="104" spans="1:22">
      <c r="B104">
        <v>4.0500000000000033E-3</v>
      </c>
      <c r="C104">
        <v>6.1040000000000011E-2</v>
      </c>
      <c r="D104">
        <v>0.77491000000000065</v>
      </c>
      <c r="E104">
        <v>9.4916299999999989</v>
      </c>
      <c r="F104">
        <v>106.54179000000001</v>
      </c>
      <c r="J104">
        <v>4.3600000000000028E-3</v>
      </c>
      <c r="K104">
        <v>5.8320000000000018E-2</v>
      </c>
      <c r="L104">
        <v>0.72958999999999952</v>
      </c>
      <c r="M104">
        <v>8.9900899999999986</v>
      </c>
      <c r="N104">
        <v>107.75870000000003</v>
      </c>
      <c r="R104">
        <v>4.8200000000000031E-3</v>
      </c>
      <c r="S104">
        <v>8.663000000000004E-2</v>
      </c>
      <c r="T104">
        <v>1.2197999999999996</v>
      </c>
      <c r="U104">
        <v>15.621779999999996</v>
      </c>
      <c r="V104">
        <v>194.53220999999996</v>
      </c>
    </row>
    <row r="105" spans="1:22">
      <c r="B105">
        <f>B104/B103</f>
        <v>1.2191714824391248E-4</v>
      </c>
      <c r="C105">
        <f t="shared" ref="C105:F105" si="6">C104/C103</f>
        <v>9.1874354676647069E-5</v>
      </c>
      <c r="D105">
        <f t="shared" si="6"/>
        <v>7.7757051313325287E-5</v>
      </c>
      <c r="E105">
        <f t="shared" si="6"/>
        <v>7.1431633443602843E-5</v>
      </c>
      <c r="F105">
        <f t="shared" si="6"/>
        <v>6.4144549163465598E-5</v>
      </c>
      <c r="J105">
        <f t="shared" ref="J105" si="7">J104/J103</f>
        <v>1.3124907810949587E-4</v>
      </c>
      <c r="K105">
        <f t="shared" ref="K105" si="8">K104/K103</f>
        <v>8.7780346735616933E-5</v>
      </c>
      <c r="L105">
        <f t="shared" ref="L105" si="9">L104/L103</f>
        <v>7.320949151216129E-5</v>
      </c>
      <c r="M105">
        <f t="shared" ref="M105" si="10">M104/M103</f>
        <v>6.7657168842970007E-5</v>
      </c>
      <c r="N105">
        <f t="shared" ref="N105" si="11">N104/N103</f>
        <v>6.4877201987512527E-5</v>
      </c>
      <c r="R105">
        <f t="shared" ref="R105" si="12">R104/R103</f>
        <v>1.4509645791003904E-4</v>
      </c>
      <c r="S105">
        <f t="shared" ref="S105" si="13">S104/S103</f>
        <v>1.303911426218535E-4</v>
      </c>
      <c r="T105">
        <f t="shared" ref="T105" si="14">T104/T103</f>
        <v>1.223987962369747E-4</v>
      </c>
      <c r="U105">
        <f t="shared" ref="U105" si="15">U104/U103</f>
        <v>1.1756560914159168E-4</v>
      </c>
      <c r="V105">
        <f t="shared" ref="V105" si="16">V104/V103</f>
        <v>1.1712006066560934E-4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程宇 楊</dc:creator>
  <cp:lastModifiedBy>程宇 楊</cp:lastModifiedBy>
  <dcterms:created xsi:type="dcterms:W3CDTF">2025-03-26T16:45:56Z</dcterms:created>
  <dcterms:modified xsi:type="dcterms:W3CDTF">2025-04-03T09:52:10Z</dcterms:modified>
</cp:coreProperties>
</file>