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90f83bee742c2dd/Github_repositories/steel_supply_chain_impacts/output/"/>
    </mc:Choice>
  </mc:AlternateContent>
  <xr:revisionPtr revIDLastSave="109" documentId="11_E47E512900D9E8E57807B5859B1D11939259AEE0" xr6:coauthVersionLast="47" xr6:coauthVersionMax="47" xr10:uidLastSave="{366A21CA-6A2A-401A-BCBF-315214883908}"/>
  <bookViews>
    <workbookView xWindow="-120" yWindow="-120" windowWidth="25440" windowHeight="15270" xr2:uid="{00000000-000D-0000-FFFF-FFFF00000000}"/>
  </bookViews>
  <sheets>
    <sheet name="Sheet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I4" i="1"/>
</calcChain>
</file>

<file path=xl/sharedStrings.xml><?xml version="1.0" encoding="utf-8"?>
<sst xmlns="http://schemas.openxmlformats.org/spreadsheetml/2006/main" count="22" uniqueCount="22">
  <si>
    <t>Import</t>
  </si>
  <si>
    <t>Export</t>
  </si>
  <si>
    <t>Net-trade</t>
  </si>
  <si>
    <t>Europe</t>
  </si>
  <si>
    <t>United States</t>
  </si>
  <si>
    <t>Japan</t>
  </si>
  <si>
    <t>China</t>
  </si>
  <si>
    <t>Canada</t>
  </si>
  <si>
    <t>Asia and Pacific (nec)</t>
  </si>
  <si>
    <t>Brazil</t>
  </si>
  <si>
    <t>India</t>
  </si>
  <si>
    <t>South America (nec)</t>
  </si>
  <si>
    <t>Russia</t>
  </si>
  <si>
    <t>Australia</t>
  </si>
  <si>
    <t>Africa</t>
  </si>
  <si>
    <t>Middle East</t>
  </si>
  <si>
    <t>UNIT: Tons</t>
  </si>
  <si>
    <t>Domestic Extraction (DE ; left axis)</t>
  </si>
  <si>
    <t>Domestic Material Consumption (DMC; left axis)</t>
  </si>
  <si>
    <t>Raw Material Consumption (RMC; left axis)</t>
  </si>
  <si>
    <t>Gross addition to in-use stock (GAS; left axis)</t>
  </si>
  <si>
    <t>In-use Stocks (right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</si>
</sst>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16037471707355E-2"/>
          <c:y val="2.7754038243945317E-2"/>
          <c:w val="0.87521636550662707"/>
          <c:h val="0.83087398575004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Domestic Extraction (DE ; left axis)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1'!$A$2:$A$14</c:f>
              <c:strCache>
                <c:ptCount val="13"/>
                <c:pt idx="0">
                  <c:v>Europe</c:v>
                </c:pt>
                <c:pt idx="1">
                  <c:v>United States</c:v>
                </c:pt>
                <c:pt idx="2">
                  <c:v>Japan</c:v>
                </c:pt>
                <c:pt idx="3">
                  <c:v>China</c:v>
                </c:pt>
                <c:pt idx="4">
                  <c:v>Canada</c:v>
                </c:pt>
                <c:pt idx="5">
                  <c:v>Asia and Pacific (nec)</c:v>
                </c:pt>
                <c:pt idx="6">
                  <c:v>Brazil</c:v>
                </c:pt>
                <c:pt idx="7">
                  <c:v>India</c:v>
                </c:pt>
                <c:pt idx="8">
                  <c:v>South America (nec)</c:v>
                </c:pt>
                <c:pt idx="9">
                  <c:v>Russia</c:v>
                </c:pt>
                <c:pt idx="10">
                  <c:v>Australia</c:v>
                </c:pt>
                <c:pt idx="11">
                  <c:v>Africa</c:v>
                </c:pt>
                <c:pt idx="12">
                  <c:v>Middle East</c:v>
                </c:pt>
              </c:strCache>
            </c:strRef>
          </c:cat>
          <c:val>
            <c:numRef>
              <c:f>'Sheet 1'!$B$2:$B$14</c:f>
              <c:numCache>
                <c:formatCode>_-* #,##0.0_-;\-* #,##0.0_-;_-* "-"??_-;_-@_-</c:formatCode>
                <c:ptCount val="13"/>
                <c:pt idx="0">
                  <c:v>0.122260742277131</c:v>
                </c:pt>
                <c:pt idx="1">
                  <c:v>5.6755930000017898E-2</c:v>
                </c:pt>
                <c:pt idx="2">
                  <c:v>1.34737505E-14</c:v>
                </c:pt>
                <c:pt idx="3">
                  <c:v>1.4994500000000099</c:v>
                </c:pt>
                <c:pt idx="4">
                  <c:v>4.3434250000114999E-2</c:v>
                </c:pt>
                <c:pt idx="5">
                  <c:v>6.24678974222449E-2</c:v>
                </c:pt>
                <c:pt idx="6">
                  <c:v>0.341202300000017</c:v>
                </c:pt>
                <c:pt idx="7">
                  <c:v>0.13101650000001</c:v>
                </c:pt>
                <c:pt idx="8">
                  <c:v>5.4030240000018298E-2</c:v>
                </c:pt>
                <c:pt idx="9">
                  <c:v>0.102758000003115</c:v>
                </c:pt>
                <c:pt idx="10">
                  <c:v>0.73784080000002594</c:v>
                </c:pt>
                <c:pt idx="11">
                  <c:v>3.5223420000006805E-2</c:v>
                </c:pt>
                <c:pt idx="12">
                  <c:v>2.7814500000007E-2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D-47C5-BF57-9FEDA528FA4A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Domestic Material Consumption (DMC; left axis)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1'!$A$2:$A$14</c:f>
              <c:strCache>
                <c:ptCount val="13"/>
                <c:pt idx="0">
                  <c:v>Europe</c:v>
                </c:pt>
                <c:pt idx="1">
                  <c:v>United States</c:v>
                </c:pt>
                <c:pt idx="2">
                  <c:v>Japan</c:v>
                </c:pt>
                <c:pt idx="3">
                  <c:v>China</c:v>
                </c:pt>
                <c:pt idx="4">
                  <c:v>Canada</c:v>
                </c:pt>
                <c:pt idx="5">
                  <c:v>Asia and Pacific (nec)</c:v>
                </c:pt>
                <c:pt idx="6">
                  <c:v>Brazil</c:v>
                </c:pt>
                <c:pt idx="7">
                  <c:v>India</c:v>
                </c:pt>
                <c:pt idx="8">
                  <c:v>South America (nec)</c:v>
                </c:pt>
                <c:pt idx="9">
                  <c:v>Russia</c:v>
                </c:pt>
                <c:pt idx="10">
                  <c:v>Australia</c:v>
                </c:pt>
                <c:pt idx="11">
                  <c:v>Africa</c:v>
                </c:pt>
                <c:pt idx="12">
                  <c:v>Middle East</c:v>
                </c:pt>
              </c:strCache>
            </c:strRef>
          </c:cat>
          <c:val>
            <c:numRef>
              <c:f>'Sheet 1'!$C$2:$C$14</c:f>
              <c:numCache>
                <c:formatCode>_-* #,##0.0_-;\-* #,##0.0_-;_-* "-"??_-;_-@_-</c:formatCode>
                <c:ptCount val="13"/>
                <c:pt idx="0">
                  <c:v>0.28016786268127003</c:v>
                </c:pt>
                <c:pt idx="1">
                  <c:v>0.110087441593418</c:v>
                </c:pt>
                <c:pt idx="2">
                  <c:v>0.121993408591397</c:v>
                </c:pt>
                <c:pt idx="3">
                  <c:v>2.0768810530400601</c:v>
                </c:pt>
                <c:pt idx="4">
                  <c:v>3.4582450274862502E-2</c:v>
                </c:pt>
                <c:pt idx="5">
                  <c:v>0.182657338499221</c:v>
                </c:pt>
                <c:pt idx="6">
                  <c:v>3.0262998257877701E-2</c:v>
                </c:pt>
                <c:pt idx="7">
                  <c:v>9.6642086214637199E-2</c:v>
                </c:pt>
                <c:pt idx="8">
                  <c:v>7.6340742938735204E-2</c:v>
                </c:pt>
                <c:pt idx="9">
                  <c:v>4.5823240415834597E-2</c:v>
                </c:pt>
                <c:pt idx="10">
                  <c:v>1.5878806847837899E-2</c:v>
                </c:pt>
                <c:pt idx="11">
                  <c:v>4.2555097416720894E-2</c:v>
                </c:pt>
                <c:pt idx="12">
                  <c:v>0.100382052930858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7C5-BF57-9FEDA528FA4A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Raw Material Consumption (RMC; left axis)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1'!$A$2:$A$14</c:f>
              <c:strCache>
                <c:ptCount val="13"/>
                <c:pt idx="0">
                  <c:v>Europe</c:v>
                </c:pt>
                <c:pt idx="1">
                  <c:v>United States</c:v>
                </c:pt>
                <c:pt idx="2">
                  <c:v>Japan</c:v>
                </c:pt>
                <c:pt idx="3">
                  <c:v>China</c:v>
                </c:pt>
                <c:pt idx="4">
                  <c:v>Canada</c:v>
                </c:pt>
                <c:pt idx="5">
                  <c:v>Asia and Pacific (nec)</c:v>
                </c:pt>
                <c:pt idx="6">
                  <c:v>Brazil</c:v>
                </c:pt>
                <c:pt idx="7">
                  <c:v>India</c:v>
                </c:pt>
                <c:pt idx="8">
                  <c:v>South America (nec)</c:v>
                </c:pt>
                <c:pt idx="9">
                  <c:v>Russia</c:v>
                </c:pt>
                <c:pt idx="10">
                  <c:v>Australia</c:v>
                </c:pt>
                <c:pt idx="11">
                  <c:v>Africa</c:v>
                </c:pt>
                <c:pt idx="12">
                  <c:v>Middle East</c:v>
                </c:pt>
              </c:strCache>
            </c:strRef>
          </c:cat>
          <c:val>
            <c:numRef>
              <c:f>'Sheet 1'!$D$2:$D$14</c:f>
              <c:numCache>
                <c:formatCode>_-* #,##0.0_-;\-* #,##0.0_-;_-* "-"??_-;_-@_-</c:formatCode>
                <c:ptCount val="13"/>
                <c:pt idx="0">
                  <c:v>0.40316571683603797</c:v>
                </c:pt>
                <c:pt idx="1">
                  <c:v>0.21936741960647801</c:v>
                </c:pt>
                <c:pt idx="2">
                  <c:v>0.14971697660995401</c:v>
                </c:pt>
                <c:pt idx="3">
                  <c:v>1.7483096759935199</c:v>
                </c:pt>
                <c:pt idx="4">
                  <c:v>3.2116238409410199E-2</c:v>
                </c:pt>
                <c:pt idx="5">
                  <c:v>0.21695218890829598</c:v>
                </c:pt>
                <c:pt idx="6">
                  <c:v>2.8739886269498999E-2</c:v>
                </c:pt>
                <c:pt idx="7">
                  <c:v>7.2504328738693891E-2</c:v>
                </c:pt>
                <c:pt idx="8">
                  <c:v>7.7570007527964696E-2</c:v>
                </c:pt>
                <c:pt idx="9">
                  <c:v>5.2368943825850001E-2</c:v>
                </c:pt>
                <c:pt idx="10">
                  <c:v>2.1150708051979401E-2</c:v>
                </c:pt>
                <c:pt idx="11">
                  <c:v>5.6634982475124905E-2</c:v>
                </c:pt>
                <c:pt idx="12">
                  <c:v>0.135657504353383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7C5-BF57-9FEDA528FA4A}"/>
            </c:ext>
          </c:extLst>
        </c:ser>
        <c:ser>
          <c:idx val="3"/>
          <c:order val="3"/>
          <c:tx>
            <c:strRef>
              <c:f>'Sheet 1'!$E$1</c:f>
              <c:strCache>
                <c:ptCount val="1"/>
                <c:pt idx="0">
                  <c:v>Gross addition to in-use stock (GAS; left axis)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1'!$A$2:$A$14</c:f>
              <c:strCache>
                <c:ptCount val="13"/>
                <c:pt idx="0">
                  <c:v>Europe</c:v>
                </c:pt>
                <c:pt idx="1">
                  <c:v>United States</c:v>
                </c:pt>
                <c:pt idx="2">
                  <c:v>Japan</c:v>
                </c:pt>
                <c:pt idx="3">
                  <c:v>China</c:v>
                </c:pt>
                <c:pt idx="4">
                  <c:v>Canada</c:v>
                </c:pt>
                <c:pt idx="5">
                  <c:v>Asia and Pacific (nec)</c:v>
                </c:pt>
                <c:pt idx="6">
                  <c:v>Brazil</c:v>
                </c:pt>
                <c:pt idx="7">
                  <c:v>India</c:v>
                </c:pt>
                <c:pt idx="8">
                  <c:v>South America (nec)</c:v>
                </c:pt>
                <c:pt idx="9">
                  <c:v>Russia</c:v>
                </c:pt>
                <c:pt idx="10">
                  <c:v>Australia</c:v>
                </c:pt>
                <c:pt idx="11">
                  <c:v>Africa</c:v>
                </c:pt>
                <c:pt idx="12">
                  <c:v>Middle East</c:v>
                </c:pt>
              </c:strCache>
            </c:strRef>
          </c:cat>
          <c:val>
            <c:numRef>
              <c:f>'Sheet 1'!$E$2:$E$14</c:f>
              <c:numCache>
                <c:formatCode>_-* #,##0.0_-;\-* #,##0.0_-;_-* "-"??_-;_-@_-</c:formatCode>
                <c:ptCount val="13"/>
                <c:pt idx="0">
                  <c:v>0.22487090745598201</c:v>
                </c:pt>
                <c:pt idx="1">
                  <c:v>0.11810514069235399</c:v>
                </c:pt>
                <c:pt idx="2">
                  <c:v>8.8313990044299795E-2</c:v>
                </c:pt>
                <c:pt idx="3">
                  <c:v>0.53312338517688795</c:v>
                </c:pt>
                <c:pt idx="4">
                  <c:v>1.6196162446125401E-2</c:v>
                </c:pt>
                <c:pt idx="5">
                  <c:v>0.11800869579105</c:v>
                </c:pt>
                <c:pt idx="6">
                  <c:v>2.0093592188368398E-2</c:v>
                </c:pt>
                <c:pt idx="7">
                  <c:v>3.6157519397385998E-2</c:v>
                </c:pt>
                <c:pt idx="8">
                  <c:v>4.6184159416268002E-2</c:v>
                </c:pt>
                <c:pt idx="9">
                  <c:v>2.59454235278537E-2</c:v>
                </c:pt>
                <c:pt idx="10">
                  <c:v>1.1098045587647199E-2</c:v>
                </c:pt>
                <c:pt idx="11">
                  <c:v>2.8793759762405297E-2</c:v>
                </c:pt>
                <c:pt idx="12">
                  <c:v>6.6441209649746091E-2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7C5-BF57-9FEDA528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179695"/>
        <c:axId val="1917456191"/>
      </c:barChart>
      <c:scatterChart>
        <c:scatterStyle val="lineMarker"/>
        <c:varyColors val="0"/>
        <c:ser>
          <c:idx val="4"/>
          <c:order val="4"/>
          <c:tx>
            <c:strRef>
              <c:f>'Sheet 1'!$F$1</c:f>
              <c:strCache>
                <c:ptCount val="1"/>
                <c:pt idx="0">
                  <c:v>In-use Stocks (right axis)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'Sheet 1'!$A$2:$A$14</c:f>
              <c:strCache>
                <c:ptCount val="13"/>
                <c:pt idx="0">
                  <c:v>Europe</c:v>
                </c:pt>
                <c:pt idx="1">
                  <c:v>United States</c:v>
                </c:pt>
                <c:pt idx="2">
                  <c:v>Japan</c:v>
                </c:pt>
                <c:pt idx="3">
                  <c:v>China</c:v>
                </c:pt>
                <c:pt idx="4">
                  <c:v>Canada</c:v>
                </c:pt>
                <c:pt idx="5">
                  <c:v>Asia and Pacific (nec)</c:v>
                </c:pt>
                <c:pt idx="6">
                  <c:v>Brazil</c:v>
                </c:pt>
                <c:pt idx="7">
                  <c:v>India</c:v>
                </c:pt>
                <c:pt idx="8">
                  <c:v>South America (nec)</c:v>
                </c:pt>
                <c:pt idx="9">
                  <c:v>Russia</c:v>
                </c:pt>
                <c:pt idx="10">
                  <c:v>Australia</c:v>
                </c:pt>
                <c:pt idx="11">
                  <c:v>Africa</c:v>
                </c:pt>
                <c:pt idx="12">
                  <c:v>Middle East</c:v>
                </c:pt>
              </c:strCache>
            </c:strRef>
          </c:xVal>
          <c:yVal>
            <c:numRef>
              <c:f>'Sheet 1'!$F$2:$F$14</c:f>
              <c:numCache>
                <c:formatCode>_-* #,##0.0_-;\-* #,##0.0_-;_-* "-"??_-;_-@_-</c:formatCode>
                <c:ptCount val="13"/>
                <c:pt idx="0">
                  <c:v>6.8564098033428804</c:v>
                </c:pt>
                <c:pt idx="1">
                  <c:v>4.72269127676135</c:v>
                </c:pt>
                <c:pt idx="2">
                  <c:v>1.9150286509925498</c:v>
                </c:pt>
                <c:pt idx="3">
                  <c:v>6.3974020841888706</c:v>
                </c:pt>
                <c:pt idx="4">
                  <c:v>0.57414831741471606</c:v>
                </c:pt>
                <c:pt idx="5">
                  <c:v>2.9410780258526703</c:v>
                </c:pt>
                <c:pt idx="6">
                  <c:v>0.51222069534398595</c:v>
                </c:pt>
                <c:pt idx="7">
                  <c:v>0.87323714398345997</c:v>
                </c:pt>
                <c:pt idx="8">
                  <c:v>1.17371556385344</c:v>
                </c:pt>
                <c:pt idx="9">
                  <c:v>1.7652994749209598</c:v>
                </c:pt>
                <c:pt idx="10">
                  <c:v>0.26928067287595897</c:v>
                </c:pt>
                <c:pt idx="11">
                  <c:v>0.86259021828773907</c:v>
                </c:pt>
                <c:pt idx="12">
                  <c:v>1.2006022875445002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3D-47C5-BF57-9FEDA528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39247"/>
        <c:axId val="241729167"/>
      </c:scatterChart>
      <c:catAx>
        <c:axId val="1011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7456191"/>
        <c:crosses val="autoZero"/>
        <c:auto val="1"/>
        <c:lblAlgn val="ctr"/>
        <c:lblOffset val="100"/>
        <c:noMultiLvlLbl val="0"/>
      </c:catAx>
      <c:valAx>
        <c:axId val="19174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>
                    <a:solidFill>
                      <a:schemeClr val="tx1"/>
                    </a:solidFill>
                  </a:rPr>
                  <a:t>Giga tons per year [Gt/y]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179695"/>
        <c:crosses val="autoZero"/>
        <c:crossBetween val="between"/>
      </c:valAx>
      <c:valAx>
        <c:axId val="241729167"/>
        <c:scaling>
          <c:orientation val="minMax"/>
          <c:max val="7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>
                    <a:solidFill>
                      <a:schemeClr val="tx1"/>
                    </a:solidFill>
                  </a:rPr>
                  <a:t>Giga tons</a:t>
                </a:r>
                <a:r>
                  <a:rPr lang="de-AT" sz="1400" baseline="0">
                    <a:solidFill>
                      <a:schemeClr val="tx1"/>
                    </a:solidFill>
                  </a:rPr>
                  <a:t> [Gt]</a:t>
                </a:r>
                <a:endParaRPr lang="de-AT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_-;\-* #,##0.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1739247"/>
        <c:crosses val="max"/>
        <c:crossBetween val="midCat"/>
        <c:majorUnit val="1.5"/>
      </c:valAx>
      <c:valAx>
        <c:axId val="241739247"/>
        <c:scaling>
          <c:orientation val="minMax"/>
        </c:scaling>
        <c:delete val="1"/>
        <c:axPos val="t"/>
        <c:majorTickMark val="out"/>
        <c:minorTickMark val="none"/>
        <c:tickLblPos val="nextTo"/>
        <c:crossAx val="241729167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19273892579081"/>
          <c:y val="0.15271134338476941"/>
          <c:w val="0.33100536875736841"/>
          <c:h val="0.21413821404883115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998683</xdr:colOff>
      <xdr:row>8</xdr:row>
      <xdr:rowOff>47624</xdr:rowOff>
    </xdr:from>
    <xdr:to>
      <xdr:col>17</xdr:col>
      <xdr:colOff>331932</xdr:colOff>
      <xdr:row>40</xdr:row>
      <xdr:rowOff>149677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79F4A0-D2C2-5F8B-E3A8-C6544170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="70" zoomScaleNormal="70" workbookViewId="0">
      <selection activeCell="H4" sqref="H4"/>
    </sheetView>
  </sheetViews>
  <sheetFormatPr baseColWidth="10" defaultRowHeight="15" x14ac:dyDescent="0.25"/>
  <cols>
    <col min="2" max="4" width="16.85546875" bestFit="1" customWidth="1"/>
    <col min="5" max="5" width="15.140625" bestFit="1" customWidth="1"/>
    <col min="6" max="6" width="16.85546875" bestFit="1" customWidth="1"/>
  </cols>
  <sheetData>
    <row r="1" spans="1:1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L1" t="s">
        <v>0</v>
      </c>
      <c r="M1" t="s">
        <v>1</v>
      </c>
      <c r="N1" t="s">
        <v>2</v>
      </c>
    </row>
    <row r="2" spans="1:14" x14ac:dyDescent="0.25">
      <c r="A2" t="s">
        <v>3</v>
      </c>
      <c r="B2" s="1">
        <f>B17/10^9</f>
        <v>0.122260742277131</v>
      </c>
      <c r="C2" s="1">
        <f t="shared" ref="C2:F2" si="0">C17/10^9</f>
        <v>0.28016786268127003</v>
      </c>
      <c r="D2" s="1">
        <f t="shared" si="0"/>
        <v>0.40316571683603797</v>
      </c>
      <c r="E2" s="1">
        <f t="shared" si="0"/>
        <v>0.22487090745598201</v>
      </c>
      <c r="F2" s="1">
        <f t="shared" si="0"/>
        <v>6.8564098033428804</v>
      </c>
      <c r="L2">
        <v>454116989.55162799</v>
      </c>
      <c r="M2">
        <v>296209869.147488</v>
      </c>
      <c r="N2">
        <v>157907120.40413901</v>
      </c>
    </row>
    <row r="3" spans="1:14" x14ac:dyDescent="0.25">
      <c r="A3" t="s">
        <v>4</v>
      </c>
      <c r="B3" s="1">
        <f t="shared" ref="B3:F14" si="1">B18/10^9</f>
        <v>5.6755930000017898E-2</v>
      </c>
      <c r="C3" s="1">
        <f t="shared" si="1"/>
        <v>0.110087441593418</v>
      </c>
      <c r="D3" s="1">
        <f t="shared" si="1"/>
        <v>0.21936741960647801</v>
      </c>
      <c r="E3" s="1">
        <f t="shared" si="1"/>
        <v>0.11810514069235399</v>
      </c>
      <c r="F3" s="1">
        <f t="shared" si="1"/>
        <v>4.72269127676135</v>
      </c>
      <c r="L3">
        <v>109523225.543419</v>
      </c>
      <c r="M3">
        <v>56191713.950018503</v>
      </c>
      <c r="N3">
        <v>53331511.593400098</v>
      </c>
    </row>
    <row r="4" spans="1:14" x14ac:dyDescent="0.25">
      <c r="A4" t="s">
        <v>5</v>
      </c>
      <c r="B4" s="1">
        <f t="shared" si="1"/>
        <v>1.34737505E-14</v>
      </c>
      <c r="C4" s="1">
        <f t="shared" si="1"/>
        <v>0.121993408591397</v>
      </c>
      <c r="D4" s="1">
        <f t="shared" si="1"/>
        <v>0.14971697660995401</v>
      </c>
      <c r="E4" s="1">
        <f t="shared" si="1"/>
        <v>8.8313990044299795E-2</v>
      </c>
      <c r="F4" s="1">
        <f t="shared" si="1"/>
        <v>1.9150286509925498</v>
      </c>
      <c r="I4">
        <f>7.5/5</f>
        <v>1.5</v>
      </c>
      <c r="L4">
        <v>164401756.29677001</v>
      </c>
      <c r="M4">
        <v>42408347.705385901</v>
      </c>
      <c r="N4">
        <v>121993408.59138399</v>
      </c>
    </row>
    <row r="5" spans="1:14" x14ac:dyDescent="0.25">
      <c r="A5" t="s">
        <v>6</v>
      </c>
      <c r="B5" s="1">
        <f t="shared" si="1"/>
        <v>1.4994500000000099</v>
      </c>
      <c r="C5" s="1">
        <f t="shared" si="1"/>
        <v>2.0768810530400601</v>
      </c>
      <c r="D5" s="1">
        <f t="shared" si="1"/>
        <v>1.7483096759935199</v>
      </c>
      <c r="E5" s="1">
        <f t="shared" si="1"/>
        <v>0.53312338517688795</v>
      </c>
      <c r="F5" s="1">
        <f t="shared" si="1"/>
        <v>6.3974020841888706</v>
      </c>
      <c r="L5">
        <v>727161867.27680004</v>
      </c>
      <c r="M5">
        <v>149730814.23674801</v>
      </c>
      <c r="N5">
        <v>577431053.04005206</v>
      </c>
    </row>
    <row r="6" spans="1:14" x14ac:dyDescent="0.25">
      <c r="A6" t="s">
        <v>7</v>
      </c>
      <c r="B6" s="1">
        <f t="shared" si="1"/>
        <v>4.3434250000114999E-2</v>
      </c>
      <c r="C6" s="1">
        <f t="shared" si="1"/>
        <v>3.4582450274862502E-2</v>
      </c>
      <c r="D6" s="1">
        <f t="shared" si="1"/>
        <v>3.2116238409410199E-2</v>
      </c>
      <c r="E6" s="1">
        <f t="shared" si="1"/>
        <v>1.6196162446125401E-2</v>
      </c>
      <c r="F6" s="1">
        <f t="shared" si="1"/>
        <v>0.57414831741471606</v>
      </c>
      <c r="L6">
        <v>24565835.948645499</v>
      </c>
      <c r="M6">
        <v>33417635.673898</v>
      </c>
      <c r="N6">
        <v>-8851799.7252525203</v>
      </c>
    </row>
    <row r="7" spans="1:14" x14ac:dyDescent="0.25">
      <c r="A7" t="s">
        <v>8</v>
      </c>
      <c r="B7" s="1">
        <f t="shared" si="1"/>
        <v>6.24678974222449E-2</v>
      </c>
      <c r="C7" s="1">
        <f t="shared" si="1"/>
        <v>0.182657338499221</v>
      </c>
      <c r="D7" s="1">
        <f t="shared" si="1"/>
        <v>0.21695218890829598</v>
      </c>
      <c r="E7" s="1">
        <f t="shared" si="1"/>
        <v>0.11800869579105</v>
      </c>
      <c r="F7" s="1">
        <f t="shared" si="1"/>
        <v>2.9410780258526703</v>
      </c>
      <c r="L7">
        <v>284414636.01130003</v>
      </c>
      <c r="M7">
        <v>164225194.934324</v>
      </c>
      <c r="N7">
        <v>120189441.076976</v>
      </c>
    </row>
    <row r="8" spans="1:14" x14ac:dyDescent="0.25">
      <c r="A8" t="s">
        <v>9</v>
      </c>
      <c r="B8" s="1">
        <f t="shared" si="1"/>
        <v>0.341202300000017</v>
      </c>
      <c r="C8" s="1">
        <f t="shared" si="1"/>
        <v>3.0262998257877701E-2</v>
      </c>
      <c r="D8" s="1">
        <f t="shared" si="1"/>
        <v>2.8739886269498999E-2</v>
      </c>
      <c r="E8" s="1">
        <f t="shared" si="1"/>
        <v>2.0093592188368398E-2</v>
      </c>
      <c r="F8" s="1">
        <f t="shared" si="1"/>
        <v>0.51222069534398595</v>
      </c>
      <c r="L8">
        <v>6397775.5900183301</v>
      </c>
      <c r="M8">
        <v>317337077.33215803</v>
      </c>
      <c r="N8">
        <v>-310939301.74214</v>
      </c>
    </row>
    <row r="9" spans="1:14" x14ac:dyDescent="0.25">
      <c r="A9" t="s">
        <v>10</v>
      </c>
      <c r="B9" s="1">
        <f t="shared" si="1"/>
        <v>0.13101650000001</v>
      </c>
      <c r="C9" s="1">
        <f t="shared" si="1"/>
        <v>9.6642086214637199E-2</v>
      </c>
      <c r="D9" s="1">
        <f t="shared" si="1"/>
        <v>7.2504328738693891E-2</v>
      </c>
      <c r="E9" s="1">
        <f t="shared" si="1"/>
        <v>3.6157519397385998E-2</v>
      </c>
      <c r="F9" s="1">
        <f t="shared" si="1"/>
        <v>0.87323714398345997</v>
      </c>
      <c r="L9">
        <v>38010407.4847342</v>
      </c>
      <c r="M9">
        <v>72384821.270106494</v>
      </c>
      <c r="N9">
        <v>-34374413.785372302</v>
      </c>
    </row>
    <row r="10" spans="1:14" x14ac:dyDescent="0.25">
      <c r="A10" t="s">
        <v>11</v>
      </c>
      <c r="B10" s="1">
        <f t="shared" si="1"/>
        <v>5.4030240000018298E-2</v>
      </c>
      <c r="C10" s="1">
        <f t="shared" si="1"/>
        <v>7.6340742938735204E-2</v>
      </c>
      <c r="D10" s="1">
        <f t="shared" si="1"/>
        <v>7.7570007527964696E-2</v>
      </c>
      <c r="E10" s="1">
        <f t="shared" si="1"/>
        <v>4.6184159416268002E-2</v>
      </c>
      <c r="F10" s="1">
        <f t="shared" si="1"/>
        <v>1.17371556385344</v>
      </c>
      <c r="L10">
        <v>69315206.974866003</v>
      </c>
      <c r="M10">
        <v>47004704.036149003</v>
      </c>
      <c r="N10">
        <v>22310502.9387169</v>
      </c>
    </row>
    <row r="11" spans="1:14" x14ac:dyDescent="0.25">
      <c r="A11" t="s">
        <v>12</v>
      </c>
      <c r="B11" s="1">
        <f t="shared" si="1"/>
        <v>0.102758000003115</v>
      </c>
      <c r="C11" s="1">
        <f t="shared" si="1"/>
        <v>4.5823240415834597E-2</v>
      </c>
      <c r="D11" s="1">
        <f t="shared" si="1"/>
        <v>5.2368943825850001E-2</v>
      </c>
      <c r="E11" s="1">
        <f t="shared" si="1"/>
        <v>2.59454235278537E-2</v>
      </c>
      <c r="F11" s="1">
        <f t="shared" si="1"/>
        <v>1.7652994749209598</v>
      </c>
      <c r="L11">
        <v>49036393.207382701</v>
      </c>
      <c r="M11">
        <v>105971152.794663</v>
      </c>
      <c r="N11">
        <v>-56934759.587280497</v>
      </c>
    </row>
    <row r="12" spans="1:14" x14ac:dyDescent="0.25">
      <c r="A12" t="s">
        <v>13</v>
      </c>
      <c r="B12" s="1">
        <f t="shared" si="1"/>
        <v>0.73784080000002594</v>
      </c>
      <c r="C12" s="1">
        <f t="shared" si="1"/>
        <v>1.5878806847837899E-2</v>
      </c>
      <c r="D12" s="1">
        <f t="shared" si="1"/>
        <v>2.1150708051979401E-2</v>
      </c>
      <c r="E12" s="1">
        <f t="shared" si="1"/>
        <v>1.1098045587647199E-2</v>
      </c>
      <c r="F12" s="1">
        <f t="shared" si="1"/>
        <v>0.26928067287595897</v>
      </c>
      <c r="L12">
        <v>10679206.104930799</v>
      </c>
      <c r="M12">
        <v>732641199.25711906</v>
      </c>
      <c r="N12">
        <v>-721961993.15218794</v>
      </c>
    </row>
    <row r="13" spans="1:14" x14ac:dyDescent="0.25">
      <c r="A13" t="s">
        <v>14</v>
      </c>
      <c r="B13" s="1">
        <f t="shared" si="1"/>
        <v>3.5223420000006805E-2</v>
      </c>
      <c r="C13" s="1">
        <f t="shared" si="1"/>
        <v>4.2555097416720894E-2</v>
      </c>
      <c r="D13" s="1">
        <f t="shared" si="1"/>
        <v>5.6634982475124905E-2</v>
      </c>
      <c r="E13" s="1">
        <f t="shared" si="1"/>
        <v>2.8793759762405297E-2</v>
      </c>
      <c r="F13" s="1">
        <f t="shared" si="1"/>
        <v>0.86259021828773907</v>
      </c>
      <c r="L13">
        <v>26828803.753991298</v>
      </c>
      <c r="M13">
        <v>19497126.3372772</v>
      </c>
      <c r="N13">
        <v>7331677.4167140899</v>
      </c>
    </row>
    <row r="14" spans="1:14" x14ac:dyDescent="0.25">
      <c r="A14" t="s">
        <v>15</v>
      </c>
      <c r="B14" s="1">
        <f t="shared" si="1"/>
        <v>2.7814500000007E-2</v>
      </c>
      <c r="C14" s="1">
        <f t="shared" si="1"/>
        <v>0.100382052930858</v>
      </c>
      <c r="D14" s="1">
        <f t="shared" si="1"/>
        <v>0.135657504353383</v>
      </c>
      <c r="E14" s="1">
        <f t="shared" si="1"/>
        <v>6.6441209649746091E-2</v>
      </c>
      <c r="F14" s="1">
        <f t="shared" si="1"/>
        <v>1.2006022875445002</v>
      </c>
      <c r="L14">
        <v>98991411.515508205</v>
      </c>
      <c r="M14">
        <v>26423858.584657099</v>
      </c>
      <c r="N14">
        <v>72567552.930851102</v>
      </c>
    </row>
    <row r="17" spans="2:6" x14ac:dyDescent="0.25">
      <c r="B17" s="2">
        <v>122260742.27713101</v>
      </c>
      <c r="C17" s="2">
        <v>280167862.68127</v>
      </c>
      <c r="D17" s="2">
        <v>403165716.83603799</v>
      </c>
      <c r="E17" s="2">
        <v>224870907.455982</v>
      </c>
      <c r="F17" s="2">
        <v>6856409803.3428802</v>
      </c>
    </row>
    <row r="18" spans="2:6" x14ac:dyDescent="0.25">
      <c r="B18" s="2">
        <v>56755930.000017896</v>
      </c>
      <c r="C18" s="2">
        <v>110087441.593418</v>
      </c>
      <c r="D18" s="2">
        <v>219367419.60647801</v>
      </c>
      <c r="E18" s="2">
        <v>118105140.69235399</v>
      </c>
      <c r="F18" s="2">
        <v>4722691276.7613497</v>
      </c>
    </row>
    <row r="19" spans="2:6" x14ac:dyDescent="0.25">
      <c r="B19" s="2">
        <v>1.3473750499999999E-5</v>
      </c>
      <c r="C19" s="2">
        <v>121993408.591397</v>
      </c>
      <c r="D19" s="2">
        <v>149716976.609954</v>
      </c>
      <c r="E19" s="2">
        <v>88313990.044299796</v>
      </c>
      <c r="F19" s="2">
        <v>1915028650.9925499</v>
      </c>
    </row>
    <row r="20" spans="2:6" x14ac:dyDescent="0.25">
      <c r="B20" s="2">
        <v>1499450000.00001</v>
      </c>
      <c r="C20" s="2">
        <v>2076881053.04006</v>
      </c>
      <c r="D20" s="2">
        <v>1748309675.99352</v>
      </c>
      <c r="E20" s="2">
        <v>533123385.17688799</v>
      </c>
      <c r="F20" s="2">
        <v>6397402084.1888704</v>
      </c>
    </row>
    <row r="21" spans="2:6" x14ac:dyDescent="0.25">
      <c r="B21" s="2">
        <v>43434250.000115</v>
      </c>
      <c r="C21" s="2">
        <v>34582450.274862498</v>
      </c>
      <c r="D21" s="2">
        <v>32116238.409410201</v>
      </c>
      <c r="E21" s="2">
        <v>16196162.446125399</v>
      </c>
      <c r="F21" s="2">
        <v>574148317.41471601</v>
      </c>
    </row>
    <row r="22" spans="2:6" x14ac:dyDescent="0.25">
      <c r="B22" s="2">
        <v>62467897.422244899</v>
      </c>
      <c r="C22" s="2">
        <v>182657338.499221</v>
      </c>
      <c r="D22" s="2">
        <v>216952188.90829599</v>
      </c>
      <c r="E22" s="2">
        <v>118008695.79105</v>
      </c>
      <c r="F22" s="2">
        <v>2941078025.8526702</v>
      </c>
    </row>
    <row r="23" spans="2:6" x14ac:dyDescent="0.25">
      <c r="B23" s="2">
        <v>341202300.00001699</v>
      </c>
      <c r="C23" s="2">
        <v>30262998.2578777</v>
      </c>
      <c r="D23" s="2">
        <v>28739886.269499</v>
      </c>
      <c r="E23" s="2">
        <v>20093592.188368399</v>
      </c>
      <c r="F23" s="2">
        <v>512220695.34398597</v>
      </c>
    </row>
    <row r="24" spans="2:6" x14ac:dyDescent="0.25">
      <c r="B24" s="2">
        <v>131016500.00001</v>
      </c>
      <c r="C24" s="2">
        <v>96642086.214637205</v>
      </c>
      <c r="D24" s="2">
        <v>72504328.738693893</v>
      </c>
      <c r="E24" s="2">
        <v>36157519.397386</v>
      </c>
      <c r="F24" s="2">
        <v>873237143.98345995</v>
      </c>
    </row>
    <row r="25" spans="2:6" x14ac:dyDescent="0.25">
      <c r="B25" s="2">
        <v>54030240.000018299</v>
      </c>
      <c r="C25" s="2">
        <v>76340742.938735202</v>
      </c>
      <c r="D25" s="2">
        <v>77570007.527964696</v>
      </c>
      <c r="E25" s="2">
        <v>46184159.416267999</v>
      </c>
      <c r="F25" s="2">
        <v>1173715563.85344</v>
      </c>
    </row>
    <row r="26" spans="2:6" x14ac:dyDescent="0.25">
      <c r="B26" s="2">
        <v>102758000.003115</v>
      </c>
      <c r="C26" s="2">
        <v>45823240.415834598</v>
      </c>
      <c r="D26" s="2">
        <v>52368943.825850002</v>
      </c>
      <c r="E26" s="2">
        <v>25945423.527853701</v>
      </c>
      <c r="F26" s="2">
        <v>1765299474.9209599</v>
      </c>
    </row>
    <row r="27" spans="2:6" x14ac:dyDescent="0.25">
      <c r="B27" s="2">
        <v>737840800.00002599</v>
      </c>
      <c r="C27" s="2">
        <v>15878806.847837901</v>
      </c>
      <c r="D27" s="2">
        <v>21150708.0519794</v>
      </c>
      <c r="E27" s="2">
        <v>11098045.5876472</v>
      </c>
      <c r="F27" s="2">
        <v>269280672.87595898</v>
      </c>
    </row>
    <row r="28" spans="2:6" x14ac:dyDescent="0.25">
      <c r="B28" s="2">
        <v>35223420.000006802</v>
      </c>
      <c r="C28" s="2">
        <v>42555097.416720897</v>
      </c>
      <c r="D28" s="2">
        <v>56634982.475124903</v>
      </c>
      <c r="E28" s="2">
        <v>28793759.762405299</v>
      </c>
      <c r="F28" s="2">
        <v>862590218.28773904</v>
      </c>
    </row>
    <row r="29" spans="2:6" x14ac:dyDescent="0.25">
      <c r="B29" s="2">
        <v>27814500.000007</v>
      </c>
      <c r="C29" s="2">
        <v>100382052.930858</v>
      </c>
      <c r="D29" s="2">
        <v>135657504.353383</v>
      </c>
      <c r="E29" s="2">
        <v>66441209.649746098</v>
      </c>
      <c r="F29" s="2">
        <v>1200602287.5445001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hpwie</dc:creator>
  <cp:lastModifiedBy>Hanspetet Wieland</cp:lastModifiedBy>
  <dcterms:created xsi:type="dcterms:W3CDTF">2023-09-15T11:55:40Z</dcterms:created>
  <dcterms:modified xsi:type="dcterms:W3CDTF">2023-09-15T11:56:58Z</dcterms:modified>
</cp:coreProperties>
</file>