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0f83bee742c2dd/Github_repositories/steel_supply_chain_impacts/output/"/>
    </mc:Choice>
  </mc:AlternateContent>
  <xr:revisionPtr revIDLastSave="87" documentId="8_{7908EC4C-00F0-4D72-BC15-6A0FFFD327F1}" xr6:coauthVersionLast="47" xr6:coauthVersionMax="47" xr10:uidLastSave="{A09B0D19-EDE5-417F-AAEB-8384118EF041}"/>
  <bookViews>
    <workbookView xWindow="-120" yWindow="-120" windowWidth="25440" windowHeight="15270" xr2:uid="{00000000-000D-0000-FFFF-FFFF00000000}"/>
  </bookViews>
  <sheets>
    <sheet name="DE_index" sheetId="1" r:id="rId1"/>
    <sheet name="RMC_index" sheetId="2" r:id="rId2"/>
    <sheet name="RMC" sheetId="3" r:id="rId3"/>
    <sheet name="RMC_se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U3" i="1"/>
  <c r="V3" i="1"/>
  <c r="W3" i="1"/>
  <c r="X3" i="1"/>
  <c r="Y3" i="1"/>
  <c r="Z3" i="1"/>
  <c r="AA3" i="1"/>
  <c r="AB3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Q2" i="1"/>
  <c r="R2" i="1"/>
  <c r="S2" i="1"/>
  <c r="T2" i="1"/>
  <c r="U2" i="1"/>
  <c r="V2" i="1"/>
  <c r="W2" i="1"/>
  <c r="X2" i="1"/>
  <c r="Y2" i="1"/>
  <c r="Z2" i="1"/>
  <c r="AA2" i="1"/>
  <c r="AB2" i="1"/>
  <c r="P2" i="1"/>
  <c r="F3" i="1"/>
  <c r="G3" i="1"/>
  <c r="H3" i="1"/>
  <c r="I3" i="1"/>
  <c r="J3" i="1"/>
  <c r="K3" i="1"/>
  <c r="L3" i="1"/>
  <c r="M3" i="1"/>
  <c r="N3" i="1"/>
  <c r="O3" i="1"/>
  <c r="F4" i="1"/>
  <c r="G4" i="1"/>
  <c r="H4" i="1"/>
  <c r="I4" i="1"/>
  <c r="J4" i="1"/>
  <c r="K4" i="1"/>
  <c r="L4" i="1"/>
  <c r="M4" i="1"/>
  <c r="N4" i="1"/>
  <c r="O4" i="1"/>
  <c r="F5" i="1"/>
  <c r="G5" i="1"/>
  <c r="H5" i="1"/>
  <c r="I5" i="1"/>
  <c r="J5" i="1"/>
  <c r="K5" i="1"/>
  <c r="L5" i="1"/>
  <c r="M5" i="1"/>
  <c r="N5" i="1"/>
  <c r="O5" i="1"/>
  <c r="F6" i="1"/>
  <c r="G6" i="1"/>
  <c r="H6" i="1"/>
  <c r="I6" i="1"/>
  <c r="J6" i="1"/>
  <c r="K6" i="1"/>
  <c r="L6" i="1"/>
  <c r="M6" i="1"/>
  <c r="N6" i="1"/>
  <c r="O6" i="1"/>
  <c r="F7" i="1"/>
  <c r="G7" i="1"/>
  <c r="H7" i="1"/>
  <c r="I7" i="1"/>
  <c r="J7" i="1"/>
  <c r="K7" i="1"/>
  <c r="L7" i="1"/>
  <c r="M7" i="1"/>
  <c r="N7" i="1"/>
  <c r="O7" i="1"/>
  <c r="F8" i="1"/>
  <c r="G8" i="1"/>
  <c r="H8" i="1"/>
  <c r="I8" i="1"/>
  <c r="J8" i="1"/>
  <c r="K8" i="1"/>
  <c r="L8" i="1"/>
  <c r="M8" i="1"/>
  <c r="N8" i="1"/>
  <c r="O8" i="1"/>
  <c r="F9" i="1"/>
  <c r="G9" i="1"/>
  <c r="H9" i="1"/>
  <c r="I9" i="1"/>
  <c r="J9" i="1"/>
  <c r="K9" i="1"/>
  <c r="L9" i="1"/>
  <c r="M9" i="1"/>
  <c r="N9" i="1"/>
  <c r="O9" i="1"/>
  <c r="F10" i="1"/>
  <c r="G10" i="1"/>
  <c r="H10" i="1"/>
  <c r="I10" i="1"/>
  <c r="J10" i="1"/>
  <c r="K10" i="1"/>
  <c r="L10" i="1"/>
  <c r="M10" i="1"/>
  <c r="N10" i="1"/>
  <c r="O10" i="1"/>
  <c r="F11" i="1"/>
  <c r="G11" i="1"/>
  <c r="H11" i="1"/>
  <c r="I11" i="1"/>
  <c r="J11" i="1"/>
  <c r="K11" i="1"/>
  <c r="L11" i="1"/>
  <c r="M11" i="1"/>
  <c r="N11" i="1"/>
  <c r="O11" i="1"/>
  <c r="F12" i="1"/>
  <c r="G12" i="1"/>
  <c r="H12" i="1"/>
  <c r="I12" i="1"/>
  <c r="J12" i="1"/>
  <c r="K12" i="1"/>
  <c r="L12" i="1"/>
  <c r="M12" i="1"/>
  <c r="N12" i="1"/>
  <c r="O12" i="1"/>
  <c r="F13" i="1"/>
  <c r="G13" i="1"/>
  <c r="H13" i="1"/>
  <c r="I13" i="1"/>
  <c r="J13" i="1"/>
  <c r="K13" i="1"/>
  <c r="L13" i="1"/>
  <c r="M13" i="1"/>
  <c r="N13" i="1"/>
  <c r="O13" i="1"/>
  <c r="F14" i="1"/>
  <c r="G14" i="1"/>
  <c r="H14" i="1"/>
  <c r="I14" i="1"/>
  <c r="J14" i="1"/>
  <c r="K14" i="1"/>
  <c r="L14" i="1"/>
  <c r="M14" i="1"/>
  <c r="N14" i="1"/>
  <c r="O14" i="1"/>
  <c r="G2" i="1"/>
  <c r="H2" i="1"/>
  <c r="I2" i="1"/>
  <c r="J2" i="1"/>
  <c r="K2" i="1"/>
  <c r="L2" i="1"/>
  <c r="M2" i="1"/>
  <c r="N2" i="1"/>
  <c r="O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tc={96150D47-C1E6-42E6-9538-D92FBD087F95}</author>
  </authors>
  <commentList>
    <comment ref="E16" authorId="0" shapeId="0" xr:uid="{96150D47-C1E6-42E6-9538-D92FBD087F9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Sankeys machen: https://www.data-to-viz.com/graph/sankey.html#</t>
      </text>
    </comment>
  </commentList>
</comments>
</file>

<file path=xl/sharedStrings.xml><?xml version="1.0" encoding="utf-8"?>
<sst xmlns="http://schemas.openxmlformats.org/spreadsheetml/2006/main" count="96" uniqueCount="30">
  <si>
    <t>Region</t>
  </si>
  <si>
    <t>DE</t>
  </si>
  <si>
    <t>Biodiversity_Carbon_Water_index</t>
  </si>
  <si>
    <t>AWARE_index</t>
  </si>
  <si>
    <t>EX_share</t>
  </si>
  <si>
    <t>Europe</t>
  </si>
  <si>
    <t>United States</t>
  </si>
  <si>
    <t>Japan</t>
  </si>
  <si>
    <t>China</t>
  </si>
  <si>
    <t>Canada</t>
  </si>
  <si>
    <t>Asia and Pacific (nec)</t>
  </si>
  <si>
    <t>Brazil</t>
  </si>
  <si>
    <t>India</t>
  </si>
  <si>
    <t>South America (nec)</t>
  </si>
  <si>
    <t>Russia</t>
  </si>
  <si>
    <t>Australia</t>
  </si>
  <si>
    <t>Africa</t>
  </si>
  <si>
    <t>Middle East</t>
  </si>
  <si>
    <t>RMC</t>
  </si>
  <si>
    <t>IM_share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</si>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</sst>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9" fontId="0" fillId="0" borderId="1" xfId="2" applyFont="1" applyBorder="1"/>
    <xf numFmtId="9" fontId="0" fillId="0" borderId="2" xfId="2" applyFont="1" applyBorder="1"/>
    <xf numFmtId="9" fontId="0" fillId="0" borderId="3" xfId="2" applyFont="1" applyBorder="1"/>
    <xf numFmtId="9" fontId="0" fillId="0" borderId="4" xfId="2" applyFont="1" applyBorder="1"/>
    <xf numFmtId="9" fontId="0" fillId="0" borderId="0" xfId="2" applyFont="1" applyBorder="1"/>
    <xf numFmtId="9" fontId="0" fillId="0" borderId="5" xfId="2" applyFont="1" applyBorder="1"/>
    <xf numFmtId="9" fontId="0" fillId="0" borderId="6" xfId="2" applyFont="1" applyBorder="1"/>
    <xf numFmtId="9" fontId="0" fillId="0" borderId="7" xfId="2" applyFont="1" applyBorder="1"/>
    <xf numFmtId="9" fontId="0" fillId="0" borderId="8" xfId="2" applyFont="1" applyBorder="1"/>
    <xf numFmtId="0" fontId="0" fillId="2" borderId="0" xfId="0" applyFill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DE_index!$A$2:$A$14</c:f>
              <c:strCache>
                <c:ptCount val="13"/>
                <c:pt idx="0">
                  <c:v>Europe</c:v>
                </c:pt>
                <c:pt idx="1">
                  <c:v>United States</c:v>
                </c:pt>
                <c:pt idx="2">
                  <c:v>Japan</c:v>
                </c:pt>
                <c:pt idx="3">
                  <c:v>China</c:v>
                </c:pt>
                <c:pt idx="4">
                  <c:v>Canada</c:v>
                </c:pt>
                <c:pt idx="5">
                  <c:v>Asia and Pacific (nec)</c:v>
                </c:pt>
                <c:pt idx="6">
                  <c:v>Brazil</c:v>
                </c:pt>
                <c:pt idx="7">
                  <c:v>India</c:v>
                </c:pt>
                <c:pt idx="8">
                  <c:v>South America (nec)</c:v>
                </c:pt>
                <c:pt idx="9">
                  <c:v>Russia</c:v>
                </c:pt>
                <c:pt idx="10">
                  <c:v>Australia</c:v>
                </c:pt>
                <c:pt idx="11">
                  <c:v>Africa</c:v>
                </c:pt>
                <c:pt idx="12">
                  <c:v>Middle East</c:v>
                </c:pt>
              </c:strCache>
            </c:strRef>
          </c:tx>
          <c:spPr>
            <a:solidFill>
              <a:srgbClr val="FF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05200E2-2C6D-4BEF-9F55-49C69AEC6D87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864-4ECA-B3E1-4D1CE7F0C904}"/>
                </c:ext>
              </c:extLst>
            </c:dLbl>
            <c:dLbl>
              <c:idx val="1"/>
              <c:layout>
                <c:manualLayout>
                  <c:x val="-8.3742791476109885E-2"/>
                  <c:y val="5.8105127308351427E-2"/>
                </c:manualLayout>
              </c:layout>
              <c:tx>
                <c:rich>
                  <a:bodyPr/>
                  <a:lstStyle/>
                  <a:p>
                    <a:fld id="{92AA2A2D-6500-4136-B4BF-C97D4AF7DB6C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0864-4ECA-B3E1-4D1CE7F0C9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864-4ECA-B3E1-4D1CE7F0C904}"/>
                </c:ext>
              </c:extLst>
            </c:dLbl>
            <c:dLbl>
              <c:idx val="3"/>
              <c:layout>
                <c:manualLayout>
                  <c:x val="-0.16636764986969879"/>
                  <c:y val="-6.1923065515025875E-2"/>
                </c:manualLayout>
              </c:layout>
              <c:tx>
                <c:rich>
                  <a:bodyPr/>
                  <a:lstStyle/>
                  <a:p>
                    <a:fld id="{2B913F87-5B4A-488B-9601-770AE32E18BE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0864-4ECA-B3E1-4D1CE7F0C904}"/>
                </c:ext>
              </c:extLst>
            </c:dLbl>
            <c:dLbl>
              <c:idx val="4"/>
              <c:layout>
                <c:manualLayout>
                  <c:x val="-4.0700782739635344E-2"/>
                  <c:y val="-5.2981681279832979E-2"/>
                </c:manualLayout>
              </c:layout>
              <c:tx>
                <c:rich>
                  <a:bodyPr/>
                  <a:lstStyle/>
                  <a:p>
                    <a:fld id="{552CC682-9C4F-492A-870F-8589D173E7B0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0864-4ECA-B3E1-4D1CE7F0C904}"/>
                </c:ext>
              </c:extLst>
            </c:dLbl>
            <c:dLbl>
              <c:idx val="5"/>
              <c:layout>
                <c:manualLayout>
                  <c:x val="-0.10583385780152267"/>
                  <c:y val="7.1937684727329601E-2"/>
                </c:manualLayout>
              </c:layout>
              <c:tx>
                <c:rich>
                  <a:bodyPr/>
                  <a:lstStyle/>
                  <a:p>
                    <a:fld id="{A17F4C17-8A13-4DC6-B927-D42DE1268061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40886141452567"/>
                      <c:h val="5.365449366333645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0864-4ECA-B3E1-4D1CE7F0C9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AEBFCFD-15F3-4349-9E58-F5DF43D26C19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864-4ECA-B3E1-4D1CE7F0C9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1E14432-A478-4BEA-A51A-65151939FBE6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864-4ECA-B3E1-4D1CE7F0C904}"/>
                </c:ext>
              </c:extLst>
            </c:dLbl>
            <c:dLbl>
              <c:idx val="8"/>
              <c:layout>
                <c:manualLayout>
                  <c:x val="-0.20884090199204672"/>
                  <c:y val="-8.6350337441123581E-2"/>
                </c:manualLayout>
              </c:layout>
              <c:tx>
                <c:rich>
                  <a:bodyPr/>
                  <a:lstStyle/>
                  <a:p>
                    <a:fld id="{5907D65C-4360-4909-8E38-2622F5CBAAA7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280872528589346"/>
                      <c:h val="3.739432759198676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0864-4ECA-B3E1-4D1CE7F0C9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1456625-A872-49B6-A166-12C69EE0E49D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864-4ECA-B3E1-4D1CE7F0C9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4AC89F2-24B4-4E37-9D14-CE213FE384FD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864-4ECA-B3E1-4D1CE7F0C9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F24DB47-C4A8-4D8F-B8B6-892A961863B4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864-4ECA-B3E1-4D1CE7F0C9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6D38116-C182-44B8-BD8E-D27B02216A89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864-4ECA-B3E1-4D1CE7F0C90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DE_index!$E$2:$E$14</c:f>
              <c:numCache>
                <c:formatCode>0%</c:formatCode>
                <c:ptCount val="13"/>
                <c:pt idx="0">
                  <c:v>0.36278113966194497</c:v>
                </c:pt>
                <c:pt idx="1">
                  <c:v>0.36501071340685698</c:v>
                </c:pt>
                <c:pt idx="3">
                  <c:v>0.219221943351805</c:v>
                </c:pt>
                <c:pt idx="4">
                  <c:v>0.86964171667380796</c:v>
                </c:pt>
                <c:pt idx="5">
                  <c:v>0.86332474120598501</c:v>
                </c:pt>
                <c:pt idx="6">
                  <c:v>0.948140514962721</c:v>
                </c:pt>
                <c:pt idx="7">
                  <c:v>0.634402246722503</c:v>
                </c:pt>
                <c:pt idx="8">
                  <c:v>0.70574148269898795</c:v>
                </c:pt>
                <c:pt idx="9">
                  <c:v>0.81120689032033</c:v>
                </c:pt>
                <c:pt idx="10">
                  <c:v>0.99028590068095401</c:v>
                </c:pt>
                <c:pt idx="11">
                  <c:v>0.60022344333862898</c:v>
                </c:pt>
                <c:pt idx="12">
                  <c:v>0.54313927573520004</c:v>
                </c:pt>
              </c:numCache>
            </c:numRef>
          </c:xVal>
          <c:yVal>
            <c:numRef>
              <c:f>DE_index!$C$2:$C$14</c:f>
              <c:numCache>
                <c:formatCode>_-* #,##0_-;\-* #,##0_-;_-* "-"??_-;_-@_-</c:formatCode>
                <c:ptCount val="13"/>
                <c:pt idx="0">
                  <c:v>35.5411400296883</c:v>
                </c:pt>
                <c:pt idx="1">
                  <c:v>31.821416639308602</c:v>
                </c:pt>
                <c:pt idx="3">
                  <c:v>48.473077519102702</c:v>
                </c:pt>
                <c:pt idx="4">
                  <c:v>24.163223705299501</c:v>
                </c:pt>
                <c:pt idx="5">
                  <c:v>57.044109440807297</c:v>
                </c:pt>
                <c:pt idx="6">
                  <c:v>9.6787455372088491</c:v>
                </c:pt>
                <c:pt idx="7">
                  <c:v>29.8981431950337</c:v>
                </c:pt>
                <c:pt idx="8">
                  <c:v>59.198169425037698</c:v>
                </c:pt>
                <c:pt idx="9">
                  <c:v>29.4615604060726</c:v>
                </c:pt>
                <c:pt idx="10">
                  <c:v>63.259495031455202</c:v>
                </c:pt>
                <c:pt idx="11">
                  <c:v>54.218125886895997</c:v>
                </c:pt>
                <c:pt idx="12">
                  <c:v>84.968754941017195</c:v>
                </c:pt>
              </c:numCache>
            </c:numRef>
          </c:yVal>
          <c:bubbleSize>
            <c:numRef>
              <c:f>DE_index!$B$2:$B$14</c:f>
              <c:numCache>
                <c:formatCode>_(* #,##0.00_);_(* \(#,##0.00\);_(* "-"??_);_(@_)</c:formatCode>
                <c:ptCount val="13"/>
                <c:pt idx="0">
                  <c:v>122260742.27713101</c:v>
                </c:pt>
                <c:pt idx="1">
                  <c:v>56755930.000017799</c:v>
                </c:pt>
                <c:pt idx="2">
                  <c:v>1.3473750499999999E-5</c:v>
                </c:pt>
                <c:pt idx="3">
                  <c:v>1499450000.00001</c:v>
                </c:pt>
                <c:pt idx="4">
                  <c:v>43434250.000115</c:v>
                </c:pt>
                <c:pt idx="5">
                  <c:v>62467897.422244899</c:v>
                </c:pt>
                <c:pt idx="6">
                  <c:v>341202300.00001699</c:v>
                </c:pt>
                <c:pt idx="7">
                  <c:v>131016500.00001</c:v>
                </c:pt>
                <c:pt idx="8">
                  <c:v>54030240.000018299</c:v>
                </c:pt>
                <c:pt idx="9">
                  <c:v>102758000.003115</c:v>
                </c:pt>
                <c:pt idx="10">
                  <c:v>737840800.00002599</c:v>
                </c:pt>
                <c:pt idx="11">
                  <c:v>35223420.000006802</c:v>
                </c:pt>
                <c:pt idx="12">
                  <c:v>27814500.000007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DE_index!$A$2:$A$14</c15:f>
                <c15:dlblRangeCache>
                  <c:ptCount val="13"/>
                  <c:pt idx="0">
                    <c:v>Europe</c:v>
                  </c:pt>
                  <c:pt idx="1">
                    <c:v>United States</c:v>
                  </c:pt>
                  <c:pt idx="2">
                    <c:v>Japan</c:v>
                  </c:pt>
                  <c:pt idx="3">
                    <c:v>China</c:v>
                  </c:pt>
                  <c:pt idx="4">
                    <c:v>Canada</c:v>
                  </c:pt>
                  <c:pt idx="5">
                    <c:v>Asia and Pacific (nec)</c:v>
                  </c:pt>
                  <c:pt idx="6">
                    <c:v>Brazil</c:v>
                  </c:pt>
                  <c:pt idx="7">
                    <c:v>India</c:v>
                  </c:pt>
                  <c:pt idx="8">
                    <c:v>South America (nec)</c:v>
                  </c:pt>
                  <c:pt idx="9">
                    <c:v>Russia</c:v>
                  </c:pt>
                  <c:pt idx="10">
                    <c:v>Australia</c:v>
                  </c:pt>
                  <c:pt idx="11">
                    <c:v>Africa</c:v>
                  </c:pt>
                  <c:pt idx="12">
                    <c:v>Middle East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0864-4ECA-B3E1-4D1CE7F0C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09439807"/>
        <c:axId val="228051487"/>
      </c:bubbleChart>
      <c:valAx>
        <c:axId val="609439807"/>
        <c:scaling>
          <c:orientation val="minMax"/>
          <c:max val="1.1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Export-Share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051487"/>
        <c:crosses val="autoZero"/>
        <c:crossBetween val="midCat"/>
      </c:valAx>
      <c:valAx>
        <c:axId val="22805148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Biodiversity</a:t>
                </a:r>
                <a:r>
                  <a:rPr lang="de-AT" baseline="0"/>
                  <a:t>-Carbon-Water Score</a:t>
                </a:r>
                <a:endParaRPr lang="de-AT"/>
              </a:p>
            </c:rich>
          </c:tx>
          <c:overlay val="0"/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94398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DE_index!$A$2:$A$14</c:f>
              <c:strCache>
                <c:ptCount val="13"/>
                <c:pt idx="0">
                  <c:v>Europe</c:v>
                </c:pt>
                <c:pt idx="1">
                  <c:v>United States</c:v>
                </c:pt>
                <c:pt idx="2">
                  <c:v>Japan</c:v>
                </c:pt>
                <c:pt idx="3">
                  <c:v>China</c:v>
                </c:pt>
                <c:pt idx="4">
                  <c:v>Canada</c:v>
                </c:pt>
                <c:pt idx="5">
                  <c:v>Asia and Pacific (nec)</c:v>
                </c:pt>
                <c:pt idx="6">
                  <c:v>Brazil</c:v>
                </c:pt>
                <c:pt idx="7">
                  <c:v>India</c:v>
                </c:pt>
                <c:pt idx="8">
                  <c:v>South America (nec)</c:v>
                </c:pt>
                <c:pt idx="9">
                  <c:v>Russia</c:v>
                </c:pt>
                <c:pt idx="10">
                  <c:v>Australia</c:v>
                </c:pt>
                <c:pt idx="11">
                  <c:v>Africa</c:v>
                </c:pt>
                <c:pt idx="12">
                  <c:v>Middle East</c:v>
                </c:pt>
              </c:strCache>
            </c:strRef>
          </c:tx>
          <c:spPr>
            <a:solidFill>
              <a:srgbClr val="FF000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C409F2C-17FD-449C-B5DD-8F38583F9596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49E-45FF-A8FB-DE533899451F}"/>
                </c:ext>
              </c:extLst>
            </c:dLbl>
            <c:dLbl>
              <c:idx val="1"/>
              <c:layout>
                <c:manualLayout>
                  <c:x val="-8.3742791476109885E-2"/>
                  <c:y val="5.8105127308351427E-2"/>
                </c:manualLayout>
              </c:layout>
              <c:tx>
                <c:rich>
                  <a:bodyPr/>
                  <a:lstStyle/>
                  <a:p>
                    <a:fld id="{52158FC5-7119-4714-B07D-B368DC98F781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49E-45FF-A8FB-DE53389945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49E-45FF-A8FB-DE533899451F}"/>
                </c:ext>
              </c:extLst>
            </c:dLbl>
            <c:dLbl>
              <c:idx val="3"/>
              <c:layout>
                <c:manualLayout>
                  <c:x val="-0.16636764986969879"/>
                  <c:y val="-6.1923065515025875E-2"/>
                </c:manualLayout>
              </c:layout>
              <c:tx>
                <c:rich>
                  <a:bodyPr/>
                  <a:lstStyle/>
                  <a:p>
                    <a:fld id="{AD2BFC97-D7B6-4951-B779-D6A67EA93205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49E-45FF-A8FB-DE533899451F}"/>
                </c:ext>
              </c:extLst>
            </c:dLbl>
            <c:dLbl>
              <c:idx val="4"/>
              <c:layout>
                <c:manualLayout>
                  <c:x val="-4.0700782739635344E-2"/>
                  <c:y val="-5.2981681279832979E-2"/>
                </c:manualLayout>
              </c:layout>
              <c:tx>
                <c:rich>
                  <a:bodyPr/>
                  <a:lstStyle/>
                  <a:p>
                    <a:fld id="{8E76C291-D59B-49E2-931B-539DB64FCC05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49E-45FF-A8FB-DE533899451F}"/>
                </c:ext>
              </c:extLst>
            </c:dLbl>
            <c:dLbl>
              <c:idx val="5"/>
              <c:layout>
                <c:manualLayout>
                  <c:x val="-0.10583385780152267"/>
                  <c:y val="7.1937684727329601E-2"/>
                </c:manualLayout>
              </c:layout>
              <c:tx>
                <c:rich>
                  <a:bodyPr/>
                  <a:lstStyle/>
                  <a:p>
                    <a:fld id="{C75DCAA2-4BE3-4879-8C40-29DF4A15475D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40886141452567"/>
                      <c:h val="5.365449366333645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49E-45FF-A8FB-DE53389945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C7B9967-F22A-4C68-A50C-05D40705D5EB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49E-45FF-A8FB-DE53389945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74501CE-1FD1-4D80-9279-6913053CF89C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49E-45FF-A8FB-DE533899451F}"/>
                </c:ext>
              </c:extLst>
            </c:dLbl>
            <c:dLbl>
              <c:idx val="8"/>
              <c:layout>
                <c:manualLayout>
                  <c:x val="-0.20884090199204672"/>
                  <c:y val="-8.6350337441123581E-2"/>
                </c:manualLayout>
              </c:layout>
              <c:tx>
                <c:rich>
                  <a:bodyPr/>
                  <a:lstStyle/>
                  <a:p>
                    <a:fld id="{C0C31BCF-18BA-4341-B44E-F6E5E9A180AA}" type="CELLRANGE">
                      <a:rPr lang="en-US"/>
                      <a:pPr/>
                      <a:t>[ZELLBEREICH]</a:t>
                    </a:fld>
                    <a:endParaRPr lang="de-AT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280872528589346"/>
                      <c:h val="3.739432759198676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449E-45FF-A8FB-DE53389945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4A3A508-992A-45D9-BA84-9C6AAA748389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49E-45FF-A8FB-DE53389945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0C4A9C7-2A29-4A7D-8AFA-B5741DE4FBB7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49E-45FF-A8FB-DE53389945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3A87D3A-33E8-4777-8D32-34DF8461B864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49E-45FF-A8FB-DE53389945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AAFE53F-C805-4A16-8231-05C005D58527}" type="CELLRANGE">
                      <a:rPr lang="de-AT"/>
                      <a:pPr/>
                      <a:t>[ZELLBEREICH]</a:t>
                    </a:fld>
                    <a:endParaRPr lang="de-A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49E-45FF-A8FB-DE533899451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DE_index!$E$2:$E$14</c:f>
              <c:numCache>
                <c:formatCode>0%</c:formatCode>
                <c:ptCount val="13"/>
                <c:pt idx="0">
                  <c:v>0.36278113966194497</c:v>
                </c:pt>
                <c:pt idx="1">
                  <c:v>0.36501071340685698</c:v>
                </c:pt>
                <c:pt idx="3">
                  <c:v>0.219221943351805</c:v>
                </c:pt>
                <c:pt idx="4">
                  <c:v>0.86964171667380796</c:v>
                </c:pt>
                <c:pt idx="5">
                  <c:v>0.86332474120598501</c:v>
                </c:pt>
                <c:pt idx="6">
                  <c:v>0.948140514962721</c:v>
                </c:pt>
                <c:pt idx="7">
                  <c:v>0.634402246722503</c:v>
                </c:pt>
                <c:pt idx="8">
                  <c:v>0.70574148269898795</c:v>
                </c:pt>
                <c:pt idx="9">
                  <c:v>0.81120689032033</c:v>
                </c:pt>
                <c:pt idx="10">
                  <c:v>0.99028590068095401</c:v>
                </c:pt>
                <c:pt idx="11">
                  <c:v>0.60022344333862898</c:v>
                </c:pt>
                <c:pt idx="12">
                  <c:v>0.54313927573520004</c:v>
                </c:pt>
              </c:numCache>
            </c:numRef>
          </c:xVal>
          <c:yVal>
            <c:numRef>
              <c:f>DE_index!$D$2:$D$14</c:f>
              <c:numCache>
                <c:formatCode>_-* #,##0_-;\-* #,##0_-;_-* "-"??_-;_-@_-</c:formatCode>
                <c:ptCount val="13"/>
                <c:pt idx="0">
                  <c:v>3.99653921197894</c:v>
                </c:pt>
                <c:pt idx="1">
                  <c:v>3.6763892862777499</c:v>
                </c:pt>
                <c:pt idx="3">
                  <c:v>33.493657040866601</c:v>
                </c:pt>
                <c:pt idx="4">
                  <c:v>1.0164229247057699</c:v>
                </c:pt>
                <c:pt idx="5">
                  <c:v>11.1814151034982</c:v>
                </c:pt>
                <c:pt idx="6">
                  <c:v>2.4439569048487</c:v>
                </c:pt>
                <c:pt idx="7">
                  <c:v>17.855798417198098</c:v>
                </c:pt>
                <c:pt idx="8">
                  <c:v>23.9836199074355</c:v>
                </c:pt>
                <c:pt idx="9">
                  <c:v>4.3061202213631304</c:v>
                </c:pt>
                <c:pt idx="10">
                  <c:v>27.130782565914402</c:v>
                </c:pt>
                <c:pt idx="11">
                  <c:v>33.908440197895501</c:v>
                </c:pt>
                <c:pt idx="12">
                  <c:v>44.716108271094399</c:v>
                </c:pt>
              </c:numCache>
            </c:numRef>
          </c:yVal>
          <c:bubbleSize>
            <c:numRef>
              <c:f>DE_index!$B$2:$B$14</c:f>
              <c:numCache>
                <c:formatCode>_(* #,##0.00_);_(* \(#,##0.00\);_(* "-"??_);_(@_)</c:formatCode>
                <c:ptCount val="13"/>
                <c:pt idx="0">
                  <c:v>122260742.27713101</c:v>
                </c:pt>
                <c:pt idx="1">
                  <c:v>56755930.000017799</c:v>
                </c:pt>
                <c:pt idx="2">
                  <c:v>1.3473750499999999E-5</c:v>
                </c:pt>
                <c:pt idx="3">
                  <c:v>1499450000.00001</c:v>
                </c:pt>
                <c:pt idx="4">
                  <c:v>43434250.000115</c:v>
                </c:pt>
                <c:pt idx="5">
                  <c:v>62467897.422244899</c:v>
                </c:pt>
                <c:pt idx="6">
                  <c:v>341202300.00001699</c:v>
                </c:pt>
                <c:pt idx="7">
                  <c:v>131016500.00001</c:v>
                </c:pt>
                <c:pt idx="8">
                  <c:v>54030240.000018299</c:v>
                </c:pt>
                <c:pt idx="9">
                  <c:v>102758000.003115</c:v>
                </c:pt>
                <c:pt idx="10">
                  <c:v>737840800.00002599</c:v>
                </c:pt>
                <c:pt idx="11">
                  <c:v>35223420.000006802</c:v>
                </c:pt>
                <c:pt idx="12">
                  <c:v>27814500.000007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DE_index!$A$2:$A$14</c15:f>
                <c15:dlblRangeCache>
                  <c:ptCount val="13"/>
                  <c:pt idx="0">
                    <c:v>Europe</c:v>
                  </c:pt>
                  <c:pt idx="1">
                    <c:v>United States</c:v>
                  </c:pt>
                  <c:pt idx="2">
                    <c:v>Japan</c:v>
                  </c:pt>
                  <c:pt idx="3">
                    <c:v>China</c:v>
                  </c:pt>
                  <c:pt idx="4">
                    <c:v>Canada</c:v>
                  </c:pt>
                  <c:pt idx="5">
                    <c:v>Asia and Pacific (nec)</c:v>
                  </c:pt>
                  <c:pt idx="6">
                    <c:v>Brazil</c:v>
                  </c:pt>
                  <c:pt idx="7">
                    <c:v>India</c:v>
                  </c:pt>
                  <c:pt idx="8">
                    <c:v>South America (nec)</c:v>
                  </c:pt>
                  <c:pt idx="9">
                    <c:v>Russia</c:v>
                  </c:pt>
                  <c:pt idx="10">
                    <c:v>Australia</c:v>
                  </c:pt>
                  <c:pt idx="11">
                    <c:v>Africa</c:v>
                  </c:pt>
                  <c:pt idx="12">
                    <c:v>Middle East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449E-45FF-A8FB-DE5338994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09439807"/>
        <c:axId val="228051487"/>
      </c:bubbleChart>
      <c:valAx>
        <c:axId val="609439807"/>
        <c:scaling>
          <c:orientation val="minMax"/>
          <c:max val="1.1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Export-Share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051487"/>
        <c:crosses val="autoZero"/>
        <c:crossBetween val="midCat"/>
      </c:valAx>
      <c:valAx>
        <c:axId val="228051487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AWARE Index</a:t>
                </a:r>
              </a:p>
            </c:rich>
          </c:tx>
          <c:overlay val="0"/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94398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523874</xdr:colOff>
      <xdr:row>16</xdr:row>
      <xdr:rowOff>180975</xdr:rowOff>
    </xdr:from>
    <xdr:to>
      <xdr:col>17</xdr:col>
      <xdr:colOff>542924</xdr:colOff>
      <xdr:row>41</xdr:row>
      <xdr:rowOff>104774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0BCE388-E4A3-9EAC-5131-5DC25143C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552450</xdr:colOff>
      <xdr:row>16</xdr:row>
      <xdr:rowOff>95250</xdr:rowOff>
    </xdr:from>
    <xdr:to>
      <xdr:col>27</xdr:col>
      <xdr:colOff>581025</xdr:colOff>
      <xdr:row>41</xdr:row>
      <xdr:rowOff>19049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5896A92-C729-4E95-99C8-7B5F42480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anspetet Wieland" id="{0D50A039-B35F-4A52-B3A3-F03DA42F0880}" userId="090f83bee742c2d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6" dT="2023-06-14T15:28:07.04" personId="{0D50A039-B35F-4A52-B3A3-F03DA42F0880}" id="{96150D47-C1E6-42E6-9538-D92FBD087F95}">
    <text>Sankeys machen: https://www.data-to-viz.com/graph/sankey.html#</text>
    <extLst>
      <x:ext xmlns:xltc2="http://schemas.microsoft.com/office/spreadsheetml/2020/threadedcomments2" uri="{F7C98A9C-CBB3-438F-8F68-D28B6AF4A901}">
        <xltc2:checksum>4050033731</xltc2:checksum>
        <xltc2:hyperlink startIndex="16" length="46" url="https://www.data-to-viz.com/graph/sankey.html#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A18" sqref="A18"/>
    </sheetView>
  </sheetViews>
  <sheetFormatPr baseColWidth="10" defaultRowHeight="15" x14ac:dyDescent="0.25"/>
  <cols>
    <col min="2" max="2" width="16.85546875" bestFit="1" customWidth="1"/>
    <col min="3" max="3" width="15.28515625" customWidth="1"/>
    <col min="4" max="4" width="13.5703125" bestFit="1" customWidth="1"/>
    <col min="5" max="5" width="11.5703125" bestFit="1" customWidth="1"/>
    <col min="6" max="15" width="0" hidden="1" customWidth="1"/>
  </cols>
  <sheetData>
    <row r="1" spans="1:2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</row>
    <row r="2" spans="1:28" x14ac:dyDescent="0.25">
      <c r="A2" t="s">
        <v>5</v>
      </c>
      <c r="B2" s="1">
        <v>122260742.27713101</v>
      </c>
      <c r="C2" s="2">
        <v>35.5411400296883</v>
      </c>
      <c r="D2" s="2">
        <v>3.99653921197894</v>
      </c>
      <c r="E2" s="3">
        <v>0.36278113966194497</v>
      </c>
      <c r="F2" s="3">
        <f>RMC_sec!B2/DE_index!$B2</f>
        <v>5.3366059740343877E-2</v>
      </c>
      <c r="G2" s="3">
        <f>RMC_sec!C2/DE_index!$B2</f>
        <v>0.15984248790720157</v>
      </c>
      <c r="H2" s="3">
        <f>RMC_sec!D2/DE_index!$B2</f>
        <v>7.4523369445472637E-3</v>
      </c>
      <c r="I2" s="3">
        <f>RMC_sec!E2/DE_index!$B2</f>
        <v>1.5419752765668707E-2</v>
      </c>
      <c r="J2" s="3">
        <f>RMC_sec!F2/DE_index!$B2</f>
        <v>9.5501357791678652E-3</v>
      </c>
      <c r="K2" s="3">
        <f>RMC_sec!G2/DE_index!$B2</f>
        <v>1.2847644940969925E-2</v>
      </c>
      <c r="L2" s="3">
        <f>RMC_sec!H2/DE_index!$B2</f>
        <v>0.18653080207293141</v>
      </c>
      <c r="M2" s="3">
        <f>RMC_sec!I2/DE_index!$B2</f>
        <v>0.10205174817409006</v>
      </c>
      <c r="N2" s="3">
        <f>RMC_sec!J2/DE_index!$B2</f>
        <v>1.4751866438801593E-2</v>
      </c>
      <c r="O2" s="3">
        <f>RMC_sec!K2/DE_index!$B2</f>
        <v>0.43818716445791772</v>
      </c>
      <c r="P2" s="4">
        <f>RMC!A2/DE_index!$B2</f>
        <v>0.63721886033805686</v>
      </c>
      <c r="Q2" s="5">
        <f>RMC!B2/DE_index!$B2</f>
        <v>4.1715382226445712E-2</v>
      </c>
      <c r="R2" s="5">
        <f>RMC!C2/DE_index!$B2</f>
        <v>8.8430949976969226E-3</v>
      </c>
      <c r="S2" s="5">
        <f>RMC!D2/DE_index!$B2</f>
        <v>4.7146664159216194E-2</v>
      </c>
      <c r="T2" s="5">
        <f>RMC!E2/DE_index!$B2</f>
        <v>5.1279028461710553E-3</v>
      </c>
      <c r="U2" s="5">
        <f>RMC!F2/DE_index!$B2</f>
        <v>4.6916910542312666E-2</v>
      </c>
      <c r="V2" s="5">
        <f>RMC!G2/DE_index!$B2</f>
        <v>4.7246986396321522E-3</v>
      </c>
      <c r="W2" s="5">
        <f>RMC!H2/DE_index!$B2</f>
        <v>1.2772586360526998E-2</v>
      </c>
      <c r="X2" s="5">
        <f>RMC!I2/DE_index!$B2</f>
        <v>2.1104542044419271E-2</v>
      </c>
      <c r="Y2" s="5">
        <f>RMC!J2/DE_index!$B2</f>
        <v>3.4049269989261735E-2</v>
      </c>
      <c r="Z2" s="5">
        <f>RMC!K2/DE_index!$B2</f>
        <v>5.3972402945405354E-3</v>
      </c>
      <c r="AA2" s="5">
        <f>RMC!L2/DE_index!$B2</f>
        <v>2.4478442382266211E-2</v>
      </c>
      <c r="AB2" s="6">
        <f>RMC!M2/DE_index!$B2</f>
        <v>0.11050440517945656</v>
      </c>
    </row>
    <row r="3" spans="1:28" x14ac:dyDescent="0.25">
      <c r="A3" t="s">
        <v>6</v>
      </c>
      <c r="B3" s="1">
        <v>56755930.000017799</v>
      </c>
      <c r="C3" s="2">
        <v>31.821416639308602</v>
      </c>
      <c r="D3" s="2">
        <v>3.6763892862777499</v>
      </c>
      <c r="E3" s="3">
        <v>0.36501071340685698</v>
      </c>
      <c r="F3" s="3">
        <f>RMC_sec!B3/DE_index!$B3</f>
        <v>2.393033790593219E-2</v>
      </c>
      <c r="G3" s="3">
        <f>RMC_sec!C3/DE_index!$B3</f>
        <v>0.12880547296250203</v>
      </c>
      <c r="H3" s="3">
        <f>RMC_sec!D3/DE_index!$B3</f>
        <v>8.0752937841912075E-3</v>
      </c>
      <c r="I3" s="3">
        <f>RMC_sec!E3/DE_index!$B3</f>
        <v>2.3214156735125595E-2</v>
      </c>
      <c r="J3" s="3">
        <f>RMC_sec!F3/DE_index!$B3</f>
        <v>9.190627381175983E-3</v>
      </c>
      <c r="K3" s="3">
        <f>RMC_sec!G3/DE_index!$B3</f>
        <v>9.3447663057296508E-3</v>
      </c>
      <c r="L3" s="3">
        <f>RMC_sec!H3/DE_index!$B3</f>
        <v>0.26177292981150413</v>
      </c>
      <c r="M3" s="3">
        <f>RMC_sec!I3/DE_index!$B3</f>
        <v>5.607484074730644E-2</v>
      </c>
      <c r="N3" s="3">
        <f>RMC_sec!J3/DE_index!$B3</f>
        <v>3.8833286030729809E-2</v>
      </c>
      <c r="O3" s="3">
        <f>RMC_sec!K3/DE_index!$B3</f>
        <v>0.44075828827537938</v>
      </c>
      <c r="P3" s="7">
        <f>RMC!A3/DE_index!$B3</f>
        <v>7.9941353021029476E-2</v>
      </c>
      <c r="Q3" s="8">
        <f>RMC!B3/DE_index!$B3</f>
        <v>0.6349892865931418</v>
      </c>
      <c r="R3" s="8">
        <f>RMC!C3/DE_index!$B3</f>
        <v>6.1229353542159035E-3</v>
      </c>
      <c r="S3" s="8">
        <f>RMC!D3/DE_index!$B3</f>
        <v>2.0495629839571216E-2</v>
      </c>
      <c r="T3" s="8">
        <f>RMC!E3/DE_index!$B3</f>
        <v>0.12849955949787947</v>
      </c>
      <c r="U3" s="8">
        <f>RMC!F3/DE_index!$B3</f>
        <v>2.2017379899440605E-2</v>
      </c>
      <c r="V3" s="8">
        <f>RMC!G3/DE_index!$B3</f>
        <v>5.1433295437661132E-3</v>
      </c>
      <c r="W3" s="8">
        <f>RMC!H3/DE_index!$B3</f>
        <v>6.3595470264284941E-3</v>
      </c>
      <c r="X3" s="8">
        <f>RMC!I3/DE_index!$B3</f>
        <v>6.1566525419950023E-2</v>
      </c>
      <c r="Y3" s="8">
        <f>RMC!J3/DE_index!$B3</f>
        <v>3.3418668500694204E-3</v>
      </c>
      <c r="Z3" s="8">
        <f>RMC!K3/DE_index!$B3</f>
        <v>5.6625267019903862E-3</v>
      </c>
      <c r="AA3" s="8">
        <f>RMC!L3/DE_index!$B3</f>
        <v>6.9677420434733602E-3</v>
      </c>
      <c r="AB3" s="9">
        <f>RMC!M3/DE_index!$B3</f>
        <v>1.8892318209042889E-2</v>
      </c>
    </row>
    <row r="4" spans="1:28" x14ac:dyDescent="0.25">
      <c r="A4" t="s">
        <v>7</v>
      </c>
      <c r="B4" s="1">
        <v>1.3473750499999999E-5</v>
      </c>
      <c r="C4" s="2"/>
      <c r="D4" s="2"/>
      <c r="E4" s="3"/>
      <c r="F4" s="3">
        <f>RMC_sec!B4/DE_index!$B4</f>
        <v>1.942176574452251E-2</v>
      </c>
      <c r="G4" s="3">
        <f>RMC_sec!C4/DE_index!$B4</f>
        <v>0.15644911037620965</v>
      </c>
      <c r="H4" s="3">
        <f>RMC_sec!D4/DE_index!$B4</f>
        <v>4.1819144544228422E-2</v>
      </c>
      <c r="I4" s="3">
        <f>RMC_sec!E4/DE_index!$B4</f>
        <v>3.0370081159359082E-2</v>
      </c>
      <c r="J4" s="3">
        <f>RMC_sec!F4/DE_index!$B4</f>
        <v>3.6687430776652943E-2</v>
      </c>
      <c r="K4" s="3">
        <f>RMC_sec!G4/DE_index!$B4</f>
        <v>3.9174514883527793E-2</v>
      </c>
      <c r="L4" s="3">
        <f>RMC_sec!H4/DE_index!$B4</f>
        <v>0.13687108788182994</v>
      </c>
      <c r="M4" s="3">
        <f>RMC_sec!I4/DE_index!$B4</f>
        <v>7.945480962630562E-2</v>
      </c>
      <c r="N4" s="3">
        <f>RMC_sec!J4/DE_index!$B4</f>
        <v>2.4095110642774184E-2</v>
      </c>
      <c r="O4" s="3">
        <f>RMC_sec!K4/DE_index!$B4</f>
        <v>0.43552247443432102</v>
      </c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</row>
    <row r="5" spans="1:28" x14ac:dyDescent="0.25">
      <c r="A5" t="s">
        <v>8</v>
      </c>
      <c r="B5" s="1">
        <v>1499450000.00001</v>
      </c>
      <c r="C5" s="2">
        <v>48.473077519102702</v>
      </c>
      <c r="D5" s="2">
        <v>33.493657040866601</v>
      </c>
      <c r="E5" s="3">
        <v>0.219221943351805</v>
      </c>
      <c r="F5" s="3">
        <f>RMC_sec!B5/DE_index!$B5</f>
        <v>3.2344557531883075E-2</v>
      </c>
      <c r="G5" s="3">
        <f>RMC_sec!C5/DE_index!$B5</f>
        <v>0.11843147925354484</v>
      </c>
      <c r="H5" s="3">
        <f>RMC_sec!D5/DE_index!$B5</f>
        <v>1.5602624392068521E-2</v>
      </c>
      <c r="I5" s="3">
        <f>RMC_sec!E5/DE_index!$B5</f>
        <v>1.256899036933894E-2</v>
      </c>
      <c r="J5" s="3">
        <f>RMC_sec!F5/DE_index!$B5</f>
        <v>1.4238067770353035E-2</v>
      </c>
      <c r="K5" s="3">
        <f>RMC_sec!G5/DE_index!$B5</f>
        <v>1.0472125920436689E-2</v>
      </c>
      <c r="L5" s="3">
        <f>RMC_sec!H5/DE_index!$B5</f>
        <v>7.0120760971238316E-2</v>
      </c>
      <c r="M5" s="3">
        <f>RMC_sec!I5/DE_index!$B5</f>
        <v>6.9561058050021871E-2</v>
      </c>
      <c r="N5" s="3">
        <f>RMC_sec!J5/DE_index!$B5</f>
        <v>9.8643348935130229E-3</v>
      </c>
      <c r="O5" s="3">
        <f>RMC_sec!K5/DE_index!$B5</f>
        <v>0.64679600081552746</v>
      </c>
      <c r="P5" s="7">
        <f>RMC!A5/DE_index!$B5</f>
        <v>5.1161543398345985E-2</v>
      </c>
      <c r="Q5" s="8">
        <f>RMC!B5/DE_index!$B5</f>
        <v>4.3938484401874464E-2</v>
      </c>
      <c r="R5" s="8">
        <f>RMC!C5/DE_index!$B5</f>
        <v>1.5729122509342788E-2</v>
      </c>
      <c r="S5" s="8">
        <f>RMC!D5/DE_index!$B5</f>
        <v>0.78077805664819255</v>
      </c>
      <c r="T5" s="8">
        <f>RMC!E5/DE_index!$B5</f>
        <v>5.294946003781038E-3</v>
      </c>
      <c r="U5" s="8">
        <f>RMC!F5/DE_index!$B5</f>
        <v>4.1740551513346283E-2</v>
      </c>
      <c r="V5" s="8">
        <f>RMC!G5/DE_index!$B5</f>
        <v>3.6863746237569667E-3</v>
      </c>
      <c r="W5" s="8">
        <f>RMC!H5/DE_index!$B5</f>
        <v>5.8218124567845416E-3</v>
      </c>
      <c r="X5" s="8">
        <f>RMC!I5/DE_index!$B5</f>
        <v>1.2475670395465054E-2</v>
      </c>
      <c r="Y5" s="8">
        <f>RMC!J5/DE_index!$B5</f>
        <v>6.2253692697923158E-3</v>
      </c>
      <c r="Z5" s="8">
        <f>RMC!K5/DE_index!$B5</f>
        <v>4.4479336380248199E-3</v>
      </c>
      <c r="AA5" s="8">
        <f>RMC!L5/DE_index!$B5</f>
        <v>9.3426660881445241E-3</v>
      </c>
      <c r="AB5" s="9">
        <f>RMC!M5/DE_index!$B5</f>
        <v>1.9357469053145691E-2</v>
      </c>
    </row>
    <row r="6" spans="1:28" x14ac:dyDescent="0.25">
      <c r="A6" t="s">
        <v>9</v>
      </c>
      <c r="B6" s="1">
        <v>43434250.000115</v>
      </c>
      <c r="C6" s="2">
        <v>24.163223705299501</v>
      </c>
      <c r="D6" s="2">
        <v>1.0164229247057699</v>
      </c>
      <c r="E6" s="3">
        <v>0.86964171667380796</v>
      </c>
      <c r="F6" s="3">
        <f>RMC_sec!B6/DE_index!$B6</f>
        <v>3.0803456930080929E-2</v>
      </c>
      <c r="G6" s="3">
        <f>RMC_sec!C6/DE_index!$B6</f>
        <v>0.12823049258932717</v>
      </c>
      <c r="H6" s="3">
        <f>RMC_sec!D6/DE_index!$B6</f>
        <v>8.9537196998918673E-3</v>
      </c>
      <c r="I6" s="3">
        <f>RMC_sec!E6/DE_index!$B6</f>
        <v>2.0745905702271483E-2</v>
      </c>
      <c r="J6" s="3">
        <f>RMC_sec!F6/DE_index!$B6</f>
        <v>1.0186550463675177E-2</v>
      </c>
      <c r="K6" s="3">
        <f>RMC_sec!G6/DE_index!$B6</f>
        <v>9.8379621505103616E-3</v>
      </c>
      <c r="L6" s="3">
        <f>RMC_sec!H6/DE_index!$B6</f>
        <v>0.21153752715890667</v>
      </c>
      <c r="M6" s="3">
        <f>RMC_sec!I6/DE_index!$B6</f>
        <v>4.8837315220589136E-2</v>
      </c>
      <c r="N6" s="3">
        <f>RMC_sec!J6/DE_index!$B6</f>
        <v>2.9816364771815818E-2</v>
      </c>
      <c r="O6" s="3">
        <f>RMC_sec!K6/DE_index!$B6</f>
        <v>0.50105070520699624</v>
      </c>
      <c r="P6" s="7">
        <f>RMC!A6/DE_index!$B6</f>
        <v>0.22109468621932057</v>
      </c>
      <c r="Q6" s="8">
        <f>RMC!B6/DE_index!$B6</f>
        <v>0.39589023677907814</v>
      </c>
      <c r="R6" s="8">
        <f>RMC!C6/DE_index!$B6</f>
        <v>1.2182599986569356E-2</v>
      </c>
      <c r="S6" s="8">
        <f>RMC!D6/DE_index!$B6</f>
        <v>9.654840250680527E-2</v>
      </c>
      <c r="T6" s="8">
        <f>RMC!E6/DE_index!$B6</f>
        <v>0.13035828332619256</v>
      </c>
      <c r="U6" s="8">
        <f>RMC!F6/DE_index!$B6</f>
        <v>2.9646770750838582E-2</v>
      </c>
      <c r="V6" s="8">
        <f>RMC!G6/DE_index!$B6</f>
        <v>4.84782095858074E-3</v>
      </c>
      <c r="W6" s="8">
        <f>RMC!H6/DE_index!$B6</f>
        <v>6.9440925346758251E-3</v>
      </c>
      <c r="X6" s="8">
        <f>RMC!I6/DE_index!$B6</f>
        <v>4.7880197198576092E-2</v>
      </c>
      <c r="Y6" s="8">
        <f>RMC!J6/DE_index!$B6</f>
        <v>6.2416591652623733E-3</v>
      </c>
      <c r="Z6" s="8">
        <f>RMC!K6/DE_index!$B6</f>
        <v>7.1256403723283486E-3</v>
      </c>
      <c r="AA6" s="8">
        <f>RMC!L6/DE_index!$B6</f>
        <v>1.1115591146584038E-2</v>
      </c>
      <c r="AB6" s="9">
        <f>RMC!M6/DE_index!$B6</f>
        <v>3.0124019055190215E-2</v>
      </c>
    </row>
    <row r="7" spans="1:28" x14ac:dyDescent="0.25">
      <c r="A7" t="s">
        <v>10</v>
      </c>
      <c r="B7" s="1">
        <v>62467897.422244899</v>
      </c>
      <c r="C7" s="2">
        <v>57.044109440807297</v>
      </c>
      <c r="D7" s="2">
        <v>11.1814151034982</v>
      </c>
      <c r="E7" s="3">
        <v>0.86332474120598501</v>
      </c>
      <c r="F7" s="3">
        <f>RMC_sec!B7/DE_index!$B7</f>
        <v>5.6296466617683061E-2</v>
      </c>
      <c r="G7" s="3">
        <f>RMC_sec!C7/DE_index!$B7</f>
        <v>0.12971478220951277</v>
      </c>
      <c r="H7" s="3">
        <f>RMC_sec!D7/DE_index!$B7</f>
        <v>1.0051610524364296E-2</v>
      </c>
      <c r="I7" s="3">
        <f>RMC_sec!E7/DE_index!$B7</f>
        <v>9.7969041338497632E-3</v>
      </c>
      <c r="J7" s="3">
        <f>RMC_sec!F7/DE_index!$B7</f>
        <v>1.0604083688268052E-2</v>
      </c>
      <c r="K7" s="3">
        <f>RMC_sec!G7/DE_index!$B7</f>
        <v>9.9032757929182463E-3</v>
      </c>
      <c r="L7" s="3">
        <f>RMC_sec!H7/DE_index!$B7</f>
        <v>0.11010082114395671</v>
      </c>
      <c r="M7" s="3">
        <f>RMC_sec!I7/DE_index!$B7</f>
        <v>4.9468754953210459E-2</v>
      </c>
      <c r="N7" s="3">
        <f>RMC_sec!J7/DE_index!$B7</f>
        <v>8.7002920154656566E-3</v>
      </c>
      <c r="O7" s="3">
        <f>RMC_sec!K7/DE_index!$B7</f>
        <v>0.6053630005898879</v>
      </c>
      <c r="P7" s="7">
        <f>RMC!A7/DE_index!$B7</f>
        <v>0.24193951426112797</v>
      </c>
      <c r="Q7" s="8">
        <f>RMC!B7/DE_index!$B7</f>
        <v>4.1405348477381636E-2</v>
      </c>
      <c r="R7" s="8">
        <f>RMC!C7/DE_index!$B7</f>
        <v>4.0064481251974704E-2</v>
      </c>
      <c r="S7" s="8">
        <f>RMC!D7/DE_index!$B7</f>
        <v>0.19049731901862135</v>
      </c>
      <c r="T7" s="8">
        <f>RMC!E7/DE_index!$B7</f>
        <v>4.8093173105830554E-3</v>
      </c>
      <c r="U7" s="8">
        <f>RMC!F7/DE_index!$B7</f>
        <v>0.13667525879401479</v>
      </c>
      <c r="V7" s="8">
        <f>RMC!G7/DE_index!$B7</f>
        <v>3.2483702183212964E-3</v>
      </c>
      <c r="W7" s="8">
        <f>RMC!H7/DE_index!$B7</f>
        <v>1.4552073400634347E-2</v>
      </c>
      <c r="X7" s="8">
        <f>RMC!I7/DE_index!$B7</f>
        <v>2.6855845971509109E-2</v>
      </c>
      <c r="Y7" s="8">
        <f>RMC!J7/DE_index!$B7</f>
        <v>0.14090632040835496</v>
      </c>
      <c r="Z7" s="8">
        <f>RMC!K7/DE_index!$B7</f>
        <v>1.0107485298909277E-2</v>
      </c>
      <c r="AA7" s="8">
        <f>RMC!L7/DE_index!$B7</f>
        <v>3.4864186117941433E-2</v>
      </c>
      <c r="AB7" s="9">
        <f>RMC!M7/DE_index!$B7</f>
        <v>0.11407447947062574</v>
      </c>
    </row>
    <row r="8" spans="1:28" x14ac:dyDescent="0.25">
      <c r="A8" t="s">
        <v>11</v>
      </c>
      <c r="B8" s="1">
        <v>341202300.00001699</v>
      </c>
      <c r="C8" s="2">
        <v>9.6787455372088491</v>
      </c>
      <c r="D8" s="2">
        <v>2.4439569048487</v>
      </c>
      <c r="E8" s="3">
        <v>0.948140514962721</v>
      </c>
      <c r="F8" s="3">
        <f>RMC_sec!B8/DE_index!$B8</f>
        <v>4.044461510470361E-2</v>
      </c>
      <c r="G8" s="3">
        <f>RMC_sec!C8/DE_index!$B8</f>
        <v>0.12956493670561953</v>
      </c>
      <c r="H8" s="3">
        <f>RMC_sec!D8/DE_index!$B8</f>
        <v>1.1172280217820426E-2</v>
      </c>
      <c r="I8" s="3">
        <f>RMC_sec!E8/DE_index!$B8</f>
        <v>1.6630060791826457E-2</v>
      </c>
      <c r="J8" s="3">
        <f>RMC_sec!F8/DE_index!$B8</f>
        <v>1.1694835948094786E-2</v>
      </c>
      <c r="K8" s="3">
        <f>RMC_sec!G8/DE_index!$B8</f>
        <v>1.0649871243202226E-2</v>
      </c>
      <c r="L8" s="3">
        <f>RMC_sec!H8/DE_index!$B8</f>
        <v>0.13318950697849177</v>
      </c>
      <c r="M8" s="3">
        <f>RMC_sec!I8/DE_index!$B8</f>
        <v>5.3695849683930881E-2</v>
      </c>
      <c r="N8" s="3">
        <f>RMC_sec!J8/DE_index!$B8</f>
        <v>1.7449288951288468E-2</v>
      </c>
      <c r="O8" s="3">
        <f>RMC_sec!K8/DE_index!$B8</f>
        <v>0.57550875409043911</v>
      </c>
      <c r="P8" s="7">
        <f>RMC!A8/DE_index!$B8</f>
        <v>0.28125719217211909</v>
      </c>
      <c r="Q8" s="8">
        <f>RMC!B8/DE_index!$B8</f>
        <v>8.9109100369545821E-2</v>
      </c>
      <c r="R8" s="8">
        <f>RMC!C8/DE_index!$B8</f>
        <v>5.1265273877932623E-2</v>
      </c>
      <c r="S8" s="8">
        <f>RMC!D8/DE_index!$B8</f>
        <v>0.27019615605083236</v>
      </c>
      <c r="T8" s="8">
        <f>RMC!E8/DE_index!$B8</f>
        <v>9.7194828096213454E-3</v>
      </c>
      <c r="U8" s="8">
        <f>RMC!F8/DE_index!$B8</f>
        <v>8.17675220737E-2</v>
      </c>
      <c r="V8" s="8">
        <f>RMC!G8/DE_index!$B8</f>
        <v>5.1859485037278823E-2</v>
      </c>
      <c r="W8" s="8">
        <f>RMC!H8/DE_index!$B8</f>
        <v>9.7214273887684076E-3</v>
      </c>
      <c r="X8" s="8">
        <f>RMC!I8/DE_index!$B8</f>
        <v>4.397103799827215E-2</v>
      </c>
      <c r="Y8" s="8">
        <f>RMC!J8/DE_index!$B8</f>
        <v>1.0792154508721561E-2</v>
      </c>
      <c r="Z8" s="8">
        <f>RMC!K8/DE_index!$B8</f>
        <v>7.6969988089496738E-3</v>
      </c>
      <c r="AA8" s="8">
        <f>RMC!L8/DE_index!$B8</f>
        <v>1.9374805735155539E-2</v>
      </c>
      <c r="AB8" s="9">
        <f>RMC!M8/DE_index!$B8</f>
        <v>7.3269363169103943E-2</v>
      </c>
    </row>
    <row r="9" spans="1:28" x14ac:dyDescent="0.25">
      <c r="A9" t="s">
        <v>12</v>
      </c>
      <c r="B9" s="1">
        <v>131016500.00001</v>
      </c>
      <c r="C9" s="2">
        <v>29.8981431950337</v>
      </c>
      <c r="D9" s="2">
        <v>17.855798417198098</v>
      </c>
      <c r="E9" s="3">
        <v>0.634402246722503</v>
      </c>
      <c r="F9" s="3">
        <f>RMC_sec!B9/DE_index!$B9</f>
        <v>6.0514625014077957E-2</v>
      </c>
      <c r="G9" s="3">
        <f>RMC_sec!C9/DE_index!$B9</f>
        <v>0.1436249322041801</v>
      </c>
      <c r="H9" s="3">
        <f>RMC_sec!D9/DE_index!$B9</f>
        <v>1.5129677686049534E-2</v>
      </c>
      <c r="I9" s="3">
        <f>RMC_sec!E9/DE_index!$B9</f>
        <v>1.8746866675145211E-2</v>
      </c>
      <c r="J9" s="3">
        <f>RMC_sec!F9/DE_index!$B9</f>
        <v>1.8343813234261538E-2</v>
      </c>
      <c r="K9" s="3">
        <f>RMC_sec!G9/DE_index!$B9</f>
        <v>1.1340614768617821E-2</v>
      </c>
      <c r="L9" s="3">
        <f>RMC_sec!H9/DE_index!$B9</f>
        <v>0.1734553811694555</v>
      </c>
      <c r="M9" s="3">
        <f>RMC_sec!I9/DE_index!$B9</f>
        <v>8.708549568857761E-2</v>
      </c>
      <c r="N9" s="3">
        <f>RMC_sec!J9/DE_index!$B9</f>
        <v>1.6352867888669111E-2</v>
      </c>
      <c r="O9" s="3">
        <f>RMC_sec!K9/DE_index!$B9</f>
        <v>0.45540572451577971</v>
      </c>
      <c r="P9" s="7">
        <f>RMC!A9/DE_index!$B9</f>
        <v>0.10333002616855026</v>
      </c>
      <c r="Q9" s="8">
        <f>RMC!B9/DE_index!$B9</f>
        <v>5.3680000574192664E-2</v>
      </c>
      <c r="R9" s="8">
        <f>RMC!C9/DE_index!$B9</f>
        <v>2.5473294169542582E-2</v>
      </c>
      <c r="S9" s="8">
        <f>RMC!D9/DE_index!$B9</f>
        <v>0.20282702519473172</v>
      </c>
      <c r="T9" s="8">
        <f>RMC!E9/DE_index!$B9</f>
        <v>5.7419211505726504E-3</v>
      </c>
      <c r="U9" s="8">
        <f>RMC!F9/DE_index!$B9</f>
        <v>7.9662721407246451E-2</v>
      </c>
      <c r="V9" s="8">
        <f>RMC!G9/DE_index!$B9</f>
        <v>3.5175521822598589E-3</v>
      </c>
      <c r="W9" s="8">
        <f>RMC!H9/DE_index!$B9</f>
        <v>0.36559775327749588</v>
      </c>
      <c r="X9" s="8">
        <f>RMC!I9/DE_index!$B9</f>
        <v>2.2260384415155245E-2</v>
      </c>
      <c r="Y9" s="8">
        <f>RMC!J9/DE_index!$B9</f>
        <v>5.6780647673784542E-3</v>
      </c>
      <c r="Z9" s="8">
        <f>RMC!K9/DE_index!$B9</f>
        <v>1.1721040307389319E-2</v>
      </c>
      <c r="AA9" s="8">
        <f>RMC!L9/DE_index!$B9</f>
        <v>2.7659718676952012E-2</v>
      </c>
      <c r="AB9" s="9">
        <f>RMC!M9/DE_index!$B9</f>
        <v>9.2850497708529628E-2</v>
      </c>
    </row>
    <row r="10" spans="1:28" x14ac:dyDescent="0.25">
      <c r="A10" t="s">
        <v>13</v>
      </c>
      <c r="B10" s="1">
        <v>54030240.000018299</v>
      </c>
      <c r="C10" s="2">
        <v>59.198169425037698</v>
      </c>
      <c r="D10" s="2">
        <v>23.9836199074355</v>
      </c>
      <c r="E10" s="3">
        <v>0.70574148269898795</v>
      </c>
      <c r="F10" s="3">
        <f>RMC_sec!B10/DE_index!$B10</f>
        <v>3.8522654902642575E-2</v>
      </c>
      <c r="G10" s="3">
        <f>RMC_sec!C10/DE_index!$B10</f>
        <v>0.10575956973230259</v>
      </c>
      <c r="H10" s="3">
        <f>RMC_sec!D10/DE_index!$B10</f>
        <v>1.1356137469562955E-2</v>
      </c>
      <c r="I10" s="3">
        <f>RMC_sec!E10/DE_index!$B10</f>
        <v>1.2281976962399115E-2</v>
      </c>
      <c r="J10" s="3">
        <f>RMC_sec!F10/DE_index!$B10</f>
        <v>1.2104271974664994E-2</v>
      </c>
      <c r="K10" s="3">
        <f>RMC_sec!G10/DE_index!$B10</f>
        <v>1.051325146798048E-2</v>
      </c>
      <c r="L10" s="3">
        <f>RMC_sec!H10/DE_index!$B10</f>
        <v>0.12308245018082832</v>
      </c>
      <c r="M10" s="3">
        <f>RMC_sec!I10/DE_index!$B10</f>
        <v>3.6994887761755885E-2</v>
      </c>
      <c r="N10" s="3">
        <f>RMC_sec!J10/DE_index!$B10</f>
        <v>1.4875094124876455E-2</v>
      </c>
      <c r="O10" s="3">
        <f>RMC_sec!K10/DE_index!$B10</f>
        <v>0.63450970532226003</v>
      </c>
      <c r="P10" s="7">
        <f>RMC!A10/DE_index!$B10</f>
        <v>0.10469765186266439</v>
      </c>
      <c r="Q10" s="8">
        <f>RMC!B10/DE_index!$B10</f>
        <v>0.21054681671943798</v>
      </c>
      <c r="R10" s="8">
        <f>RMC!C10/DE_index!$B10</f>
        <v>2.372001489628393E-2</v>
      </c>
      <c r="S10" s="8">
        <f>RMC!D10/DE_index!$B10</f>
        <v>0.25043810286114621</v>
      </c>
      <c r="T10" s="8">
        <f>RMC!E10/DE_index!$B10</f>
        <v>2.1414100817169018E-2</v>
      </c>
      <c r="U10" s="8">
        <f>RMC!F10/DE_index!$B10</f>
        <v>4.1258872326896845E-2</v>
      </c>
      <c r="V10" s="8">
        <f>RMC!G10/DE_index!$B10</f>
        <v>5.411229454639661E-3</v>
      </c>
      <c r="W10" s="8">
        <f>RMC!H10/DE_index!$B10</f>
        <v>5.8629807496647203E-3</v>
      </c>
      <c r="X10" s="8">
        <f>RMC!I10/DE_index!$B10</f>
        <v>0.29425851730101171</v>
      </c>
      <c r="Y10" s="8">
        <f>RMC!J10/DE_index!$B10</f>
        <v>4.4627410718834732E-3</v>
      </c>
      <c r="Z10" s="8">
        <f>RMC!K10/DE_index!$B10</f>
        <v>5.8124058845936202E-3</v>
      </c>
      <c r="AA10" s="8">
        <f>RMC!L10/DE_index!$B10</f>
        <v>1.1350906594256981E-2</v>
      </c>
      <c r="AB10" s="9">
        <f>RMC!M10/DE_index!$B10</f>
        <v>2.0765659460351835E-2</v>
      </c>
    </row>
    <row r="11" spans="1:28" x14ac:dyDescent="0.25">
      <c r="A11" t="s">
        <v>14</v>
      </c>
      <c r="B11" s="1">
        <v>102758000.003115</v>
      </c>
      <c r="C11" s="2">
        <v>29.4615604060726</v>
      </c>
      <c r="D11" s="2">
        <v>4.3061202213631304</v>
      </c>
      <c r="E11" s="3">
        <v>0.81120689032033</v>
      </c>
      <c r="F11" s="3">
        <f>RMC_sec!B11/DE_index!$B11</f>
        <v>6.3979134191027409E-2</v>
      </c>
      <c r="G11" s="3">
        <f>RMC_sec!C11/DE_index!$B11</f>
        <v>0.13200673604749993</v>
      </c>
      <c r="H11" s="3">
        <f>RMC_sec!D11/DE_index!$B11</f>
        <v>8.583248466639699E-3</v>
      </c>
      <c r="I11" s="3">
        <f>RMC_sec!E11/DE_index!$B11</f>
        <v>7.1170417295828977E-3</v>
      </c>
      <c r="J11" s="3">
        <f>RMC_sec!F11/DE_index!$B11</f>
        <v>9.4849718237381836E-3</v>
      </c>
      <c r="K11" s="3">
        <f>RMC_sec!G11/DE_index!$B11</f>
        <v>9.8177292348137161E-3</v>
      </c>
      <c r="L11" s="3">
        <f>RMC_sec!H11/DE_index!$B11</f>
        <v>0.12200731575217937</v>
      </c>
      <c r="M11" s="3">
        <f>RMC_sec!I11/DE_index!$B11</f>
        <v>5.498732228783982E-2</v>
      </c>
      <c r="N11" s="3">
        <f>RMC_sec!J11/DE_index!$B11</f>
        <v>7.6854661479237507E-3</v>
      </c>
      <c r="O11" s="3">
        <f>RMC_sec!K11/DE_index!$B11</f>
        <v>0.58433102342838039</v>
      </c>
      <c r="P11" s="7">
        <f>RMC!A11/DE_index!$B11</f>
        <v>0.34431123918390849</v>
      </c>
      <c r="Q11" s="8">
        <f>RMC!B11/DE_index!$B11</f>
        <v>3.9437205936702184E-2</v>
      </c>
      <c r="R11" s="8">
        <f>RMC!C11/DE_index!$B11</f>
        <v>1.6240661691603965E-2</v>
      </c>
      <c r="S11" s="8">
        <f>RMC!D11/DE_index!$B11</f>
        <v>7.1192860937433627E-2</v>
      </c>
      <c r="T11" s="8">
        <f>RMC!E11/DE_index!$B11</f>
        <v>4.4827611462247632E-3</v>
      </c>
      <c r="U11" s="8">
        <f>RMC!F11/DE_index!$B11</f>
        <v>0.11643664361340432</v>
      </c>
      <c r="V11" s="8">
        <f>RMC!G11/DE_index!$B11</f>
        <v>3.0719123789486949E-3</v>
      </c>
      <c r="W11" s="8">
        <f>RMC!H11/DE_index!$B11</f>
        <v>1.3385874967917273E-2</v>
      </c>
      <c r="X11" s="8">
        <f>RMC!I11/DE_index!$B11</f>
        <v>3.0435881425261706E-2</v>
      </c>
      <c r="Y11" s="8">
        <f>RMC!J11/DE_index!$B11</f>
        <v>0.18879310967966981</v>
      </c>
      <c r="Z11" s="8">
        <f>RMC!K11/DE_index!$B11</f>
        <v>5.5300750781930629E-3</v>
      </c>
      <c r="AA11" s="8">
        <f>RMC!L11/DE_index!$B11</f>
        <v>3.8982265770971122E-2</v>
      </c>
      <c r="AB11" s="9">
        <f>RMC!M11/DE_index!$B11</f>
        <v>0.12769950818976156</v>
      </c>
    </row>
    <row r="12" spans="1:28" x14ac:dyDescent="0.25">
      <c r="A12" t="s">
        <v>15</v>
      </c>
      <c r="B12" s="1">
        <v>737840800.00002599</v>
      </c>
      <c r="C12" s="2">
        <v>63.259495031455202</v>
      </c>
      <c r="D12" s="2">
        <v>27.130782565914402</v>
      </c>
      <c r="E12" s="3">
        <v>0.99028590068095401</v>
      </c>
      <c r="F12" s="3">
        <f>RMC_sec!B12/DE_index!$B12</f>
        <v>3.0185428048790357E-2</v>
      </c>
      <c r="G12" s="3">
        <f>RMC_sec!C12/DE_index!$B12</f>
        <v>0.12951534390729727</v>
      </c>
      <c r="H12" s="3">
        <f>RMC_sec!D12/DE_index!$B12</f>
        <v>1.4193688322929866E-2</v>
      </c>
      <c r="I12" s="3">
        <f>RMC_sec!E12/DE_index!$B12</f>
        <v>1.5475189639068885E-2</v>
      </c>
      <c r="J12" s="3">
        <f>RMC_sec!F12/DE_index!$B12</f>
        <v>1.365793443485701E-2</v>
      </c>
      <c r="K12" s="3">
        <f>RMC_sec!G12/DE_index!$B12</f>
        <v>1.067430308244997E-2</v>
      </c>
      <c r="L12" s="3">
        <f>RMC_sec!H12/DE_index!$B12</f>
        <v>0.10019391562289696</v>
      </c>
      <c r="M12" s="3">
        <f>RMC_sec!I12/DE_index!$B12</f>
        <v>6.4307494562060724E-2</v>
      </c>
      <c r="N12" s="3">
        <f>RMC_sec!J12/DE_index!$B12</f>
        <v>1.2345023776833022E-2</v>
      </c>
      <c r="O12" s="3">
        <f>RMC_sec!K12/DE_index!$B12</f>
        <v>0.60945167855409887</v>
      </c>
      <c r="P12" s="7">
        <f>RMC!A12/DE_index!$B12</f>
        <v>7.2330508264008886E-2</v>
      </c>
      <c r="Q12" s="8">
        <f>RMC!B12/DE_index!$B12</f>
        <v>5.0381437864106988E-2</v>
      </c>
      <c r="R12" s="8">
        <f>RMC!C12/DE_index!$B12</f>
        <v>0.13148177325523255</v>
      </c>
      <c r="S12" s="8">
        <f>RMC!D12/DE_index!$B12</f>
        <v>0.55092639529631415</v>
      </c>
      <c r="T12" s="8">
        <f>RMC!E12/DE_index!$B12</f>
        <v>5.8716646186954529E-3</v>
      </c>
      <c r="U12" s="8">
        <f>RMC!F12/DE_index!$B12</f>
        <v>0.11050429972719254</v>
      </c>
      <c r="V12" s="8">
        <f>RMC!G12/DE_index!$B12</f>
        <v>3.9359652087435767E-3</v>
      </c>
      <c r="W12" s="8">
        <f>RMC!H12/DE_index!$B12</f>
        <v>8.6252354939886158E-3</v>
      </c>
      <c r="X12" s="8">
        <f>RMC!I12/DE_index!$B12</f>
        <v>1.5297158919869169E-2</v>
      </c>
      <c r="Y12" s="8">
        <f>RMC!J12/DE_index!$B12</f>
        <v>6.7737950213726233E-3</v>
      </c>
      <c r="Z12" s="8">
        <f>RMC!K12/DE_index!$B12</f>
        <v>9.7140993190461787E-3</v>
      </c>
      <c r="AA12" s="8">
        <f>RMC!L12/DE_index!$B12</f>
        <v>9.5427857786115951E-3</v>
      </c>
      <c r="AB12" s="9">
        <f>RMC!M12/DE_index!$B12</f>
        <v>2.4614881232818058E-2</v>
      </c>
    </row>
    <row r="13" spans="1:28" x14ac:dyDescent="0.25">
      <c r="A13" t="s">
        <v>16</v>
      </c>
      <c r="B13" s="1">
        <v>35223420.000006802</v>
      </c>
      <c r="C13" s="2">
        <v>54.218125886895997</v>
      </c>
      <c r="D13" s="2">
        <v>33.908440197895501</v>
      </c>
      <c r="E13" s="3">
        <v>0.60022344333862898</v>
      </c>
      <c r="F13" s="3">
        <f>RMC_sec!B13/DE_index!$B13</f>
        <v>5.5649288282018941E-2</v>
      </c>
      <c r="G13" s="3">
        <f>RMC_sec!C13/DE_index!$B13</f>
        <v>0.13295099211405043</v>
      </c>
      <c r="H13" s="3">
        <f>RMC_sec!D13/DE_index!$B13</f>
        <v>9.1979715497258474E-3</v>
      </c>
      <c r="I13" s="3">
        <f>RMC_sec!E13/DE_index!$B13</f>
        <v>1.6494300789455022E-2</v>
      </c>
      <c r="J13" s="3">
        <f>RMC_sec!F13/DE_index!$B13</f>
        <v>1.024542525143766E-2</v>
      </c>
      <c r="K13" s="3">
        <f>RMC_sec!G13/DE_index!$B13</f>
        <v>1.0708474423771859E-2</v>
      </c>
      <c r="L13" s="3">
        <f>RMC_sec!H13/DE_index!$B13</f>
        <v>0.16459059937864523</v>
      </c>
      <c r="M13" s="3">
        <f>RMC_sec!I13/DE_index!$B13</f>
        <v>7.1047098641624715E-2</v>
      </c>
      <c r="N13" s="3">
        <f>RMC_sec!J13/DE_index!$B13</f>
        <v>2.4911152403320591E-2</v>
      </c>
      <c r="O13" s="3">
        <f>RMC_sec!K13/DE_index!$B13</f>
        <v>0.50420469690085656</v>
      </c>
      <c r="P13" s="7">
        <f>RMC!A13/DE_index!$B13</f>
        <v>0.32458254457059516</v>
      </c>
      <c r="Q13" s="8">
        <f>RMC!B13/DE_index!$B13</f>
        <v>4.6224020847537108E-2</v>
      </c>
      <c r="R13" s="8">
        <f>RMC!C13/DE_index!$B13</f>
        <v>1.0523229811352857E-2</v>
      </c>
      <c r="S13" s="8">
        <f>RMC!D13/DE_index!$B13</f>
        <v>7.6203206680808724E-2</v>
      </c>
      <c r="T13" s="8">
        <f>RMC!E13/DE_index!$B13</f>
        <v>4.8550341174033633E-3</v>
      </c>
      <c r="U13" s="8">
        <f>RMC!F13/DE_index!$B13</f>
        <v>4.8334335485193121E-2</v>
      </c>
      <c r="V13" s="8">
        <f>RMC!G13/DE_index!$B13</f>
        <v>2.9627041106702824E-3</v>
      </c>
      <c r="W13" s="8">
        <f>RMC!H13/DE_index!$B13</f>
        <v>1.7568516502082521E-2</v>
      </c>
      <c r="X13" s="8">
        <f>RMC!I13/DE_index!$B13</f>
        <v>1.5236207639373641E-2</v>
      </c>
      <c r="Y13" s="8">
        <f>RMC!J13/DE_index!$B13</f>
        <v>1.1024998121889755E-2</v>
      </c>
      <c r="Z13" s="8">
        <f>RMC!K13/DE_index!$B13</f>
        <v>4.7515040833938241E-3</v>
      </c>
      <c r="AA13" s="8">
        <f>RMC!L13/DE_index!$B13</f>
        <v>0.39977655666137135</v>
      </c>
      <c r="AB13" s="9">
        <f>RMC!M13/DE_index!$B13</f>
        <v>3.7957141368328562E-2</v>
      </c>
    </row>
    <row r="14" spans="1:28" ht="15.75" thickBot="1" x14ac:dyDescent="0.3">
      <c r="A14" t="s">
        <v>17</v>
      </c>
      <c r="B14" s="1">
        <v>27814500.000007</v>
      </c>
      <c r="C14" s="2">
        <v>84.968754941017195</v>
      </c>
      <c r="D14" s="2">
        <v>44.716108271094399</v>
      </c>
      <c r="E14" s="3">
        <v>0.54313927573520004</v>
      </c>
      <c r="F14" s="3">
        <f>RMC_sec!B14/DE_index!$B14</f>
        <v>3.5864050445324917E-2</v>
      </c>
      <c r="G14" s="3">
        <f>RMC_sec!C14/DE_index!$B14</f>
        <v>8.2256028823076963E-2</v>
      </c>
      <c r="H14" s="3">
        <f>RMC_sec!D14/DE_index!$B14</f>
        <v>8.6997864785408364E-3</v>
      </c>
      <c r="I14" s="3">
        <f>RMC_sec!E14/DE_index!$B14</f>
        <v>6.8522675127058556E-3</v>
      </c>
      <c r="J14" s="3">
        <f>RMC_sec!F14/DE_index!$B14</f>
        <v>9.1413649820265338E-3</v>
      </c>
      <c r="K14" s="3">
        <f>RMC_sec!G14/DE_index!$B14</f>
        <v>7.5474100794454754E-3</v>
      </c>
      <c r="L14" s="3">
        <f>RMC_sec!H14/DE_index!$B14</f>
        <v>6.3043124125888972E-2</v>
      </c>
      <c r="M14" s="3">
        <f>RMC_sec!I14/DE_index!$B14</f>
        <v>2.7542866057809853E-2</v>
      </c>
      <c r="N14" s="3">
        <f>RMC_sec!J14/DE_index!$B14</f>
        <v>6.1354673174852702E-3</v>
      </c>
      <c r="O14" s="3">
        <f>RMC_sec!K14/DE_index!$B14</f>
        <v>0.75291763394050326</v>
      </c>
      <c r="P14" s="10">
        <f>RMC!A14/DE_index!$B14</f>
        <v>0.14196156927044226</v>
      </c>
      <c r="Q14" s="11">
        <f>RMC!B14/DE_index!$B14</f>
        <v>3.219075700465332E-2</v>
      </c>
      <c r="R14" s="11">
        <f>RMC!C14/DE_index!$B14</f>
        <v>1.8278004421097057E-2</v>
      </c>
      <c r="S14" s="11">
        <f>RMC!D14/DE_index!$B14</f>
        <v>0.20704655623798812</v>
      </c>
      <c r="T14" s="11">
        <f>RMC!E14/DE_index!$B14</f>
        <v>3.7615904903150034E-3</v>
      </c>
      <c r="U14" s="11">
        <f>RMC!F14/DE_index!$B14</f>
        <v>6.4196812875325485E-2</v>
      </c>
      <c r="V14" s="11">
        <f>RMC!G14/DE_index!$B14</f>
        <v>5.6579526737786543E-3</v>
      </c>
      <c r="W14" s="11">
        <f>RMC!H14/DE_index!$B14</f>
        <v>2.6970326666564102E-2</v>
      </c>
      <c r="X14" s="11">
        <f>RMC!I14/DE_index!$B14</f>
        <v>9.4248581435897472E-3</v>
      </c>
      <c r="Y14" s="11">
        <f>RMC!J14/DE_index!$B14</f>
        <v>5.5674870753846025E-3</v>
      </c>
      <c r="Z14" s="11">
        <f>RMC!K14/DE_index!$B14</f>
        <v>6.4750289513020431E-3</v>
      </c>
      <c r="AA14" s="11">
        <f>RMC!L14/DE_index!$B14</f>
        <v>2.1608331924760492E-2</v>
      </c>
      <c r="AB14" s="12">
        <f>RMC!M14/DE_index!$B14</f>
        <v>0.45686072426480084</v>
      </c>
    </row>
    <row r="16" spans="1:28" x14ac:dyDescent="0.25">
      <c r="E16" s="13"/>
    </row>
  </sheetData>
  <conditionalFormatting sqref="C2:C14">
    <cfRule type="colorScale" priority="2">
      <colorScale>
        <cfvo type="min"/>
        <cfvo type="max"/>
        <color rgb="FFFCFCFF"/>
        <color rgb="FF63BE7B"/>
      </colorScale>
    </cfRule>
  </conditionalFormatting>
  <conditionalFormatting sqref="D2:D14">
    <cfRule type="colorScale" priority="3">
      <colorScale>
        <cfvo type="min"/>
        <cfvo type="max"/>
        <color rgb="FFFCFCFF"/>
        <color rgb="FFF8696B"/>
      </colorScale>
    </cfRule>
  </conditionalFormatting>
  <conditionalFormatting sqref="F2:O14">
    <cfRule type="colorScale" priority="4">
      <colorScale>
        <cfvo type="min"/>
        <cfvo type="max"/>
        <color rgb="FFFCFCFF"/>
        <color rgb="FFF8696B"/>
      </colorScale>
    </cfRule>
  </conditionalFormatting>
  <conditionalFormatting sqref="P2:AB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F1" sqref="F1:O1"/>
    </sheetView>
  </sheetViews>
  <sheetFormatPr baseColWidth="10" defaultRowHeight="15" x14ac:dyDescent="0.25"/>
  <sheetData>
    <row r="1" spans="1:15" x14ac:dyDescent="0.25">
      <c r="A1" t="s">
        <v>0</v>
      </c>
      <c r="B1" t="s">
        <v>18</v>
      </c>
      <c r="C1" t="s">
        <v>2</v>
      </c>
      <c r="D1" t="s">
        <v>3</v>
      </c>
      <c r="E1" t="s">
        <v>19</v>
      </c>
    </row>
    <row r="2" spans="1:15" x14ac:dyDescent="0.25">
      <c r="A2" t="s">
        <v>5</v>
      </c>
      <c r="B2">
        <v>403165717.82831299</v>
      </c>
      <c r="C2">
        <v>36.752713021564198</v>
      </c>
      <c r="D2">
        <v>14.533650133723899</v>
      </c>
      <c r="E2">
        <v>0.80676221361883105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t="s">
        <v>6</v>
      </c>
      <c r="B3">
        <v>219367419.67921799</v>
      </c>
      <c r="C3">
        <v>40.685805988312197</v>
      </c>
      <c r="D3">
        <v>18.210120175667601</v>
      </c>
      <c r="E3">
        <v>0.83571212373586601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7</v>
      </c>
      <c r="B4">
        <v>149716976.670127</v>
      </c>
      <c r="C4">
        <v>53.1293393638949</v>
      </c>
      <c r="D4">
        <v>24.2514898765445</v>
      </c>
      <c r="E4">
        <v>0.99999999999993805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t="s">
        <v>8</v>
      </c>
      <c r="B5">
        <v>1748309676.0534999</v>
      </c>
      <c r="C5">
        <v>49.6586650983838</v>
      </c>
      <c r="D5">
        <v>29.630280194013199</v>
      </c>
      <c r="E5">
        <v>0.33036024848648099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t="s">
        <v>9</v>
      </c>
      <c r="B6">
        <v>32116238.467972599</v>
      </c>
      <c r="C6">
        <v>38.147231436017201</v>
      </c>
      <c r="D6">
        <v>15.0387737495551</v>
      </c>
      <c r="E6">
        <v>0.82370244656073199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t="s">
        <v>10</v>
      </c>
      <c r="B7">
        <v>216952189.14622399</v>
      </c>
      <c r="C7">
        <v>47.3981562513681</v>
      </c>
      <c r="D7">
        <v>22.730845974225598</v>
      </c>
      <c r="E7">
        <v>0.96064655498475304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t="s">
        <v>11</v>
      </c>
      <c r="B8">
        <v>28739886.3285814</v>
      </c>
      <c r="C8">
        <v>25.370549204551399</v>
      </c>
      <c r="D8">
        <v>11.8322147838938</v>
      </c>
      <c r="E8">
        <v>0.384319917997066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t="s">
        <v>12</v>
      </c>
      <c r="B9">
        <v>72504328.930373996</v>
      </c>
      <c r="C9">
        <v>35.510631599992003</v>
      </c>
      <c r="D9">
        <v>19.511267716158599</v>
      </c>
      <c r="E9">
        <v>0.33935892175096899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t="s">
        <v>13</v>
      </c>
      <c r="B10">
        <v>77570007.645272404</v>
      </c>
      <c r="C10">
        <v>40.382790562687703</v>
      </c>
      <c r="D10">
        <v>19.546046613944402</v>
      </c>
      <c r="E10">
        <v>0.79503858779376801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t="s">
        <v>14</v>
      </c>
      <c r="B11">
        <v>52368943.8848591</v>
      </c>
      <c r="C11">
        <v>40.7152997510956</v>
      </c>
      <c r="D11">
        <v>13.310369953096799</v>
      </c>
      <c r="E11">
        <v>0.62955139199092103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t="s">
        <v>15</v>
      </c>
      <c r="B12">
        <v>21150708.111048602</v>
      </c>
      <c r="C12">
        <v>46.568568227136701</v>
      </c>
      <c r="D12">
        <v>22.991376781999701</v>
      </c>
      <c r="E12">
        <v>0.66112440419426699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t="s">
        <v>16</v>
      </c>
      <c r="B13">
        <v>56634982.535404503</v>
      </c>
      <c r="C13">
        <v>44.620158965668999</v>
      </c>
      <c r="D13">
        <v>23.199757035497999</v>
      </c>
      <c r="E13">
        <v>0.75136396391334304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t="s">
        <v>17</v>
      </c>
      <c r="B14">
        <v>135657504.421841</v>
      </c>
      <c r="C14">
        <v>42.288478686842801</v>
      </c>
      <c r="D14">
        <v>18.866088104749799</v>
      </c>
      <c r="E14">
        <v>0.90632768405091901</v>
      </c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77906850.857918307</v>
      </c>
      <c r="B2">
        <v>5100153.5953794904</v>
      </c>
      <c r="C2">
        <v>1081163.3584456099</v>
      </c>
      <c r="D2">
        <v>5764186.1559963804</v>
      </c>
      <c r="E2">
        <v>626941.20829788595</v>
      </c>
      <c r="F2">
        <v>5736096.3082528999</v>
      </c>
      <c r="G2">
        <v>577645.162717178</v>
      </c>
      <c r="H2">
        <v>1561585.8892367899</v>
      </c>
      <c r="I2">
        <v>2580256.9757696199</v>
      </c>
      <c r="J2">
        <v>4162889.0228815801</v>
      </c>
      <c r="K2">
        <v>659870.604658567</v>
      </c>
      <c r="L2">
        <v>2992752.5354438499</v>
      </c>
      <c r="M2">
        <v>13510350.6021332</v>
      </c>
    </row>
    <row r="3" spans="1:13" x14ac:dyDescent="0.25">
      <c r="A3">
        <v>4537145.8361682603</v>
      </c>
      <c r="B3">
        <v>36039407.500641599</v>
      </c>
      <c r="C3">
        <v>347512.890358512</v>
      </c>
      <c r="D3">
        <v>1163248.53248098</v>
      </c>
      <c r="E3">
        <v>7293112.0038947696</v>
      </c>
      <c r="F3">
        <v>1249616.87235645</v>
      </c>
      <c r="G3">
        <v>291914.451553013</v>
      </c>
      <c r="H3">
        <v>360942.00586379698</v>
      </c>
      <c r="I3">
        <v>3494265.407079</v>
      </c>
      <c r="J3">
        <v>189670.76101192</v>
      </c>
      <c r="K3">
        <v>321381.969121398</v>
      </c>
      <c r="L3">
        <v>395460.67967755499</v>
      </c>
      <c r="M3">
        <v>1072251.0898104999</v>
      </c>
    </row>
    <row r="4" spans="1:13" x14ac:dyDescent="0.25">
      <c r="A4">
        <v>6.52959255523153E-7</v>
      </c>
      <c r="B4">
        <v>8.3080204598384598E-7</v>
      </c>
      <c r="C4">
        <v>9.2597797274474906E-6</v>
      </c>
      <c r="D4">
        <v>6.9553981955822401E-7</v>
      </c>
      <c r="E4">
        <v>9.19414118852016E-8</v>
      </c>
      <c r="F4">
        <v>1.0393802652486999E-6</v>
      </c>
      <c r="G4">
        <v>5.0975097909568502E-8</v>
      </c>
      <c r="H4">
        <v>6.8955724899311798E-8</v>
      </c>
      <c r="I4">
        <v>2.3170197701698099E-7</v>
      </c>
      <c r="J4">
        <v>6.4004944213927798E-8</v>
      </c>
      <c r="K4">
        <v>1.1030518879644099E-7</v>
      </c>
      <c r="L4">
        <v>7.3034625988954596E-8</v>
      </c>
      <c r="M4">
        <v>3.0437041552818602E-7</v>
      </c>
    </row>
    <row r="5" spans="1:13" x14ac:dyDescent="0.25">
      <c r="A5">
        <v>76714176.248650402</v>
      </c>
      <c r="B5">
        <v>65883560.4363911</v>
      </c>
      <c r="C5">
        <v>23585032.7466342</v>
      </c>
      <c r="D5">
        <v>1170737657.0411401</v>
      </c>
      <c r="E5">
        <v>7939506.7853695303</v>
      </c>
      <c r="F5">
        <v>62587869.9666875</v>
      </c>
      <c r="G5">
        <v>5527534.4295924203</v>
      </c>
      <c r="H5">
        <v>8729516.6883256398</v>
      </c>
      <c r="I5">
        <v>18706643.974480201</v>
      </c>
      <c r="J5">
        <v>9334629.9515901506</v>
      </c>
      <c r="K5">
        <v>6669454.0935363602</v>
      </c>
      <c r="L5">
        <v>14008860.6658684</v>
      </c>
      <c r="M5">
        <v>29025556.971739501</v>
      </c>
    </row>
    <row r="6" spans="1:13" x14ac:dyDescent="0.25">
      <c r="A6">
        <v>9603081.87494695</v>
      </c>
      <c r="B6">
        <v>17195195.516867202</v>
      </c>
      <c r="C6">
        <v>529142.09346805105</v>
      </c>
      <c r="D6">
        <v>4193507.4515923099</v>
      </c>
      <c r="E6">
        <v>5662014.26757567</v>
      </c>
      <c r="F6">
        <v>1287685.2524880201</v>
      </c>
      <c r="G6">
        <v>210561.467470793</v>
      </c>
      <c r="H6">
        <v>301611.45117504202</v>
      </c>
      <c r="I6">
        <v>2079640.45517776</v>
      </c>
      <c r="J6">
        <v>271101.78459951503</v>
      </c>
      <c r="K6">
        <v>309496.84534262202</v>
      </c>
      <c r="L6">
        <v>482797.36475979601</v>
      </c>
      <c r="M6">
        <v>1308414.1746513599</v>
      </c>
    </row>
    <row r="7" spans="1:13" x14ac:dyDescent="0.25">
      <c r="A7">
        <v>15113452.7592519</v>
      </c>
      <c r="B7">
        <v>2586505.0614173799</v>
      </c>
      <c r="C7">
        <v>2502743.9051238098</v>
      </c>
      <c r="D7">
        <v>11899966.983667901</v>
      </c>
      <c r="E7">
        <v>300427.94042852899</v>
      </c>
      <c r="F7">
        <v>8537816.0465032905</v>
      </c>
      <c r="G7">
        <v>202918.85758757</v>
      </c>
      <c r="H7">
        <v>909037.42847180495</v>
      </c>
      <c r="I7">
        <v>1677628.23133584</v>
      </c>
      <c r="J7">
        <v>8802121.5694150906</v>
      </c>
      <c r="K7">
        <v>631393.35484911304</v>
      </c>
      <c r="L7">
        <v>2177892.4021256198</v>
      </c>
      <c r="M7">
        <v>7125992.8820670303</v>
      </c>
    </row>
    <row r="8" spans="1:13" x14ac:dyDescent="0.25">
      <c r="A8">
        <v>95965600.8606738</v>
      </c>
      <c r="B8">
        <v>30404229.997021399</v>
      </c>
      <c r="C8">
        <v>17491829.357281402</v>
      </c>
      <c r="D8">
        <v>92191549.895707503</v>
      </c>
      <c r="E8">
        <v>3316309.8894534302</v>
      </c>
      <c r="F8">
        <v>27899266.5968486</v>
      </c>
      <c r="G8">
        <v>17694575.571536001</v>
      </c>
      <c r="H8">
        <v>3316973.38433094</v>
      </c>
      <c r="I8">
        <v>15003019.298398601</v>
      </c>
      <c r="J8">
        <v>3682307.9403313501</v>
      </c>
      <c r="K8">
        <v>2626233.6967110201</v>
      </c>
      <c r="L8">
        <v>6610728.2788885897</v>
      </c>
      <c r="M8">
        <v>24999675.232834801</v>
      </c>
    </row>
    <row r="9" spans="1:13" x14ac:dyDescent="0.25">
      <c r="A9">
        <v>13537938.3735129</v>
      </c>
      <c r="B9">
        <v>7032965.7952292496</v>
      </c>
      <c r="C9">
        <v>3337421.8455641302</v>
      </c>
      <c r="D9">
        <v>26573686.946427599</v>
      </c>
      <c r="E9">
        <v>752286.412424059</v>
      </c>
      <c r="F9">
        <v>10437130.9392533</v>
      </c>
      <c r="G9">
        <v>460857.37548708398</v>
      </c>
      <c r="H9">
        <v>47899338.042284697</v>
      </c>
      <c r="I9">
        <v>2916477.6547284098</v>
      </c>
      <c r="J9">
        <v>743920.17259529606</v>
      </c>
      <c r="K9">
        <v>1535649.6774331899</v>
      </c>
      <c r="L9">
        <v>3623879.5320391599</v>
      </c>
      <c r="M9">
        <v>12164947.2330305</v>
      </c>
    </row>
    <row r="10" spans="1:13" x14ac:dyDescent="0.25">
      <c r="A10">
        <v>5656839.2575781196</v>
      </c>
      <c r="B10">
        <v>11375895.0385911</v>
      </c>
      <c r="C10">
        <v>1281598.0976502299</v>
      </c>
      <c r="D10">
        <v>13531230.802736999</v>
      </c>
      <c r="E10">
        <v>1157009.00653623</v>
      </c>
      <c r="F10">
        <v>2229226.77395235</v>
      </c>
      <c r="G10">
        <v>292370.02612934902</v>
      </c>
      <c r="H10">
        <v>316778.25701987202</v>
      </c>
      <c r="I10">
        <v>15898858.3118232</v>
      </c>
      <c r="J10">
        <v>241122.97117180299</v>
      </c>
      <c r="K10">
        <v>314045.68492211198</v>
      </c>
      <c r="L10">
        <v>613292.20750549505</v>
      </c>
      <c r="M10">
        <v>1121973.5644014601</v>
      </c>
    </row>
    <row r="11" spans="1:13" x14ac:dyDescent="0.25">
      <c r="A11">
        <v>35380734.3171326</v>
      </c>
      <c r="B11">
        <v>4052488.4077664898</v>
      </c>
      <c r="C11">
        <v>1668857.9141564299</v>
      </c>
      <c r="D11">
        <v>7315636.0044305697</v>
      </c>
      <c r="E11">
        <v>460639.569877728</v>
      </c>
      <c r="F11">
        <v>11964796.624788901</v>
      </c>
      <c r="G11">
        <v>315663.57224557898</v>
      </c>
      <c r="H11">
        <v>1375505.7399949401</v>
      </c>
      <c r="I11">
        <v>3127530.3035918502</v>
      </c>
      <c r="J11">
        <v>19400002.365051601</v>
      </c>
      <c r="K11">
        <v>568259.45490218897</v>
      </c>
      <c r="L11">
        <v>4005739.6662148801</v>
      </c>
      <c r="M11">
        <v>13122146.062961301</v>
      </c>
    </row>
    <row r="12" spans="1:13" x14ac:dyDescent="0.25">
      <c r="A12">
        <v>53368400.081924804</v>
      </c>
      <c r="B12">
        <v>37173480.418804303</v>
      </c>
      <c r="C12">
        <v>97012616.764062807</v>
      </c>
      <c r="D12">
        <v>406495972.24656302</v>
      </c>
      <c r="E12">
        <v>4332353.7195901005</v>
      </c>
      <c r="F12">
        <v>81534580.914154395</v>
      </c>
      <c r="G12">
        <v>2904115.7183916299</v>
      </c>
      <c r="H12">
        <v>6364050.6570731802</v>
      </c>
      <c r="I12">
        <v>11286867.975163801</v>
      </c>
      <c r="J12">
        <v>4997982.3376057697</v>
      </c>
      <c r="K12">
        <v>7167458.8128447402</v>
      </c>
      <c r="L12">
        <v>7041056.6931196498</v>
      </c>
      <c r="M12">
        <v>18161863.660728101</v>
      </c>
    </row>
    <row r="13" spans="1:13" x14ac:dyDescent="0.25">
      <c r="A13">
        <v>11432907.292081</v>
      </c>
      <c r="B13">
        <v>1628168.10040187</v>
      </c>
      <c r="C13">
        <v>370664.143401874</v>
      </c>
      <c r="D13">
        <v>2684137.5542654502</v>
      </c>
      <c r="E13">
        <v>171010.90583166099</v>
      </c>
      <c r="F13">
        <v>1702500.5992161899</v>
      </c>
      <c r="G13">
        <v>104356.571225886</v>
      </c>
      <c r="H13">
        <v>618823.23552990297</v>
      </c>
      <c r="I13">
        <v>536671.34088896995</v>
      </c>
      <c r="J13">
        <v>388338.13934660901</v>
      </c>
      <c r="K13">
        <v>167364.22396112801</v>
      </c>
      <c r="L13">
        <v>14081497.56144</v>
      </c>
      <c r="M13">
        <v>1336980.3324162699</v>
      </c>
    </row>
    <row r="14" spans="1:13" x14ac:dyDescent="0.25">
      <c r="A14">
        <v>3948590.0684737102</v>
      </c>
      <c r="B14">
        <v>895369.81070615503</v>
      </c>
      <c r="C14">
        <v>508393.55397073203</v>
      </c>
      <c r="D14">
        <v>5758896.43848297</v>
      </c>
      <c r="E14">
        <v>104626.758692893</v>
      </c>
      <c r="F14">
        <v>1785602.2517211901</v>
      </c>
      <c r="G14">
        <v>157373.124644856</v>
      </c>
      <c r="H14">
        <v>750166.15106733597</v>
      </c>
      <c r="I14">
        <v>262147.71683494298</v>
      </c>
      <c r="J14">
        <v>154856.869258324</v>
      </c>
      <c r="K14">
        <v>180099.69276603599</v>
      </c>
      <c r="L14">
        <v>601024.94832140196</v>
      </c>
      <c r="M14">
        <v>12707352.6150665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B1" sqref="B1:K14"/>
    </sheetView>
  </sheetViews>
  <sheetFormatPr baseColWidth="10" defaultRowHeight="15" x14ac:dyDescent="0.25"/>
  <cols>
    <col min="1" max="1" width="14.140625" bestFit="1" customWidth="1"/>
    <col min="2" max="2" width="15.140625" bestFit="1" customWidth="1"/>
    <col min="3" max="6" width="14.140625" bestFit="1" customWidth="1"/>
    <col min="7" max="8" width="15.140625" bestFit="1" customWidth="1"/>
    <col min="9" max="9" width="14.140625" bestFit="1" customWidth="1"/>
    <col min="10" max="10" width="15.140625" bestFit="1" customWidth="1"/>
  </cols>
  <sheetData>
    <row r="1" spans="1:1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5</v>
      </c>
      <c r="B2" s="2">
        <v>6524574.0762601597</v>
      </c>
      <c r="C2" s="2">
        <v>19542461.2189578</v>
      </c>
      <c r="D2" s="2">
        <v>911128.246539635</v>
      </c>
      <c r="E2" s="2">
        <v>1885230.4188605</v>
      </c>
      <c r="F2" s="2">
        <v>1167606.68920845</v>
      </c>
      <c r="G2" s="2">
        <v>1570762.6069960101</v>
      </c>
      <c r="H2" s="2">
        <v>22805394.318985201</v>
      </c>
      <c r="I2" s="2">
        <v>12476922.4824431</v>
      </c>
      <c r="J2" s="2">
        <v>1803574.14078098</v>
      </c>
      <c r="K2" s="2">
        <v>53573087.9829363</v>
      </c>
    </row>
    <row r="3" spans="1:11" x14ac:dyDescent="0.25">
      <c r="A3" t="s">
        <v>6</v>
      </c>
      <c r="B3" s="2">
        <v>1358188.58306586</v>
      </c>
      <c r="C3" s="2">
        <v>7310474.4070789497</v>
      </c>
      <c r="D3" s="2">
        <v>458320.80874513497</v>
      </c>
      <c r="E3" s="2">
        <v>1317541.05466823</v>
      </c>
      <c r="F3" s="2">
        <v>521622.60430227098</v>
      </c>
      <c r="G3" s="2">
        <v>530370.90231451695</v>
      </c>
      <c r="H3" s="2">
        <v>14857166.0802813</v>
      </c>
      <c r="I3" s="2">
        <v>3182579.7362162699</v>
      </c>
      <c r="J3" s="2">
        <v>2204019.2636307701</v>
      </c>
      <c r="K3" s="2">
        <v>25015646.556285098</v>
      </c>
    </row>
    <row r="4" spans="1:11" x14ac:dyDescent="0.25">
      <c r="A4" t="s">
        <v>7</v>
      </c>
      <c r="B4" s="2">
        <v>2.6168402591114301E-7</v>
      </c>
      <c r="C4" s="2">
        <v>2.1079562791560098E-6</v>
      </c>
      <c r="D4" s="2">
        <v>5.6346071971236996E-7</v>
      </c>
      <c r="E4" s="2">
        <v>4.0919889620595501E-7</v>
      </c>
      <c r="F4" s="2">
        <v>4.9431728877064297E-7</v>
      </c>
      <c r="G4" s="2">
        <v>5.2782763949919002E-7</v>
      </c>
      <c r="H4" s="2">
        <v>1.8441668887833501E-6</v>
      </c>
      <c r="I4" s="2">
        <v>1.0705542809298401E-6</v>
      </c>
      <c r="J4" s="2">
        <v>3.2465150907063398E-7</v>
      </c>
      <c r="K4" s="2">
        <v>5.8681211576706699E-6</v>
      </c>
    </row>
    <row r="5" spans="1:11" x14ac:dyDescent="0.25">
      <c r="A5" t="s">
        <v>8</v>
      </c>
      <c r="B5" s="2">
        <v>48499046.791182399</v>
      </c>
      <c r="C5" s="2">
        <v>177582081.56672901</v>
      </c>
      <c r="D5" s="2">
        <v>23395355.144687299</v>
      </c>
      <c r="E5" s="2">
        <v>18846572.6093054</v>
      </c>
      <c r="F5" s="2">
        <v>21349270.718256</v>
      </c>
      <c r="G5" s="2">
        <v>15702429.2113989</v>
      </c>
      <c r="H5" s="2">
        <v>105142575.038324</v>
      </c>
      <c r="I5" s="2">
        <v>104303328.49310599</v>
      </c>
      <c r="J5" s="2">
        <v>14791076.9560782</v>
      </c>
      <c r="K5" s="2">
        <v>969838263.42284906</v>
      </c>
    </row>
    <row r="6" spans="1:11" x14ac:dyDescent="0.25">
      <c r="A6" t="s">
        <v>9</v>
      </c>
      <c r="B6" s="2">
        <v>1337925.0491689099</v>
      </c>
      <c r="C6" s="2">
        <v>5569595.2727627298</v>
      </c>
      <c r="D6" s="2">
        <v>388898.099876058</v>
      </c>
      <c r="E6" s="2">
        <v>901082.85475127096</v>
      </c>
      <c r="F6" s="2">
        <v>442445.17947805498</v>
      </c>
      <c r="G6" s="2">
        <v>427304.50753693603</v>
      </c>
      <c r="H6" s="2">
        <v>9187973.8390260693</v>
      </c>
      <c r="I6" s="2">
        <v>2121212.15862549</v>
      </c>
      <c r="J6" s="2">
        <v>1295051.4415936701</v>
      </c>
      <c r="K6" s="2">
        <v>21762761.592694599</v>
      </c>
    </row>
    <row r="7" spans="1:11" x14ac:dyDescent="0.25">
      <c r="A7" t="s">
        <v>10</v>
      </c>
      <c r="B7" s="2">
        <v>3516721.9019082598</v>
      </c>
      <c r="C7" s="2">
        <v>8103009.7092126803</v>
      </c>
      <c r="D7" s="2">
        <v>627902.97516434605</v>
      </c>
      <c r="E7" s="2">
        <v>611992.00248889404</v>
      </c>
      <c r="F7" s="2">
        <v>662414.81209562905</v>
      </c>
      <c r="G7" s="2">
        <v>618636.81637621799</v>
      </c>
      <c r="H7" s="2">
        <v>6877766.8013256202</v>
      </c>
      <c r="I7" s="2">
        <v>3090209.1100233202</v>
      </c>
      <c r="J7" s="2">
        <v>543488.94916568499</v>
      </c>
      <c r="K7" s="2">
        <v>37815753.824071497</v>
      </c>
    </row>
    <row r="8" spans="1:11" x14ac:dyDescent="0.25">
      <c r="A8" t="s">
        <v>11</v>
      </c>
      <c r="B8" s="2">
        <v>13799795.6963403</v>
      </c>
      <c r="C8" s="2">
        <v>44207854.403314002</v>
      </c>
      <c r="D8" s="2">
        <v>3812007.7065650201</v>
      </c>
      <c r="E8" s="2">
        <v>5674214.9913112903</v>
      </c>
      <c r="F8" s="2">
        <v>3990304.92361282</v>
      </c>
      <c r="G8" s="2">
        <v>3633760.5628846399</v>
      </c>
      <c r="H8" s="2">
        <v>45444566.116929702</v>
      </c>
      <c r="I8" s="2">
        <v>18321147.412612401</v>
      </c>
      <c r="J8" s="2">
        <v>5953737.5235445099</v>
      </c>
      <c r="K8" s="2">
        <v>196364910.56580201</v>
      </c>
    </row>
    <row r="9" spans="1:11" x14ac:dyDescent="0.25">
      <c r="A9" t="s">
        <v>12</v>
      </c>
      <c r="B9" s="2">
        <v>7928414.3681575498</v>
      </c>
      <c r="C9" s="2">
        <v>18817235.9301304</v>
      </c>
      <c r="D9" s="2">
        <v>1982237.4165544601</v>
      </c>
      <c r="E9" s="2">
        <v>2456148.8577443501</v>
      </c>
      <c r="F9" s="2">
        <v>2403342.20660681</v>
      </c>
      <c r="G9" s="2">
        <v>1485807.6548327301</v>
      </c>
      <c r="H9" s="2">
        <v>22725516.9469897</v>
      </c>
      <c r="I9" s="2">
        <v>11409636.845883399</v>
      </c>
      <c r="J9" s="2">
        <v>2142495.5157359801</v>
      </c>
      <c r="K9" s="2">
        <v>59665664.106026202</v>
      </c>
    </row>
    <row r="10" spans="1:11" x14ac:dyDescent="0.25">
      <c r="A10" t="s">
        <v>13</v>
      </c>
      <c r="B10" s="2">
        <v>2081388.28982766</v>
      </c>
      <c r="C10" s="2">
        <v>5714214.9349349802</v>
      </c>
      <c r="D10" s="2">
        <v>613574.83295368694</v>
      </c>
      <c r="E10" s="2">
        <v>663598.16295311996</v>
      </c>
      <c r="F10" s="2">
        <v>653996.71981664503</v>
      </c>
      <c r="G10" s="2">
        <v>568033.49999553</v>
      </c>
      <c r="H10" s="2">
        <v>6650174.3230604501</v>
      </c>
      <c r="I10" s="2">
        <v>1998842.66454141</v>
      </c>
      <c r="J10" s="2">
        <v>803704.905589937</v>
      </c>
      <c r="K10" s="2">
        <v>34282711.660902597</v>
      </c>
    </row>
    <row r="11" spans="1:11" x14ac:dyDescent="0.25">
      <c r="A11" t="s">
        <v>14</v>
      </c>
      <c r="B11" s="2">
        <v>6574367.8714008899</v>
      </c>
      <c r="C11" s="2">
        <v>13564748.1831802</v>
      </c>
      <c r="D11" s="2">
        <v>881997.44596169901</v>
      </c>
      <c r="E11" s="2">
        <v>731332.97407064901</v>
      </c>
      <c r="F11" s="2">
        <v>974656.73469323397</v>
      </c>
      <c r="G11" s="2">
        <v>1008850.22074157</v>
      </c>
      <c r="H11" s="2">
        <v>12537227.7524425</v>
      </c>
      <c r="I11" s="2">
        <v>5650387.2638251297</v>
      </c>
      <c r="J11" s="2">
        <v>789743.13045228901</v>
      </c>
      <c r="K11" s="2">
        <v>60044687.307273701</v>
      </c>
    </row>
    <row r="12" spans="1:11" x14ac:dyDescent="0.25">
      <c r="A12" t="s">
        <v>15</v>
      </c>
      <c r="B12" s="2">
        <v>22272040.3798627</v>
      </c>
      <c r="C12" s="2">
        <v>95561704.960838705</v>
      </c>
      <c r="D12" s="2">
        <v>10472682.347141599</v>
      </c>
      <c r="E12" s="2">
        <v>11418226.3034427</v>
      </c>
      <c r="F12" s="2">
        <v>10077381.269762799</v>
      </c>
      <c r="G12" s="2">
        <v>7875936.3257976295</v>
      </c>
      <c r="H12" s="2">
        <v>73927158.858333394</v>
      </c>
      <c r="I12" s="2">
        <v>47448693.233668201</v>
      </c>
      <c r="J12" s="2">
        <v>9108662.2195178196</v>
      </c>
      <c r="K12" s="2">
        <v>449678314.06571501</v>
      </c>
    </row>
    <row r="13" spans="1:11" x14ac:dyDescent="0.25">
      <c r="A13" t="s">
        <v>16</v>
      </c>
      <c r="B13" s="2">
        <v>1960158.2538590101</v>
      </c>
      <c r="C13" s="2">
        <v>4682988.6346507901</v>
      </c>
      <c r="D13" s="2">
        <v>323984.01504410699</v>
      </c>
      <c r="E13" s="2">
        <v>580985.68431341799</v>
      </c>
      <c r="F13" s="2">
        <v>360878.91671006399</v>
      </c>
      <c r="G13" s="2">
        <v>377189.09218784701</v>
      </c>
      <c r="H13" s="2">
        <v>5797443.8099668799</v>
      </c>
      <c r="I13" s="2">
        <v>2502521.7952358602</v>
      </c>
      <c r="J13" s="2">
        <v>877455.98378633999</v>
      </c>
      <c r="K13" s="2">
        <v>17759813.804915</v>
      </c>
    </row>
    <row r="14" spans="1:11" x14ac:dyDescent="0.25">
      <c r="A14" t="s">
        <v>17</v>
      </c>
      <c r="B14" s="2">
        <v>997540.63111174095</v>
      </c>
      <c r="C14" s="2">
        <v>2287910.3137000501</v>
      </c>
      <c r="D14" s="2">
        <v>241980.21100743499</v>
      </c>
      <c r="E14" s="2">
        <v>190592.39473220499</v>
      </c>
      <c r="F14" s="2">
        <v>254262.49629264101</v>
      </c>
      <c r="G14" s="2">
        <v>209927.43765478901</v>
      </c>
      <c r="H14" s="2">
        <v>1753512.97599998</v>
      </c>
      <c r="I14" s="2">
        <v>766091.04796514497</v>
      </c>
      <c r="J14" s="2">
        <v>170654.955702237</v>
      </c>
      <c r="K14" s="2">
        <v>20942027.529243398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DE_index</vt:lpstr>
      <vt:lpstr>RMC_index</vt:lpstr>
      <vt:lpstr>RMC</vt:lpstr>
      <vt:lpstr>RMC_sec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hpwie</dc:creator>
  <cp:lastModifiedBy>Hanspetet Wieland</cp:lastModifiedBy>
  <dcterms:created xsi:type="dcterms:W3CDTF">2023-06-13T14:21:22Z</dcterms:created>
  <dcterms:modified xsi:type="dcterms:W3CDTF">2023-09-14T15:00:41Z</dcterms:modified>
</cp:coreProperties>
</file>