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_tools\m5-CacheVul\MulticoreSim\csv_all\alif\"/>
    </mc:Choice>
  </mc:AlternateContent>
  <bookViews>
    <workbookView xWindow="0" yWindow="0" windowWidth="38400" windowHeight="17610" activeTab="1"/>
  </bookViews>
  <sheets>
    <sheet name="allSets_new" sheetId="1" r:id="rId1"/>
    <sheet name="charts" sheetId="2" r:id="rId2"/>
  </sheets>
  <calcPr calcId="0"/>
</workbook>
</file>

<file path=xl/calcChain.xml><?xml version="1.0" encoding="utf-8"?>
<calcChain xmlns="http://schemas.openxmlformats.org/spreadsheetml/2006/main">
  <c r="P20" i="2" l="1"/>
  <c r="P7" i="2"/>
  <c r="J115" i="1"/>
  <c r="I115" i="1"/>
  <c r="J102" i="1"/>
  <c r="I102" i="1"/>
  <c r="J89" i="1"/>
  <c r="I89" i="1"/>
  <c r="J76" i="1"/>
  <c r="I76" i="1"/>
  <c r="J63" i="1"/>
  <c r="I63" i="1"/>
  <c r="J50" i="1"/>
  <c r="I50" i="1"/>
  <c r="J37" i="1"/>
  <c r="I37" i="1"/>
  <c r="J24" i="1"/>
  <c r="I24" i="1"/>
  <c r="J11" i="1"/>
  <c r="I11" i="1"/>
  <c r="P19" i="2"/>
  <c r="P18" i="2"/>
  <c r="P17" i="2"/>
  <c r="P5" i="2"/>
  <c r="P6" i="2"/>
  <c r="P4" i="2"/>
  <c r="J114" i="1"/>
  <c r="I114" i="1"/>
  <c r="J113" i="1"/>
  <c r="I113" i="1"/>
  <c r="J112" i="1"/>
  <c r="I112" i="1"/>
  <c r="J101" i="1"/>
  <c r="I101" i="1"/>
  <c r="J100" i="1"/>
  <c r="I100" i="1"/>
  <c r="J99" i="1"/>
  <c r="I99" i="1"/>
  <c r="J88" i="1"/>
  <c r="I88" i="1"/>
  <c r="J87" i="1"/>
  <c r="I87" i="1"/>
  <c r="J86" i="1"/>
  <c r="I86" i="1"/>
  <c r="J75" i="1"/>
  <c r="I75" i="1"/>
  <c r="J74" i="1"/>
  <c r="I74" i="1"/>
  <c r="J73" i="1"/>
  <c r="I73" i="1"/>
  <c r="J62" i="1"/>
  <c r="I62" i="1"/>
  <c r="J61" i="1"/>
  <c r="I61" i="1"/>
  <c r="J60" i="1"/>
  <c r="I60" i="1"/>
  <c r="J49" i="1"/>
  <c r="I49" i="1"/>
  <c r="J48" i="1"/>
  <c r="I48" i="1"/>
  <c r="J47" i="1"/>
  <c r="I47" i="1"/>
  <c r="J36" i="1"/>
  <c r="I36" i="1"/>
  <c r="J35" i="1"/>
  <c r="I35" i="1"/>
  <c r="J34" i="1"/>
  <c r="I34" i="1"/>
  <c r="J23" i="1"/>
  <c r="I23" i="1"/>
  <c r="J22" i="1"/>
  <c r="I22" i="1"/>
  <c r="J21" i="1"/>
  <c r="I21" i="1"/>
  <c r="J10" i="1"/>
  <c r="I10" i="1"/>
  <c r="J9" i="1"/>
  <c r="I9" i="1"/>
  <c r="J8" i="1"/>
  <c r="I8" i="1"/>
</calcChain>
</file>

<file path=xl/sharedStrings.xml><?xml version="1.0" encoding="utf-8"?>
<sst xmlns="http://schemas.openxmlformats.org/spreadsheetml/2006/main" count="336" uniqueCount="43">
  <si>
    <t>Weixun</t>
  </si>
  <si>
    <t xml:space="preserve"> Energy</t>
  </si>
  <si>
    <t xml:space="preserve"> Time</t>
  </si>
  <si>
    <t xml:space="preserve"> Vulnerability</t>
  </si>
  <si>
    <t xml:space="preserve"> maxVul</t>
  </si>
  <si>
    <t xml:space="preserve"> deadline=800</t>
  </si>
  <si>
    <t>The Energy Improvement(DCR+CP) to CP is 0.177672</t>
  </si>
  <si>
    <t>CP</t>
  </si>
  <si>
    <t>DCR</t>
  </si>
  <si>
    <t>DCR+CP</t>
  </si>
  <si>
    <t>Vul-Aware</t>
  </si>
  <si>
    <t>Base</t>
  </si>
  <si>
    <t xml:space="preserve"> deadline=3500</t>
  </si>
  <si>
    <t>The Energy Improvement(DCR+CP) to CP is 0.19952</t>
  </si>
  <si>
    <t xml:space="preserve"> deadline=2000</t>
  </si>
  <si>
    <t>The Energy Improvement(DCR+CP) to CP is 0.230355</t>
  </si>
  <si>
    <t xml:space="preserve"> deadline=1800</t>
  </si>
  <si>
    <t>The Energy Improvement(DCR+CP) to CP is 0.18951</t>
  </si>
  <si>
    <t xml:space="preserve"> deadline=4000</t>
  </si>
  <si>
    <t>The Energy Improvement(DCR+CP) to CP is 0.182282</t>
  </si>
  <si>
    <t xml:space="preserve"> deadline=5000</t>
  </si>
  <si>
    <t>The Energy Improvement(DCR+CP) to CP is 0.180027</t>
  </si>
  <si>
    <t>The Energy Improvement(DCR+CP) to CP is 0.257025</t>
  </si>
  <si>
    <t xml:space="preserve"> deadline=6000</t>
  </si>
  <si>
    <t>The Energy Improvement(DCR+CP) to CP is 0.197103</t>
  </si>
  <si>
    <t xml:space="preserve"> deadline=5500</t>
  </si>
  <si>
    <t>The Energy Improvement(DCR+CP) to CP is 0.191353</t>
  </si>
  <si>
    <t>Energy</t>
  </si>
  <si>
    <t>MaxVul</t>
  </si>
  <si>
    <t>Set 1</t>
  </si>
  <si>
    <t>Set 2</t>
  </si>
  <si>
    <t>Set 3</t>
  </si>
  <si>
    <t>Set 4</t>
  </si>
  <si>
    <t>Set 5</t>
  </si>
  <si>
    <t>Set 6</t>
  </si>
  <si>
    <t>Set 7</t>
  </si>
  <si>
    <t>Set 8</t>
  </si>
  <si>
    <t>Set 9</t>
  </si>
  <si>
    <t>CP Only</t>
  </si>
  <si>
    <t>Vulnerability</t>
  </si>
  <si>
    <t>Average</t>
  </si>
  <si>
    <t>ICCD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</si>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</sst>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D41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charts!$F$4</c:f>
              <c:strCache>
                <c:ptCount val="1"/>
                <c:pt idx="0">
                  <c:v>CP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charts!$G$3:$P$3</c:f>
              <c:strCache>
                <c:ptCount val="10"/>
                <c:pt idx="0">
                  <c:v>Set 1</c:v>
                </c:pt>
                <c:pt idx="1">
                  <c:v>Set 2</c:v>
                </c:pt>
                <c:pt idx="2">
                  <c:v>Set 3</c:v>
                </c:pt>
                <c:pt idx="3">
                  <c:v>Set 4</c:v>
                </c:pt>
                <c:pt idx="4">
                  <c:v>Set 5</c:v>
                </c:pt>
                <c:pt idx="5">
                  <c:v>Set 6</c:v>
                </c:pt>
                <c:pt idx="6">
                  <c:v>Set 7</c:v>
                </c:pt>
                <c:pt idx="7">
                  <c:v>Set 8</c:v>
                </c:pt>
                <c:pt idx="8">
                  <c:v>Set 9</c:v>
                </c:pt>
                <c:pt idx="9">
                  <c:v>Average</c:v>
                </c:pt>
              </c:strCache>
            </c:strRef>
          </c:cat>
          <c:val>
            <c:numRef>
              <c:f>charts!$G$4:$P$4</c:f>
              <c:numCache>
                <c:formatCode>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5-4BA8-8B64-3828D90C2219}"/>
            </c:ext>
          </c:extLst>
        </c:ser>
        <c:ser>
          <c:idx val="1"/>
          <c:order val="1"/>
          <c:tx>
            <c:strRef>
              <c:f>charts!$F$5</c:f>
              <c:strCache>
                <c:ptCount val="1"/>
                <c:pt idx="0">
                  <c:v>Weixun</c:v>
                </c:pt>
              </c:strCache>
            </c:strRef>
          </c:tx>
          <c:spPr>
            <a:solidFill>
              <a:srgbClr val="ED4141"/>
            </a:solidFill>
            <a:ln>
              <a:noFill/>
            </a:ln>
            <a:effectLst/>
          </c:spPr>
          <c:invertIfNegative val="0"/>
          <c:cat>
            <c:strRef>
              <c:f>charts!$G$3:$P$3</c:f>
              <c:strCache>
                <c:ptCount val="10"/>
                <c:pt idx="0">
                  <c:v>Set 1</c:v>
                </c:pt>
                <c:pt idx="1">
                  <c:v>Set 2</c:v>
                </c:pt>
                <c:pt idx="2">
                  <c:v>Set 3</c:v>
                </c:pt>
                <c:pt idx="3">
                  <c:v>Set 4</c:v>
                </c:pt>
                <c:pt idx="4">
                  <c:v>Set 5</c:v>
                </c:pt>
                <c:pt idx="5">
                  <c:v>Set 6</c:v>
                </c:pt>
                <c:pt idx="6">
                  <c:v>Set 7</c:v>
                </c:pt>
                <c:pt idx="7">
                  <c:v>Set 8</c:v>
                </c:pt>
                <c:pt idx="8">
                  <c:v>Set 9</c:v>
                </c:pt>
                <c:pt idx="9">
                  <c:v>Average</c:v>
                </c:pt>
              </c:strCache>
            </c:strRef>
          </c:cat>
          <c:val>
            <c:numRef>
              <c:f>charts!$G$5:$P$5</c:f>
              <c:numCache>
                <c:formatCode>0.00</c:formatCode>
                <c:ptCount val="10"/>
                <c:pt idx="0">
                  <c:v>0.82232841007819291</c:v>
                </c:pt>
                <c:pt idx="1">
                  <c:v>0.7190332326283988</c:v>
                </c:pt>
                <c:pt idx="2">
                  <c:v>0.70638213791740767</c:v>
                </c:pt>
                <c:pt idx="3">
                  <c:v>0.73315858453473137</c:v>
                </c:pt>
                <c:pt idx="4">
                  <c:v>0.76813196940374162</c:v>
                </c:pt>
                <c:pt idx="5">
                  <c:v>0.79577092511013214</c:v>
                </c:pt>
                <c:pt idx="6">
                  <c:v>0.74482187241093623</c:v>
                </c:pt>
                <c:pt idx="7">
                  <c:v>0.72431387707769612</c:v>
                </c:pt>
                <c:pt idx="8">
                  <c:v>0.75688867894819711</c:v>
                </c:pt>
                <c:pt idx="9">
                  <c:v>0.75231440978993713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D5-4BA8-8B64-3828D90C2219}"/>
            </c:ext>
          </c:extLst>
        </c:ser>
        <c:ser>
          <c:idx val="2"/>
          <c:order val="2"/>
          <c:tx>
            <c:strRef>
              <c:f>charts!$F$6</c:f>
              <c:strCache>
                <c:ptCount val="1"/>
                <c:pt idx="0">
                  <c:v>ICCD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charts!$G$3:$P$3</c:f>
              <c:strCache>
                <c:ptCount val="10"/>
                <c:pt idx="0">
                  <c:v>Set 1</c:v>
                </c:pt>
                <c:pt idx="1">
                  <c:v>Set 2</c:v>
                </c:pt>
                <c:pt idx="2">
                  <c:v>Set 3</c:v>
                </c:pt>
                <c:pt idx="3">
                  <c:v>Set 4</c:v>
                </c:pt>
                <c:pt idx="4">
                  <c:v>Set 5</c:v>
                </c:pt>
                <c:pt idx="5">
                  <c:v>Set 6</c:v>
                </c:pt>
                <c:pt idx="6">
                  <c:v>Set 7</c:v>
                </c:pt>
                <c:pt idx="7">
                  <c:v>Set 8</c:v>
                </c:pt>
                <c:pt idx="8">
                  <c:v>Set 9</c:v>
                </c:pt>
                <c:pt idx="9">
                  <c:v>Average</c:v>
                </c:pt>
              </c:strCache>
            </c:strRef>
          </c:cat>
          <c:val>
            <c:numRef>
              <c:f>charts!$G$6:$P$6</c:f>
              <c:numCache>
                <c:formatCode>0.00</c:formatCode>
                <c:ptCount val="10"/>
                <c:pt idx="0">
                  <c:v>0.82667245873153783</c:v>
                </c:pt>
                <c:pt idx="1">
                  <c:v>0.80632283124730253</c:v>
                </c:pt>
                <c:pt idx="2">
                  <c:v>0.77830468286899823</c:v>
                </c:pt>
                <c:pt idx="3">
                  <c:v>0.82857142857142863</c:v>
                </c:pt>
                <c:pt idx="4">
                  <c:v>0.81015574601419227</c:v>
                </c:pt>
                <c:pt idx="5">
                  <c:v>0.80555066079295157</c:v>
                </c:pt>
                <c:pt idx="6">
                  <c:v>0.81993924330295498</c:v>
                </c:pt>
                <c:pt idx="7">
                  <c:v>0.79628913799768075</c:v>
                </c:pt>
                <c:pt idx="8">
                  <c:v>0.80176350181073852</c:v>
                </c:pt>
                <c:pt idx="9">
                  <c:v>0.80817441014864277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D5-4BA8-8B64-3828D90C2219}"/>
            </c:ext>
          </c:extLst>
        </c:ser>
        <c:ser>
          <c:idx val="3"/>
          <c:order val="3"/>
          <c:tx>
            <c:strRef>
              <c:f>charts!$F$7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charts!$G$3:$P$3</c:f>
              <c:strCache>
                <c:ptCount val="10"/>
                <c:pt idx="0">
                  <c:v>Set 1</c:v>
                </c:pt>
                <c:pt idx="1">
                  <c:v>Set 2</c:v>
                </c:pt>
                <c:pt idx="2">
                  <c:v>Set 3</c:v>
                </c:pt>
                <c:pt idx="3">
                  <c:v>Set 4</c:v>
                </c:pt>
                <c:pt idx="4">
                  <c:v>Set 5</c:v>
                </c:pt>
                <c:pt idx="5">
                  <c:v>Set 6</c:v>
                </c:pt>
                <c:pt idx="6">
                  <c:v>Set 7</c:v>
                </c:pt>
                <c:pt idx="7">
                  <c:v>Set 8</c:v>
                </c:pt>
                <c:pt idx="8">
                  <c:v>Set 9</c:v>
                </c:pt>
                <c:pt idx="9">
                  <c:v>Average</c:v>
                </c:pt>
              </c:strCache>
            </c:strRef>
          </c:cat>
          <c:val>
            <c:numRef>
              <c:f>charts!$G$7:$P$7</c:f>
              <c:numCache>
                <c:formatCode>0.00</c:formatCode>
                <c:ptCount val="10"/>
                <c:pt idx="0">
                  <c:v>0.82102519548218944</c:v>
                </c:pt>
                <c:pt idx="1">
                  <c:v>0.80545964609408716</c:v>
                </c:pt>
                <c:pt idx="2">
                  <c:v>0.76447342422446152</c:v>
                </c:pt>
                <c:pt idx="3">
                  <c:v>0.82621231979030141</c:v>
                </c:pt>
                <c:pt idx="4">
                  <c:v>0.80831259791724264</c:v>
                </c:pt>
                <c:pt idx="5">
                  <c:v>0.81991189427312772</c:v>
                </c:pt>
                <c:pt idx="6">
                  <c:v>0.82352941176470584</c:v>
                </c:pt>
                <c:pt idx="7">
                  <c:v>0.79652106687282564</c:v>
                </c:pt>
                <c:pt idx="8">
                  <c:v>0.80089749645725083</c:v>
                </c:pt>
                <c:pt idx="9">
                  <c:v>0.8073714503195768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D5-4BA8-8B64-3828D90C2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471423"/>
        <c:axId val="645538687"/>
      </c:barChart>
      <c:catAx>
        <c:axId val="6434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38687"/>
        <c:crosses val="autoZero"/>
        <c:auto val="1"/>
        <c:lblAlgn val="ctr"/>
        <c:lblOffset val="100"/>
        <c:noMultiLvlLbl val="0"/>
      </c:catAx>
      <c:valAx>
        <c:axId val="645538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7142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Vulnerability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charts!$F$17</c:f>
              <c:strCache>
                <c:ptCount val="1"/>
                <c:pt idx="0">
                  <c:v>CP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charts!$G$16:$P$16</c:f>
              <c:strCache>
                <c:ptCount val="10"/>
                <c:pt idx="0">
                  <c:v>Set 1</c:v>
                </c:pt>
                <c:pt idx="1">
                  <c:v>Set 2</c:v>
                </c:pt>
                <c:pt idx="2">
                  <c:v>Set 3</c:v>
                </c:pt>
                <c:pt idx="3">
                  <c:v>Set 4</c:v>
                </c:pt>
                <c:pt idx="4">
                  <c:v>Set 5</c:v>
                </c:pt>
                <c:pt idx="5">
                  <c:v>Set 6</c:v>
                </c:pt>
                <c:pt idx="6">
                  <c:v>Set 7</c:v>
                </c:pt>
                <c:pt idx="7">
                  <c:v>Set 8</c:v>
                </c:pt>
                <c:pt idx="8">
                  <c:v>Set 9</c:v>
                </c:pt>
                <c:pt idx="9">
                  <c:v>Average</c:v>
                </c:pt>
              </c:strCache>
            </c:strRef>
          </c:cat>
          <c:val>
            <c:numRef>
              <c:f>charts!$G$17:$P$17</c:f>
              <c:numCache>
                <c:formatCode>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9-4F9B-97C3-CBAADEE7F701}"/>
            </c:ext>
          </c:extLst>
        </c:ser>
        <c:ser>
          <c:idx val="1"/>
          <c:order val="1"/>
          <c:tx>
            <c:strRef>
              <c:f>charts!$F$18</c:f>
              <c:strCache>
                <c:ptCount val="1"/>
                <c:pt idx="0">
                  <c:v>Weixun</c:v>
                </c:pt>
              </c:strCache>
            </c:strRef>
          </c:tx>
          <c:spPr>
            <a:solidFill>
              <a:srgbClr val="ED4141"/>
            </a:solidFill>
            <a:ln>
              <a:noFill/>
            </a:ln>
            <a:effectLst/>
          </c:spPr>
          <c:invertIfNegative val="0"/>
          <c:cat>
            <c:strRef>
              <c:f>charts!$G$16:$P$16</c:f>
              <c:strCache>
                <c:ptCount val="10"/>
                <c:pt idx="0">
                  <c:v>Set 1</c:v>
                </c:pt>
                <c:pt idx="1">
                  <c:v>Set 2</c:v>
                </c:pt>
                <c:pt idx="2">
                  <c:v>Set 3</c:v>
                </c:pt>
                <c:pt idx="3">
                  <c:v>Set 4</c:v>
                </c:pt>
                <c:pt idx="4">
                  <c:v>Set 5</c:v>
                </c:pt>
                <c:pt idx="5">
                  <c:v>Set 6</c:v>
                </c:pt>
                <c:pt idx="6">
                  <c:v>Set 7</c:v>
                </c:pt>
                <c:pt idx="7">
                  <c:v>Set 8</c:v>
                </c:pt>
                <c:pt idx="8">
                  <c:v>Set 9</c:v>
                </c:pt>
                <c:pt idx="9">
                  <c:v>Average</c:v>
                </c:pt>
              </c:strCache>
            </c:strRef>
          </c:cat>
          <c:val>
            <c:numRef>
              <c:f>charts!$G$18:$P$18</c:f>
              <c:numCache>
                <c:formatCode>0.00</c:formatCode>
                <c:ptCount val="10"/>
                <c:pt idx="0">
                  <c:v>1.0629451111349335</c:v>
                </c:pt>
                <c:pt idx="1">
                  <c:v>1.3226782397831907</c:v>
                </c:pt>
                <c:pt idx="2">
                  <c:v>1.4180988560528371</c:v>
                </c:pt>
                <c:pt idx="3">
                  <c:v>1.5043439258566937</c:v>
                </c:pt>
                <c:pt idx="4">
                  <c:v>1.4330534316169266</c:v>
                </c:pt>
                <c:pt idx="5">
                  <c:v>1.4927957065827415</c:v>
                </c:pt>
                <c:pt idx="6">
                  <c:v>1.1489907758453362</c:v>
                </c:pt>
                <c:pt idx="7">
                  <c:v>1.5581235286894433</c:v>
                </c:pt>
                <c:pt idx="8">
                  <c:v>1.708441387394708</c:v>
                </c:pt>
                <c:pt idx="9">
                  <c:v>1.4054967736618675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9-4F9B-97C3-CBAADEE7F701}"/>
            </c:ext>
          </c:extLst>
        </c:ser>
        <c:ser>
          <c:idx val="2"/>
          <c:order val="2"/>
          <c:tx>
            <c:strRef>
              <c:f>charts!$F$19</c:f>
              <c:strCache>
                <c:ptCount val="1"/>
                <c:pt idx="0">
                  <c:v>ICCD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charts!$G$16:$P$16</c:f>
              <c:strCache>
                <c:ptCount val="10"/>
                <c:pt idx="0">
                  <c:v>Set 1</c:v>
                </c:pt>
                <c:pt idx="1">
                  <c:v>Set 2</c:v>
                </c:pt>
                <c:pt idx="2">
                  <c:v>Set 3</c:v>
                </c:pt>
                <c:pt idx="3">
                  <c:v>Set 4</c:v>
                </c:pt>
                <c:pt idx="4">
                  <c:v>Set 5</c:v>
                </c:pt>
                <c:pt idx="5">
                  <c:v>Set 6</c:v>
                </c:pt>
                <c:pt idx="6">
                  <c:v>Set 7</c:v>
                </c:pt>
                <c:pt idx="7">
                  <c:v>Set 8</c:v>
                </c:pt>
                <c:pt idx="8">
                  <c:v>Set 9</c:v>
                </c:pt>
                <c:pt idx="9">
                  <c:v>Average</c:v>
                </c:pt>
              </c:strCache>
            </c:strRef>
          </c:cat>
          <c:val>
            <c:numRef>
              <c:f>charts!$G$19:$P$19</c:f>
              <c:numCache>
                <c:formatCode>0.00</c:formatCode>
                <c:ptCount val="10"/>
                <c:pt idx="0">
                  <c:v>0.96932194442140862</c:v>
                </c:pt>
                <c:pt idx="1">
                  <c:v>0.74817093661275547</c:v>
                </c:pt>
                <c:pt idx="2">
                  <c:v>0.98066472612145317</c:v>
                </c:pt>
                <c:pt idx="3">
                  <c:v>0.96631939224798091</c:v>
                </c:pt>
                <c:pt idx="4">
                  <c:v>0.85239393585032885</c:v>
                </c:pt>
                <c:pt idx="5">
                  <c:v>0.95779826989599015</c:v>
                </c:pt>
                <c:pt idx="6">
                  <c:v>0.84325447723125146</c:v>
                </c:pt>
                <c:pt idx="7">
                  <c:v>0.92314709020021013</c:v>
                </c:pt>
                <c:pt idx="8">
                  <c:v>0.96953300719474811</c:v>
                </c:pt>
                <c:pt idx="9">
                  <c:v>0.91228930886401427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49-4F9B-97C3-CBAADEE7F701}"/>
            </c:ext>
          </c:extLst>
        </c:ser>
        <c:ser>
          <c:idx val="3"/>
          <c:order val="3"/>
          <c:tx>
            <c:strRef>
              <c:f>charts!$F$20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charts!$G$16:$P$16</c:f>
              <c:strCache>
                <c:ptCount val="10"/>
                <c:pt idx="0">
                  <c:v>Set 1</c:v>
                </c:pt>
                <c:pt idx="1">
                  <c:v>Set 2</c:v>
                </c:pt>
                <c:pt idx="2">
                  <c:v>Set 3</c:v>
                </c:pt>
                <c:pt idx="3">
                  <c:v>Set 4</c:v>
                </c:pt>
                <c:pt idx="4">
                  <c:v>Set 5</c:v>
                </c:pt>
                <c:pt idx="5">
                  <c:v>Set 6</c:v>
                </c:pt>
                <c:pt idx="6">
                  <c:v>Set 7</c:v>
                </c:pt>
                <c:pt idx="7">
                  <c:v>Set 8</c:v>
                </c:pt>
                <c:pt idx="8">
                  <c:v>Set 9</c:v>
                </c:pt>
                <c:pt idx="9">
                  <c:v>Average</c:v>
                </c:pt>
              </c:strCache>
            </c:strRef>
          </c:cat>
          <c:val>
            <c:numRef>
              <c:f>charts!$G$20:$P$20</c:f>
              <c:numCache>
                <c:formatCode>0.00</c:formatCode>
                <c:ptCount val="10"/>
                <c:pt idx="0">
                  <c:v>0.96837129524938359</c:v>
                </c:pt>
                <c:pt idx="1">
                  <c:v>0.73927706536058968</c:v>
                </c:pt>
                <c:pt idx="2">
                  <c:v>0.97200660839709452</c:v>
                </c:pt>
                <c:pt idx="3">
                  <c:v>0.94035877761147535</c:v>
                </c:pt>
                <c:pt idx="4">
                  <c:v>0.85050184674953622</c:v>
                </c:pt>
                <c:pt idx="5">
                  <c:v>0.95673810001689252</c:v>
                </c:pt>
                <c:pt idx="6">
                  <c:v>0.84193162011347555</c:v>
                </c:pt>
                <c:pt idx="7">
                  <c:v>0.92458125423105209</c:v>
                </c:pt>
                <c:pt idx="8">
                  <c:v>0.97058689879335847</c:v>
                </c:pt>
                <c:pt idx="9">
                  <c:v>0.90715038516920643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49-4F9B-97C3-CBAADEE7F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599071"/>
        <c:axId val="691613007"/>
      </c:barChart>
      <c:catAx>
        <c:axId val="64259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13007"/>
        <c:crosses val="autoZero"/>
        <c:auto val="1"/>
        <c:lblAlgn val="ctr"/>
        <c:lblOffset val="100"/>
        <c:noMultiLvlLbl val="0"/>
      </c:catAx>
      <c:valAx>
        <c:axId val="69161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9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22</xdr:row>
      <xdr:rowOff>133350</xdr:rowOff>
    </xdr:from>
    <xdr:to>
      <xdr:col>13</xdr:col>
      <xdr:colOff>200025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7C1BF-5971-45E4-BE76-CC5804C11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538162</xdr:colOff>
      <xdr:row>39</xdr:row>
      <xdr:rowOff>85725</xdr:rowOff>
    </xdr:from>
    <xdr:to>
      <xdr:col>13</xdr:col>
      <xdr:colOff>233362</xdr:colOff>
      <xdr:row>53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F2935-AED0-4CEB-BE25-617FE577A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opLeftCell="A64" workbookViewId="0">
      <selection activeCell="H7" sqref="H7:J115"/>
    </sheetView>
  </sheetViews>
  <sheetFormatPr defaultRowHeight="15" x14ac:dyDescent="0.25"/>
  <cols>
    <col min="1" max="1" width="48.42578125" customWidth="1"/>
    <col min="4" max="4" width="13.7109375" customWidth="1"/>
    <col min="5" max="5" width="12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 t="s">
        <v>6</v>
      </c>
    </row>
    <row r="3" spans="1:10" x14ac:dyDescent="0.25">
      <c r="A3" t="s">
        <v>7</v>
      </c>
      <c r="B3">
        <v>2302</v>
      </c>
      <c r="C3">
        <v>772</v>
      </c>
      <c r="D3">
        <v>9235960</v>
      </c>
    </row>
    <row r="4" spans="1:10" x14ac:dyDescent="0.25">
      <c r="A4" t="s">
        <v>8</v>
      </c>
      <c r="B4">
        <v>2005</v>
      </c>
      <c r="C4">
        <v>783</v>
      </c>
      <c r="D4">
        <v>8110776</v>
      </c>
    </row>
    <row r="5" spans="1:10" x14ac:dyDescent="0.25">
      <c r="A5" t="s">
        <v>9</v>
      </c>
      <c r="B5">
        <v>1893</v>
      </c>
      <c r="C5">
        <v>799</v>
      </c>
      <c r="D5">
        <v>8019078</v>
      </c>
      <c r="E5">
        <v>2627595</v>
      </c>
    </row>
    <row r="7" spans="1:10" x14ac:dyDescent="0.25">
      <c r="A7" t="s">
        <v>10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I7" t="s">
        <v>27</v>
      </c>
      <c r="J7" t="s">
        <v>28</v>
      </c>
    </row>
    <row r="8" spans="1:10" x14ac:dyDescent="0.25">
      <c r="A8" t="s">
        <v>11</v>
      </c>
      <c r="B8">
        <v>2302</v>
      </c>
      <c r="C8">
        <v>772</v>
      </c>
      <c r="D8">
        <v>9235960</v>
      </c>
      <c r="E8">
        <v>2471995</v>
      </c>
      <c r="H8" t="s">
        <v>11</v>
      </c>
      <c r="I8" s="1">
        <f>B8/B8</f>
        <v>1</v>
      </c>
      <c r="J8" s="1">
        <f>E8/E8</f>
        <v>1</v>
      </c>
    </row>
    <row r="9" spans="1:10" x14ac:dyDescent="0.25">
      <c r="A9" t="s">
        <v>7</v>
      </c>
      <c r="B9">
        <v>2302</v>
      </c>
      <c r="C9">
        <v>772</v>
      </c>
      <c r="D9">
        <v>9235960</v>
      </c>
      <c r="E9">
        <v>2471995</v>
      </c>
      <c r="H9" t="s">
        <v>0</v>
      </c>
      <c r="I9" s="1">
        <f>B5/B8</f>
        <v>0.82232841007819291</v>
      </c>
      <c r="J9" s="1">
        <f>E5/E8</f>
        <v>1.0629451111349335</v>
      </c>
    </row>
    <row r="10" spans="1:10" x14ac:dyDescent="0.25">
      <c r="A10" t="s">
        <v>8</v>
      </c>
      <c r="B10">
        <v>2005</v>
      </c>
      <c r="C10">
        <v>783</v>
      </c>
      <c r="D10">
        <v>8110776</v>
      </c>
      <c r="E10">
        <v>2334541</v>
      </c>
      <c r="H10" t="s">
        <v>41</v>
      </c>
      <c r="I10" s="1">
        <f>B11/B8</f>
        <v>0.82667245873153783</v>
      </c>
      <c r="J10" s="1">
        <f>E11/E8</f>
        <v>0.96932194442140862</v>
      </c>
    </row>
    <row r="11" spans="1:10" x14ac:dyDescent="0.25">
      <c r="A11" t="s">
        <v>9</v>
      </c>
      <c r="B11">
        <v>1903</v>
      </c>
      <c r="C11">
        <v>766</v>
      </c>
      <c r="D11">
        <v>7944745</v>
      </c>
      <c r="E11">
        <v>2396159</v>
      </c>
      <c r="H11" t="s">
        <v>42</v>
      </c>
      <c r="I11" s="1">
        <f>B12/B8</f>
        <v>0.82102519548218944</v>
      </c>
      <c r="J11" s="1">
        <f>E12/E8</f>
        <v>0.96837129524938359</v>
      </c>
    </row>
    <row r="12" spans="1:10" x14ac:dyDescent="0.25">
      <c r="A12" t="s">
        <v>42</v>
      </c>
      <c r="B12">
        <v>1890</v>
      </c>
      <c r="C12">
        <v>769</v>
      </c>
      <c r="D12">
        <v>8052158</v>
      </c>
      <c r="E12">
        <v>2393809</v>
      </c>
      <c r="I12" s="1"/>
      <c r="J12" s="1"/>
    </row>
    <row r="14" spans="1:10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12</v>
      </c>
      <c r="I14" s="1"/>
      <c r="J14" s="1"/>
    </row>
    <row r="15" spans="1:10" x14ac:dyDescent="0.25">
      <c r="A15" t="s">
        <v>13</v>
      </c>
      <c r="I15" s="1"/>
      <c r="J15" s="1"/>
    </row>
    <row r="16" spans="1:10" x14ac:dyDescent="0.25">
      <c r="A16" t="s">
        <v>7</v>
      </c>
      <c r="B16">
        <v>8325</v>
      </c>
      <c r="C16">
        <v>3356</v>
      </c>
      <c r="D16">
        <v>22570846</v>
      </c>
      <c r="I16" s="1"/>
      <c r="J16" s="1"/>
    </row>
    <row r="17" spans="1:10" x14ac:dyDescent="0.25">
      <c r="A17" t="s">
        <v>8</v>
      </c>
      <c r="B17">
        <v>7418</v>
      </c>
      <c r="C17">
        <v>3423</v>
      </c>
      <c r="D17">
        <v>16395994</v>
      </c>
      <c r="I17" s="1"/>
      <c r="J17" s="1"/>
    </row>
    <row r="18" spans="1:10" x14ac:dyDescent="0.25">
      <c r="A18" t="s">
        <v>9</v>
      </c>
      <c r="B18">
        <v>6664</v>
      </c>
      <c r="C18">
        <v>3460</v>
      </c>
      <c r="D18">
        <v>19026570</v>
      </c>
      <c r="E18">
        <v>8997733</v>
      </c>
      <c r="I18" s="1"/>
      <c r="J18" s="1"/>
    </row>
    <row r="19" spans="1:10" x14ac:dyDescent="0.25">
      <c r="I19" s="1"/>
      <c r="J19" s="1"/>
    </row>
    <row r="20" spans="1:10" x14ac:dyDescent="0.25">
      <c r="A20" t="s">
        <v>10</v>
      </c>
      <c r="B20" t="s">
        <v>1</v>
      </c>
      <c r="C20" t="s">
        <v>2</v>
      </c>
      <c r="D20" t="s">
        <v>3</v>
      </c>
      <c r="E20" t="s">
        <v>4</v>
      </c>
      <c r="F20" t="s">
        <v>12</v>
      </c>
      <c r="I20" t="s">
        <v>27</v>
      </c>
      <c r="J20" t="s">
        <v>28</v>
      </c>
    </row>
    <row r="21" spans="1:10" x14ac:dyDescent="0.25">
      <c r="A21" t="s">
        <v>11</v>
      </c>
      <c r="B21">
        <v>9268</v>
      </c>
      <c r="C21">
        <v>3210</v>
      </c>
      <c r="D21">
        <v>19896642</v>
      </c>
      <c r="E21">
        <v>6802662</v>
      </c>
      <c r="H21" t="s">
        <v>11</v>
      </c>
      <c r="I21" s="1">
        <f>B21/B21</f>
        <v>1</v>
      </c>
      <c r="J21" s="1">
        <f>E21/E21</f>
        <v>1</v>
      </c>
    </row>
    <row r="22" spans="1:10" x14ac:dyDescent="0.25">
      <c r="A22" t="s">
        <v>7</v>
      </c>
      <c r="B22">
        <v>9268</v>
      </c>
      <c r="C22">
        <v>3210</v>
      </c>
      <c r="D22">
        <v>19896642</v>
      </c>
      <c r="E22">
        <v>6802662</v>
      </c>
      <c r="H22" t="s">
        <v>0</v>
      </c>
      <c r="I22" s="1">
        <f>B18/B21</f>
        <v>0.7190332326283988</v>
      </c>
      <c r="J22" s="1">
        <f>E18/E21</f>
        <v>1.3226782397831907</v>
      </c>
    </row>
    <row r="23" spans="1:10" x14ac:dyDescent="0.25">
      <c r="A23" t="s">
        <v>8</v>
      </c>
      <c r="B23">
        <v>7473</v>
      </c>
      <c r="C23">
        <v>3487</v>
      </c>
      <c r="D23">
        <v>16293866</v>
      </c>
      <c r="E23">
        <v>5089554</v>
      </c>
      <c r="H23" t="s">
        <v>41</v>
      </c>
      <c r="I23" s="1">
        <f>B24/B21</f>
        <v>0.80632283124730253</v>
      </c>
      <c r="J23" s="1">
        <f>E24/E21</f>
        <v>0.74817093661275547</v>
      </c>
    </row>
    <row r="24" spans="1:10" x14ac:dyDescent="0.25">
      <c r="A24" t="s">
        <v>9</v>
      </c>
      <c r="B24">
        <v>7473</v>
      </c>
      <c r="C24">
        <v>3487</v>
      </c>
      <c r="D24">
        <v>16293866</v>
      </c>
      <c r="E24">
        <v>5089554</v>
      </c>
      <c r="H24" t="s">
        <v>42</v>
      </c>
      <c r="I24" s="1">
        <f>B25/B21</f>
        <v>0.80545964609408716</v>
      </c>
      <c r="J24" s="1">
        <f>E25/E21</f>
        <v>0.73927706536058968</v>
      </c>
    </row>
    <row r="25" spans="1:10" x14ac:dyDescent="0.25">
      <c r="A25" t="s">
        <v>42</v>
      </c>
      <c r="B25">
        <v>7465</v>
      </c>
      <c r="C25">
        <v>3424</v>
      </c>
      <c r="D25">
        <v>16064719</v>
      </c>
      <c r="E25">
        <v>5029052</v>
      </c>
      <c r="I25" s="1"/>
      <c r="J25" s="1"/>
    </row>
    <row r="27" spans="1:10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14</v>
      </c>
      <c r="I27" s="1"/>
      <c r="J27" s="1"/>
    </row>
    <row r="28" spans="1:10" x14ac:dyDescent="0.25">
      <c r="A28" t="s">
        <v>15</v>
      </c>
      <c r="I28" s="1"/>
      <c r="J28" s="1"/>
    </row>
    <row r="29" spans="1:10" x14ac:dyDescent="0.25">
      <c r="A29" t="s">
        <v>7</v>
      </c>
      <c r="B29">
        <v>4645</v>
      </c>
      <c r="C29">
        <v>1876</v>
      </c>
      <c r="D29">
        <v>14187913</v>
      </c>
      <c r="I29" s="1"/>
      <c r="J29" s="1"/>
    </row>
    <row r="30" spans="1:10" x14ac:dyDescent="0.25">
      <c r="A30" t="s">
        <v>8</v>
      </c>
      <c r="B30">
        <v>4015</v>
      </c>
      <c r="C30">
        <v>1770</v>
      </c>
      <c r="D30">
        <v>10222945</v>
      </c>
      <c r="I30" s="1"/>
      <c r="J30" s="1"/>
    </row>
    <row r="31" spans="1:10" x14ac:dyDescent="0.25">
      <c r="A31" t="s">
        <v>9</v>
      </c>
      <c r="B31">
        <v>3575</v>
      </c>
      <c r="C31">
        <v>1998</v>
      </c>
      <c r="D31">
        <v>11277379</v>
      </c>
      <c r="E31">
        <v>5684930</v>
      </c>
      <c r="I31" s="1"/>
      <c r="J31" s="1"/>
    </row>
    <row r="32" spans="1:10" x14ac:dyDescent="0.25">
      <c r="I32" s="1"/>
      <c r="J32" s="1"/>
    </row>
    <row r="33" spans="1:10" x14ac:dyDescent="0.25">
      <c r="A33" t="s">
        <v>10</v>
      </c>
      <c r="B33" t="s">
        <v>1</v>
      </c>
      <c r="C33" t="s">
        <v>2</v>
      </c>
      <c r="D33" t="s">
        <v>3</v>
      </c>
      <c r="E33" t="s">
        <v>4</v>
      </c>
      <c r="F33" t="s">
        <v>14</v>
      </c>
      <c r="I33" t="s">
        <v>27</v>
      </c>
      <c r="J33" t="s">
        <v>28</v>
      </c>
    </row>
    <row r="34" spans="1:10" x14ac:dyDescent="0.25">
      <c r="A34" t="s">
        <v>11</v>
      </c>
      <c r="B34">
        <v>5061</v>
      </c>
      <c r="C34">
        <v>1964</v>
      </c>
      <c r="D34">
        <v>12131121</v>
      </c>
      <c r="E34">
        <v>4008839</v>
      </c>
      <c r="H34" t="s">
        <v>11</v>
      </c>
      <c r="I34" s="1">
        <f>B34/B34</f>
        <v>1</v>
      </c>
      <c r="J34" s="1">
        <f>E34/E34</f>
        <v>1</v>
      </c>
    </row>
    <row r="35" spans="1:10" x14ac:dyDescent="0.25">
      <c r="A35" t="s">
        <v>7</v>
      </c>
      <c r="B35">
        <v>5061</v>
      </c>
      <c r="C35">
        <v>1964</v>
      </c>
      <c r="D35">
        <v>12131121</v>
      </c>
      <c r="E35">
        <v>4008839</v>
      </c>
      <c r="H35" t="s">
        <v>0</v>
      </c>
      <c r="I35" s="1">
        <f>B31/B34</f>
        <v>0.70638213791740767</v>
      </c>
      <c r="J35" s="1">
        <f>E31/E34</f>
        <v>1.4180988560528371</v>
      </c>
    </row>
    <row r="36" spans="1:10" x14ac:dyDescent="0.25">
      <c r="A36" t="s">
        <v>8</v>
      </c>
      <c r="B36">
        <v>4070</v>
      </c>
      <c r="C36">
        <v>1831</v>
      </c>
      <c r="D36">
        <v>9903891</v>
      </c>
      <c r="E36">
        <v>3116123</v>
      </c>
      <c r="H36" t="s">
        <v>41</v>
      </c>
      <c r="I36" s="1">
        <f>B37/B34</f>
        <v>0.77830468286899823</v>
      </c>
      <c r="J36" s="1">
        <f>E37/E34</f>
        <v>0.98066472612145317</v>
      </c>
    </row>
    <row r="37" spans="1:10" x14ac:dyDescent="0.25">
      <c r="A37" t="s">
        <v>9</v>
      </c>
      <c r="B37">
        <v>3939</v>
      </c>
      <c r="C37">
        <v>1831</v>
      </c>
      <c r="D37">
        <v>10740612</v>
      </c>
      <c r="E37">
        <v>3931327</v>
      </c>
      <c r="H37" t="s">
        <v>42</v>
      </c>
      <c r="I37" s="1">
        <f>B38/B34</f>
        <v>0.76447342422446152</v>
      </c>
      <c r="J37" s="1">
        <f>E38/E34</f>
        <v>0.97200660839709452</v>
      </c>
    </row>
    <row r="38" spans="1:10" x14ac:dyDescent="0.25">
      <c r="A38" t="s">
        <v>42</v>
      </c>
      <c r="B38">
        <v>3869</v>
      </c>
      <c r="C38">
        <v>1741</v>
      </c>
      <c r="D38">
        <v>10724520</v>
      </c>
      <c r="E38">
        <v>3896618</v>
      </c>
      <c r="I38" s="1"/>
      <c r="J38" s="1"/>
    </row>
    <row r="40" spans="1:10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16</v>
      </c>
      <c r="I40" s="1"/>
      <c r="J40" s="1"/>
    </row>
    <row r="41" spans="1:10" x14ac:dyDescent="0.25">
      <c r="A41" t="s">
        <v>17</v>
      </c>
      <c r="I41" s="1"/>
      <c r="J41" s="1"/>
    </row>
    <row r="42" spans="1:10" x14ac:dyDescent="0.25">
      <c r="A42" t="s">
        <v>7</v>
      </c>
      <c r="B42">
        <v>3451</v>
      </c>
      <c r="C42">
        <v>1719</v>
      </c>
      <c r="D42">
        <v>13608154</v>
      </c>
      <c r="I42" s="1"/>
      <c r="J42" s="1"/>
    </row>
    <row r="43" spans="1:10" x14ac:dyDescent="0.25">
      <c r="A43" t="s">
        <v>8</v>
      </c>
      <c r="B43">
        <v>3132</v>
      </c>
      <c r="C43">
        <v>1788</v>
      </c>
      <c r="D43">
        <v>11405573</v>
      </c>
      <c r="I43" s="1"/>
      <c r="J43" s="1"/>
    </row>
    <row r="44" spans="1:10" x14ac:dyDescent="0.25">
      <c r="A44" t="s">
        <v>9</v>
      </c>
      <c r="B44">
        <v>2797</v>
      </c>
      <c r="C44">
        <v>1768</v>
      </c>
      <c r="D44">
        <v>11107399</v>
      </c>
      <c r="E44">
        <v>5523987</v>
      </c>
      <c r="I44" s="1"/>
      <c r="J44" s="1"/>
    </row>
    <row r="45" spans="1:10" x14ac:dyDescent="0.25">
      <c r="I45" s="1"/>
      <c r="J45" s="1"/>
    </row>
    <row r="46" spans="1:10" x14ac:dyDescent="0.25">
      <c r="A46" t="s">
        <v>10</v>
      </c>
      <c r="B46" t="s">
        <v>1</v>
      </c>
      <c r="C46" t="s">
        <v>2</v>
      </c>
      <c r="D46" t="s">
        <v>3</v>
      </c>
      <c r="E46" t="s">
        <v>4</v>
      </c>
      <c r="F46" t="s">
        <v>16</v>
      </c>
      <c r="I46" t="s">
        <v>27</v>
      </c>
      <c r="J46" t="s">
        <v>28</v>
      </c>
    </row>
    <row r="47" spans="1:10" x14ac:dyDescent="0.25">
      <c r="A47" t="s">
        <v>11</v>
      </c>
      <c r="B47">
        <v>3815</v>
      </c>
      <c r="C47">
        <v>1699</v>
      </c>
      <c r="D47">
        <v>13766451</v>
      </c>
      <c r="E47">
        <v>3672024</v>
      </c>
      <c r="H47" t="s">
        <v>11</v>
      </c>
      <c r="I47" s="1">
        <f>B47/B47</f>
        <v>1</v>
      </c>
      <c r="J47" s="1">
        <f>E47/E47</f>
        <v>1</v>
      </c>
    </row>
    <row r="48" spans="1:10" x14ac:dyDescent="0.25">
      <c r="A48" t="s">
        <v>7</v>
      </c>
      <c r="B48">
        <v>3815</v>
      </c>
      <c r="C48">
        <v>1699</v>
      </c>
      <c r="D48">
        <v>13766451</v>
      </c>
      <c r="E48">
        <v>3672024</v>
      </c>
      <c r="H48" t="s">
        <v>0</v>
      </c>
      <c r="I48" s="1">
        <f>B44/B47</f>
        <v>0.73315858453473137</v>
      </c>
      <c r="J48" s="1">
        <f>E44/E47</f>
        <v>1.5043439258566937</v>
      </c>
    </row>
    <row r="49" spans="1:10" x14ac:dyDescent="0.25">
      <c r="A49" t="s">
        <v>8</v>
      </c>
      <c r="B49">
        <v>3161</v>
      </c>
      <c r="C49">
        <v>1788</v>
      </c>
      <c r="D49">
        <v>11380808</v>
      </c>
      <c r="E49">
        <v>3548348</v>
      </c>
      <c r="H49" t="s">
        <v>41</v>
      </c>
      <c r="I49" s="1">
        <f>B50/B47</f>
        <v>0.82857142857142863</v>
      </c>
      <c r="J49" s="1">
        <f>E50/E47</f>
        <v>0.96631939224798091</v>
      </c>
    </row>
    <row r="50" spans="1:10" x14ac:dyDescent="0.25">
      <c r="A50" t="s">
        <v>9</v>
      </c>
      <c r="B50">
        <v>3161</v>
      </c>
      <c r="C50">
        <v>1788</v>
      </c>
      <c r="D50">
        <v>11380808</v>
      </c>
      <c r="E50">
        <v>3548348</v>
      </c>
      <c r="H50" t="s">
        <v>42</v>
      </c>
      <c r="I50" s="1">
        <f>B51/B47</f>
        <v>0.82621231979030141</v>
      </c>
      <c r="J50" s="1">
        <f>E51/E47</f>
        <v>0.94035877761147535</v>
      </c>
    </row>
    <row r="51" spans="1:10" x14ac:dyDescent="0.25">
      <c r="A51" t="s">
        <v>42</v>
      </c>
      <c r="B51">
        <v>3152</v>
      </c>
      <c r="C51">
        <v>1791</v>
      </c>
      <c r="D51">
        <v>11268228</v>
      </c>
      <c r="E51">
        <v>3453020</v>
      </c>
      <c r="I51" s="1"/>
      <c r="J51" s="1"/>
    </row>
    <row r="53" spans="1:10" x14ac:dyDescent="0.2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18</v>
      </c>
      <c r="I53" s="1"/>
      <c r="J53" s="1"/>
    </row>
    <row r="54" spans="1:10" x14ac:dyDescent="0.25">
      <c r="A54" t="s">
        <v>19</v>
      </c>
      <c r="I54" s="1"/>
      <c r="J54" s="1"/>
    </row>
    <row r="55" spans="1:10" x14ac:dyDescent="0.25">
      <c r="A55" t="s">
        <v>7</v>
      </c>
      <c r="B55">
        <v>10193</v>
      </c>
      <c r="C55">
        <v>3652</v>
      </c>
      <c r="D55">
        <v>27214117</v>
      </c>
      <c r="I55" s="1"/>
      <c r="J55" s="1"/>
    </row>
    <row r="56" spans="1:10" x14ac:dyDescent="0.25">
      <c r="A56" t="s">
        <v>8</v>
      </c>
      <c r="B56">
        <v>8739</v>
      </c>
      <c r="C56">
        <v>3913</v>
      </c>
      <c r="D56">
        <v>21188808</v>
      </c>
      <c r="I56" s="1"/>
      <c r="J56" s="1"/>
    </row>
    <row r="57" spans="1:10" x14ac:dyDescent="0.25">
      <c r="A57" t="s">
        <v>9</v>
      </c>
      <c r="B57">
        <v>8335</v>
      </c>
      <c r="C57">
        <v>4000</v>
      </c>
      <c r="D57">
        <v>23582874</v>
      </c>
      <c r="E57">
        <v>10477763</v>
      </c>
      <c r="I57" s="1"/>
      <c r="J57" s="1"/>
    </row>
    <row r="58" spans="1:10" x14ac:dyDescent="0.25">
      <c r="I58" s="1"/>
      <c r="J58" s="1"/>
    </row>
    <row r="59" spans="1:10" x14ac:dyDescent="0.25">
      <c r="A59" t="s">
        <v>10</v>
      </c>
      <c r="B59" t="s">
        <v>1</v>
      </c>
      <c r="C59" t="s">
        <v>2</v>
      </c>
      <c r="D59" t="s">
        <v>3</v>
      </c>
      <c r="E59" t="s">
        <v>4</v>
      </c>
      <c r="F59" t="s">
        <v>18</v>
      </c>
      <c r="I59" t="s">
        <v>27</v>
      </c>
      <c r="J59" t="s">
        <v>28</v>
      </c>
    </row>
    <row r="60" spans="1:10" x14ac:dyDescent="0.25">
      <c r="A60" t="s">
        <v>11</v>
      </c>
      <c r="B60">
        <v>10851</v>
      </c>
      <c r="C60">
        <v>3485</v>
      </c>
      <c r="D60">
        <v>24778138</v>
      </c>
      <c r="E60">
        <v>7311495</v>
      </c>
      <c r="H60" t="s">
        <v>11</v>
      </c>
      <c r="I60" s="1">
        <f>B60/B60</f>
        <v>1</v>
      </c>
      <c r="J60" s="1">
        <f>E60/E60</f>
        <v>1</v>
      </c>
    </row>
    <row r="61" spans="1:10" x14ac:dyDescent="0.25">
      <c r="A61" t="s">
        <v>7</v>
      </c>
      <c r="B61">
        <v>10851</v>
      </c>
      <c r="C61">
        <v>3485</v>
      </c>
      <c r="D61">
        <v>24778138</v>
      </c>
      <c r="E61">
        <v>7311495</v>
      </c>
      <c r="H61" t="s">
        <v>0</v>
      </c>
      <c r="I61" s="1">
        <f>B57/B60</f>
        <v>0.76813196940374162</v>
      </c>
      <c r="J61" s="1">
        <f>E57/E60</f>
        <v>1.4330534316169266</v>
      </c>
    </row>
    <row r="62" spans="1:10" x14ac:dyDescent="0.25">
      <c r="A62" t="s">
        <v>8</v>
      </c>
      <c r="B62">
        <v>8791</v>
      </c>
      <c r="C62">
        <v>3913</v>
      </c>
      <c r="D62">
        <v>21083242</v>
      </c>
      <c r="E62">
        <v>6232274</v>
      </c>
      <c r="H62" t="s">
        <v>41</v>
      </c>
      <c r="I62" s="1">
        <f>B63/B60</f>
        <v>0.81015574601419227</v>
      </c>
      <c r="J62" s="1">
        <f>E63/E60</f>
        <v>0.85239393585032885</v>
      </c>
    </row>
    <row r="63" spans="1:10" x14ac:dyDescent="0.25">
      <c r="A63" t="s">
        <v>9</v>
      </c>
      <c r="B63">
        <v>8791</v>
      </c>
      <c r="C63">
        <v>3913</v>
      </c>
      <c r="D63">
        <v>21083242</v>
      </c>
      <c r="E63">
        <v>6232274</v>
      </c>
      <c r="H63" t="s">
        <v>42</v>
      </c>
      <c r="I63" s="1">
        <f>B64/B60</f>
        <v>0.80831259791724264</v>
      </c>
      <c r="J63" s="1">
        <f>E64/E60</f>
        <v>0.85050184674953622</v>
      </c>
    </row>
    <row r="64" spans="1:10" x14ac:dyDescent="0.25">
      <c r="A64" t="s">
        <v>42</v>
      </c>
      <c r="B64">
        <v>8771</v>
      </c>
      <c r="C64">
        <v>3946</v>
      </c>
      <c r="D64">
        <v>21041844</v>
      </c>
      <c r="E64">
        <v>6218440</v>
      </c>
      <c r="I64" s="1"/>
      <c r="J64" s="1"/>
    </row>
    <row r="66" spans="1:10" x14ac:dyDescent="0.25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20</v>
      </c>
      <c r="I66" s="1"/>
      <c r="J66" s="1"/>
    </row>
    <row r="67" spans="1:10" x14ac:dyDescent="0.25">
      <c r="A67" t="s">
        <v>21</v>
      </c>
      <c r="I67" s="1"/>
      <c r="J67" s="1"/>
    </row>
    <row r="68" spans="1:10" x14ac:dyDescent="0.25">
      <c r="A68" t="s">
        <v>7</v>
      </c>
      <c r="B68">
        <v>11015</v>
      </c>
      <c r="C68">
        <v>4288</v>
      </c>
      <c r="D68">
        <v>30942616</v>
      </c>
      <c r="I68" s="1"/>
      <c r="J68" s="1"/>
    </row>
    <row r="69" spans="1:10" x14ac:dyDescent="0.25">
      <c r="A69" t="s">
        <v>8</v>
      </c>
      <c r="B69">
        <v>9208</v>
      </c>
      <c r="C69">
        <v>4412</v>
      </c>
      <c r="D69">
        <v>22601370</v>
      </c>
      <c r="I69" s="1"/>
      <c r="J69" s="1"/>
    </row>
    <row r="70" spans="1:10" x14ac:dyDescent="0.25">
      <c r="A70" t="s">
        <v>9</v>
      </c>
      <c r="B70">
        <v>9032</v>
      </c>
      <c r="C70">
        <v>4846</v>
      </c>
      <c r="D70">
        <v>25295337</v>
      </c>
      <c r="E70">
        <v>12681098</v>
      </c>
      <c r="I70" s="1"/>
      <c r="J70" s="1"/>
    </row>
    <row r="71" spans="1:10" x14ac:dyDescent="0.25">
      <c r="I71" s="1"/>
      <c r="J71" s="1"/>
    </row>
    <row r="72" spans="1:10" x14ac:dyDescent="0.25">
      <c r="A72" t="s">
        <v>10</v>
      </c>
      <c r="B72" t="s">
        <v>1</v>
      </c>
      <c r="C72" t="s">
        <v>2</v>
      </c>
      <c r="D72" t="s">
        <v>3</v>
      </c>
      <c r="E72" t="s">
        <v>4</v>
      </c>
      <c r="F72" t="s">
        <v>20</v>
      </c>
      <c r="I72" t="s">
        <v>27</v>
      </c>
      <c r="J72" t="s">
        <v>28</v>
      </c>
    </row>
    <row r="73" spans="1:10" x14ac:dyDescent="0.25">
      <c r="A73" t="s">
        <v>11</v>
      </c>
      <c r="B73">
        <v>11350</v>
      </c>
      <c r="C73">
        <v>4059</v>
      </c>
      <c r="D73">
        <v>27158799</v>
      </c>
      <c r="E73">
        <v>8494865</v>
      </c>
      <c r="H73" t="s">
        <v>11</v>
      </c>
      <c r="I73" s="1">
        <f>B73/B73</f>
        <v>1</v>
      </c>
      <c r="J73" s="1">
        <f>E73/E73</f>
        <v>1</v>
      </c>
    </row>
    <row r="74" spans="1:10" x14ac:dyDescent="0.25">
      <c r="A74" t="s">
        <v>7</v>
      </c>
      <c r="B74">
        <v>11350</v>
      </c>
      <c r="C74">
        <v>4059</v>
      </c>
      <c r="D74">
        <v>27158799</v>
      </c>
      <c r="E74">
        <v>8494865</v>
      </c>
      <c r="H74" t="s">
        <v>0</v>
      </c>
      <c r="I74" s="1">
        <f>B70/B73</f>
        <v>0.79577092511013214</v>
      </c>
      <c r="J74" s="1">
        <f>E70/E73</f>
        <v>1.4927957065827415</v>
      </c>
    </row>
    <row r="75" spans="1:10" x14ac:dyDescent="0.25">
      <c r="A75" t="s">
        <v>8</v>
      </c>
      <c r="B75">
        <v>9210</v>
      </c>
      <c r="C75">
        <v>4412</v>
      </c>
      <c r="D75">
        <v>22562979</v>
      </c>
      <c r="E75">
        <v>8136367</v>
      </c>
      <c r="H75" t="s">
        <v>41</v>
      </c>
      <c r="I75" s="1">
        <f>B76/B73</f>
        <v>0.80555066079295157</v>
      </c>
      <c r="J75" s="1">
        <f>E76/E73</f>
        <v>0.95779826989599015</v>
      </c>
    </row>
    <row r="76" spans="1:10" x14ac:dyDescent="0.25">
      <c r="A76" t="s">
        <v>9</v>
      </c>
      <c r="B76">
        <v>9143</v>
      </c>
      <c r="C76">
        <v>4848</v>
      </c>
      <c r="D76">
        <v>22268966</v>
      </c>
      <c r="E76">
        <v>8136367</v>
      </c>
      <c r="H76" t="s">
        <v>42</v>
      </c>
      <c r="I76" s="1">
        <f>B77/B73</f>
        <v>0.81991189427312772</v>
      </c>
      <c r="J76" s="1">
        <f>E77/E73</f>
        <v>0.95673810001689252</v>
      </c>
    </row>
    <row r="77" spans="1:10" x14ac:dyDescent="0.25">
      <c r="A77" t="s">
        <v>42</v>
      </c>
      <c r="B77">
        <v>9306</v>
      </c>
      <c r="C77">
        <v>4667</v>
      </c>
      <c r="D77">
        <v>22242582</v>
      </c>
      <c r="E77">
        <v>8127361</v>
      </c>
      <c r="I77" s="1"/>
      <c r="J77" s="1"/>
    </row>
    <row r="79" spans="1:10" x14ac:dyDescent="0.2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16</v>
      </c>
      <c r="I79" s="1"/>
      <c r="J79" s="1"/>
    </row>
    <row r="80" spans="1:10" x14ac:dyDescent="0.25">
      <c r="A80" t="s">
        <v>22</v>
      </c>
      <c r="I80" s="1"/>
      <c r="J80" s="1"/>
    </row>
    <row r="81" spans="1:10" x14ac:dyDescent="0.25">
      <c r="A81" t="s">
        <v>7</v>
      </c>
      <c r="B81">
        <v>3630</v>
      </c>
      <c r="C81">
        <v>1763</v>
      </c>
      <c r="D81">
        <v>12898432</v>
      </c>
      <c r="I81" s="1"/>
      <c r="J81" s="1"/>
    </row>
    <row r="82" spans="1:10" x14ac:dyDescent="0.25">
      <c r="A82" t="s">
        <v>8</v>
      </c>
      <c r="B82">
        <v>2966</v>
      </c>
      <c r="C82">
        <v>1794</v>
      </c>
      <c r="D82">
        <v>11250633</v>
      </c>
      <c r="I82" s="1"/>
      <c r="J82" s="1"/>
    </row>
    <row r="83" spans="1:10" x14ac:dyDescent="0.25">
      <c r="A83" t="s">
        <v>9</v>
      </c>
      <c r="B83">
        <v>2697</v>
      </c>
      <c r="C83">
        <v>1794</v>
      </c>
      <c r="D83">
        <v>11005036</v>
      </c>
      <c r="E83">
        <v>4711979</v>
      </c>
      <c r="I83" s="1"/>
      <c r="J83" s="1"/>
    </row>
    <row r="84" spans="1:10" x14ac:dyDescent="0.25">
      <c r="I84" s="1"/>
      <c r="J84" s="1"/>
    </row>
    <row r="85" spans="1:10" x14ac:dyDescent="0.25">
      <c r="A85" t="s">
        <v>10</v>
      </c>
      <c r="B85" t="s">
        <v>1</v>
      </c>
      <c r="C85" t="s">
        <v>2</v>
      </c>
      <c r="D85" t="s">
        <v>3</v>
      </c>
      <c r="E85" t="s">
        <v>4</v>
      </c>
      <c r="F85" t="s">
        <v>16</v>
      </c>
      <c r="I85" t="s">
        <v>27</v>
      </c>
      <c r="J85" t="s">
        <v>28</v>
      </c>
    </row>
    <row r="86" spans="1:10" x14ac:dyDescent="0.25">
      <c r="A86" t="s">
        <v>11</v>
      </c>
      <c r="B86">
        <v>3621</v>
      </c>
      <c r="C86">
        <v>1864</v>
      </c>
      <c r="D86">
        <v>12906998</v>
      </c>
      <c r="E86">
        <v>4100972</v>
      </c>
      <c r="H86" t="s">
        <v>11</v>
      </c>
      <c r="I86" s="1">
        <f>B86/B86</f>
        <v>1</v>
      </c>
      <c r="J86" s="1">
        <f>E86/E86</f>
        <v>1</v>
      </c>
    </row>
    <row r="87" spans="1:10" x14ac:dyDescent="0.25">
      <c r="A87" t="s">
        <v>7</v>
      </c>
      <c r="B87">
        <v>2147483647</v>
      </c>
      <c r="C87">
        <v>0</v>
      </c>
      <c r="D87">
        <v>0</v>
      </c>
      <c r="E87">
        <v>0</v>
      </c>
      <c r="H87" t="s">
        <v>0</v>
      </c>
      <c r="I87" s="1">
        <f>B83/B86</f>
        <v>0.74482187241093623</v>
      </c>
      <c r="J87" s="1">
        <f>E83/E86</f>
        <v>1.1489907758453362</v>
      </c>
    </row>
    <row r="88" spans="1:10" x14ac:dyDescent="0.25">
      <c r="A88" t="s">
        <v>8</v>
      </c>
      <c r="B88">
        <v>2969</v>
      </c>
      <c r="C88">
        <v>1800</v>
      </c>
      <c r="D88">
        <v>11219064</v>
      </c>
      <c r="E88">
        <v>3458163</v>
      </c>
      <c r="H88" t="s">
        <v>41</v>
      </c>
      <c r="I88" s="1">
        <f>B89/B86</f>
        <v>0.81993924330295498</v>
      </c>
      <c r="J88" s="1">
        <f>E89/E86</f>
        <v>0.84325447723125146</v>
      </c>
    </row>
    <row r="89" spans="1:10" x14ac:dyDescent="0.25">
      <c r="A89" t="s">
        <v>9</v>
      </c>
      <c r="B89">
        <v>2969</v>
      </c>
      <c r="C89">
        <v>1800</v>
      </c>
      <c r="D89">
        <v>11219064</v>
      </c>
      <c r="E89">
        <v>3458163</v>
      </c>
      <c r="H89" t="s">
        <v>42</v>
      </c>
      <c r="I89" s="1">
        <f>B90/B86</f>
        <v>0.82352941176470584</v>
      </c>
      <c r="J89" s="1">
        <f>E90/E86</f>
        <v>0.84193162011347555</v>
      </c>
    </row>
    <row r="90" spans="1:10" x14ac:dyDescent="0.25">
      <c r="A90" t="s">
        <v>42</v>
      </c>
      <c r="B90">
        <v>2982</v>
      </c>
      <c r="C90">
        <v>1795</v>
      </c>
      <c r="D90">
        <v>11397237</v>
      </c>
      <c r="E90">
        <v>3452738</v>
      </c>
      <c r="I90" s="1"/>
      <c r="J90" s="1"/>
    </row>
    <row r="92" spans="1:10" x14ac:dyDescent="0.25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23</v>
      </c>
      <c r="I92" s="1"/>
      <c r="J92" s="1"/>
    </row>
    <row r="93" spans="1:10" x14ac:dyDescent="0.25">
      <c r="A93" t="s">
        <v>24</v>
      </c>
      <c r="I93" s="1"/>
      <c r="J93" s="1"/>
    </row>
    <row r="94" spans="1:10" x14ac:dyDescent="0.25">
      <c r="A94" t="s">
        <v>7</v>
      </c>
      <c r="B94">
        <v>11669</v>
      </c>
      <c r="C94">
        <v>5861</v>
      </c>
      <c r="D94">
        <v>33512235</v>
      </c>
      <c r="I94" s="1"/>
      <c r="J94" s="1"/>
    </row>
    <row r="95" spans="1:10" x14ac:dyDescent="0.25">
      <c r="A95" t="s">
        <v>8</v>
      </c>
      <c r="B95">
        <v>10300</v>
      </c>
      <c r="C95">
        <v>5623</v>
      </c>
      <c r="D95">
        <v>25863012</v>
      </c>
      <c r="I95" s="1"/>
      <c r="J95" s="1"/>
    </row>
    <row r="96" spans="1:10" x14ac:dyDescent="0.25">
      <c r="A96" t="s">
        <v>9</v>
      </c>
      <c r="B96">
        <v>9369</v>
      </c>
      <c r="C96">
        <v>5983</v>
      </c>
      <c r="D96">
        <v>27757257</v>
      </c>
      <c r="E96">
        <v>13653207</v>
      </c>
      <c r="I96" s="1"/>
      <c r="J96" s="1"/>
    </row>
    <row r="97" spans="1:10" x14ac:dyDescent="0.25">
      <c r="I97" s="1"/>
      <c r="J97" s="1"/>
    </row>
    <row r="98" spans="1:10" x14ac:dyDescent="0.25">
      <c r="A98" t="s">
        <v>10</v>
      </c>
      <c r="B98" t="s">
        <v>1</v>
      </c>
      <c r="C98" t="s">
        <v>2</v>
      </c>
      <c r="D98" t="s">
        <v>3</v>
      </c>
      <c r="E98" t="s">
        <v>4</v>
      </c>
      <c r="F98" t="s">
        <v>23</v>
      </c>
      <c r="I98" t="s">
        <v>27</v>
      </c>
      <c r="J98" t="s">
        <v>28</v>
      </c>
    </row>
    <row r="99" spans="1:10" x14ac:dyDescent="0.25">
      <c r="A99" t="s">
        <v>11</v>
      </c>
      <c r="B99">
        <v>12935</v>
      </c>
      <c r="C99">
        <v>5523</v>
      </c>
      <c r="D99">
        <v>30678766</v>
      </c>
      <c r="E99">
        <v>8762596</v>
      </c>
      <c r="H99" t="s">
        <v>11</v>
      </c>
      <c r="I99" s="1">
        <f>B99/B99</f>
        <v>1</v>
      </c>
      <c r="J99" s="1">
        <f>E99/E99</f>
        <v>1</v>
      </c>
    </row>
    <row r="100" spans="1:10" x14ac:dyDescent="0.25">
      <c r="A100" t="s">
        <v>7</v>
      </c>
      <c r="B100">
        <v>12935</v>
      </c>
      <c r="C100">
        <v>5523</v>
      </c>
      <c r="D100">
        <v>30678766</v>
      </c>
      <c r="E100">
        <v>8762596</v>
      </c>
      <c r="H100" t="s">
        <v>0</v>
      </c>
      <c r="I100" s="1">
        <f>B96/B99</f>
        <v>0.72431387707769612</v>
      </c>
      <c r="J100" s="1">
        <f>E96/E99</f>
        <v>1.5581235286894433</v>
      </c>
    </row>
    <row r="101" spans="1:10" x14ac:dyDescent="0.25">
      <c r="A101" t="s">
        <v>8</v>
      </c>
      <c r="B101">
        <v>10300</v>
      </c>
      <c r="C101">
        <v>5623</v>
      </c>
      <c r="D101">
        <v>25861962</v>
      </c>
      <c r="E101">
        <v>8089165</v>
      </c>
      <c r="H101" t="s">
        <v>41</v>
      </c>
      <c r="I101" s="1">
        <f>B102/B99</f>
        <v>0.79628913799768075</v>
      </c>
      <c r="J101" s="1">
        <f>E102/E99</f>
        <v>0.92314709020021013</v>
      </c>
    </row>
    <row r="102" spans="1:10" x14ac:dyDescent="0.25">
      <c r="A102" t="s">
        <v>9</v>
      </c>
      <c r="B102">
        <v>10300</v>
      </c>
      <c r="C102">
        <v>5623</v>
      </c>
      <c r="D102">
        <v>25861962</v>
      </c>
      <c r="E102">
        <v>8089165</v>
      </c>
      <c r="H102" t="s">
        <v>42</v>
      </c>
      <c r="I102" s="1">
        <f>B103/B99</f>
        <v>0.79652106687282564</v>
      </c>
      <c r="J102" s="1">
        <f>E103/E99</f>
        <v>0.92458125423105209</v>
      </c>
    </row>
    <row r="103" spans="1:10" x14ac:dyDescent="0.25">
      <c r="A103" t="s">
        <v>42</v>
      </c>
      <c r="B103">
        <v>10303</v>
      </c>
      <c r="C103">
        <v>5662</v>
      </c>
      <c r="D103">
        <v>25740960</v>
      </c>
      <c r="E103">
        <v>8101732</v>
      </c>
      <c r="I103" s="1"/>
      <c r="J103" s="1"/>
    </row>
    <row r="105" spans="1:10" x14ac:dyDescent="0.25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25</v>
      </c>
      <c r="I105" s="1"/>
      <c r="J105" s="1"/>
    </row>
    <row r="106" spans="1:10" x14ac:dyDescent="0.25">
      <c r="A106" t="s">
        <v>26</v>
      </c>
      <c r="I106" s="1"/>
      <c r="J106" s="1"/>
    </row>
    <row r="107" spans="1:10" x14ac:dyDescent="0.25">
      <c r="A107" t="s">
        <v>7</v>
      </c>
      <c r="B107">
        <v>11889</v>
      </c>
      <c r="C107">
        <v>4791</v>
      </c>
      <c r="D107">
        <v>31150506</v>
      </c>
      <c r="I107" s="1"/>
      <c r="J107" s="1"/>
    </row>
    <row r="108" spans="1:10" x14ac:dyDescent="0.25">
      <c r="A108" t="s">
        <v>8</v>
      </c>
      <c r="B108">
        <v>10184</v>
      </c>
      <c r="C108">
        <v>5158</v>
      </c>
      <c r="D108">
        <v>24543059</v>
      </c>
      <c r="I108" s="1"/>
      <c r="J108" s="1"/>
    </row>
    <row r="109" spans="1:10" x14ac:dyDescent="0.25">
      <c r="A109" t="s">
        <v>9</v>
      </c>
      <c r="B109">
        <v>9614</v>
      </c>
      <c r="C109">
        <v>5413</v>
      </c>
      <c r="D109">
        <v>26956015</v>
      </c>
      <c r="E109">
        <v>14061238</v>
      </c>
      <c r="I109" s="1"/>
      <c r="J109" s="1"/>
    </row>
    <row r="110" spans="1:10" x14ac:dyDescent="0.25">
      <c r="I110" s="1"/>
      <c r="J110" s="1"/>
    </row>
    <row r="111" spans="1:10" x14ac:dyDescent="0.25">
      <c r="A111" t="s">
        <v>10</v>
      </c>
      <c r="B111" t="s">
        <v>1</v>
      </c>
      <c r="C111" t="s">
        <v>2</v>
      </c>
      <c r="D111" t="s">
        <v>3</v>
      </c>
      <c r="E111" t="s">
        <v>4</v>
      </c>
      <c r="F111" t="s">
        <v>25</v>
      </c>
      <c r="I111" t="s">
        <v>27</v>
      </c>
      <c r="J111" t="s">
        <v>28</v>
      </c>
    </row>
    <row r="112" spans="1:10" x14ac:dyDescent="0.25">
      <c r="A112" t="s">
        <v>11</v>
      </c>
      <c r="B112">
        <v>12702</v>
      </c>
      <c r="C112">
        <v>4582</v>
      </c>
      <c r="D112">
        <v>29498368</v>
      </c>
      <c r="E112">
        <v>8230448</v>
      </c>
      <c r="H112" t="s">
        <v>11</v>
      </c>
      <c r="I112" s="1">
        <f>B112/B112</f>
        <v>1</v>
      </c>
      <c r="J112" s="1">
        <f>E112/E112</f>
        <v>1</v>
      </c>
    </row>
    <row r="113" spans="1:10" x14ac:dyDescent="0.25">
      <c r="A113" t="s">
        <v>7</v>
      </c>
      <c r="B113">
        <v>12702</v>
      </c>
      <c r="C113">
        <v>4582</v>
      </c>
      <c r="D113">
        <v>29498368</v>
      </c>
      <c r="E113">
        <v>8230448</v>
      </c>
      <c r="H113" t="s">
        <v>0</v>
      </c>
      <c r="I113" s="1">
        <f>B109/B112</f>
        <v>0.75688867894819711</v>
      </c>
      <c r="J113" s="1">
        <f>E109/E112</f>
        <v>1.708441387394708</v>
      </c>
    </row>
    <row r="114" spans="1:10" x14ac:dyDescent="0.25">
      <c r="A114" t="s">
        <v>8</v>
      </c>
      <c r="B114">
        <v>10184</v>
      </c>
      <c r="C114">
        <v>5158</v>
      </c>
      <c r="D114">
        <v>24542009</v>
      </c>
      <c r="E114">
        <v>7979691</v>
      </c>
      <c r="H114" t="s">
        <v>41</v>
      </c>
      <c r="I114" s="1">
        <f>B115/B112</f>
        <v>0.80176350181073852</v>
      </c>
      <c r="J114" s="1">
        <f>E115/E112</f>
        <v>0.96953300719474811</v>
      </c>
    </row>
    <row r="115" spans="1:10" x14ac:dyDescent="0.25">
      <c r="A115" t="s">
        <v>9</v>
      </c>
      <c r="B115">
        <v>10184</v>
      </c>
      <c r="C115">
        <v>5158</v>
      </c>
      <c r="D115">
        <v>24542009</v>
      </c>
      <c r="E115">
        <v>7979691</v>
      </c>
      <c r="H115" t="s">
        <v>42</v>
      </c>
      <c r="I115" s="1">
        <f>B116/B112</f>
        <v>0.80089749645725083</v>
      </c>
      <c r="J115" s="1">
        <f>E116/E112</f>
        <v>0.97058689879335847</v>
      </c>
    </row>
    <row r="116" spans="1:10" x14ac:dyDescent="0.25">
      <c r="A116" t="s">
        <v>42</v>
      </c>
      <c r="B116">
        <v>10173</v>
      </c>
      <c r="C116">
        <v>5454</v>
      </c>
      <c r="D116">
        <v>23539017</v>
      </c>
      <c r="E116">
        <v>7988365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workbookViewId="0">
      <selection activeCell="N11" sqref="N11"/>
    </sheetView>
  </sheetViews>
  <sheetFormatPr defaultRowHeight="15" x14ac:dyDescent="0.25"/>
  <cols>
    <col min="1" max="1" width="11.7109375" customWidth="1"/>
    <col min="2" max="3" width="10.7109375" customWidth="1"/>
  </cols>
  <sheetData>
    <row r="1" spans="1:16" x14ac:dyDescent="0.25">
      <c r="A1" s="2" t="s">
        <v>29</v>
      </c>
      <c r="B1" s="2"/>
      <c r="C1" s="2"/>
    </row>
    <row r="2" spans="1:16" x14ac:dyDescent="0.25">
      <c r="B2" t="s">
        <v>27</v>
      </c>
      <c r="C2" t="s">
        <v>28</v>
      </c>
      <c r="G2" s="2" t="s">
        <v>27</v>
      </c>
      <c r="H2" s="2"/>
      <c r="I2" s="2"/>
      <c r="J2" s="2"/>
      <c r="K2" s="2"/>
      <c r="L2" s="2"/>
      <c r="M2" s="2"/>
      <c r="N2" s="2"/>
      <c r="O2" s="2"/>
    </row>
    <row r="3" spans="1:16" x14ac:dyDescent="0.25">
      <c r="A3" t="s">
        <v>11</v>
      </c>
      <c r="B3" s="1">
        <v>1</v>
      </c>
      <c r="C3" s="1">
        <v>1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  <c r="P3" t="s">
        <v>40</v>
      </c>
    </row>
    <row r="4" spans="1:16" x14ac:dyDescent="0.25">
      <c r="A4" t="s">
        <v>0</v>
      </c>
      <c r="B4" s="1">
        <v>0.82232841007819291</v>
      </c>
      <c r="C4" s="1">
        <v>1.0629451111349335</v>
      </c>
      <c r="F4" t="s">
        <v>38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f>AVERAGE(G4:O4)</f>
        <v>1</v>
      </c>
    </row>
    <row r="5" spans="1:16" x14ac:dyDescent="0.25">
      <c r="A5" t="s">
        <v>41</v>
      </c>
      <c r="B5" s="1">
        <v>0.82667245873153783</v>
      </c>
      <c r="C5" s="1">
        <v>0.96932194442140862</v>
      </c>
      <c r="F5" t="s">
        <v>0</v>
      </c>
      <c r="G5" s="1">
        <v>0.82232841007819291</v>
      </c>
      <c r="H5" s="1">
        <v>0.7190332326283988</v>
      </c>
      <c r="I5" s="1">
        <v>0.70638213791740767</v>
      </c>
      <c r="J5" s="1">
        <v>0.73315858453473137</v>
      </c>
      <c r="K5" s="1">
        <v>0.76813196940374162</v>
      </c>
      <c r="L5" s="1">
        <v>0.79577092511013214</v>
      </c>
      <c r="M5" s="1">
        <v>0.74482187241093623</v>
      </c>
      <c r="N5" s="1">
        <v>0.72431387707769612</v>
      </c>
      <c r="O5" s="1">
        <v>0.75688867894819711</v>
      </c>
      <c r="P5" s="1">
        <f t="shared" ref="P5:P7" si="0">AVERAGE(G5:O5)</f>
        <v>0.75231440978993713</v>
      </c>
    </row>
    <row r="6" spans="1:16" x14ac:dyDescent="0.25">
      <c r="A6" t="s">
        <v>42</v>
      </c>
      <c r="B6" s="1">
        <v>0.82102519548218944</v>
      </c>
      <c r="C6" s="1">
        <v>0.96837129524938359</v>
      </c>
      <c r="F6" t="s">
        <v>41</v>
      </c>
      <c r="G6" s="1">
        <v>0.82667245873153783</v>
      </c>
      <c r="H6" s="1">
        <v>0.80632283124730253</v>
      </c>
      <c r="I6" s="1">
        <v>0.77830468286899823</v>
      </c>
      <c r="J6" s="1">
        <v>0.82857142857142863</v>
      </c>
      <c r="K6" s="1">
        <v>0.81015574601419227</v>
      </c>
      <c r="L6" s="1">
        <v>0.80555066079295157</v>
      </c>
      <c r="M6" s="1">
        <v>0.81993924330295498</v>
      </c>
      <c r="N6" s="1">
        <v>0.79628913799768075</v>
      </c>
      <c r="O6" s="1">
        <v>0.80176350181073852</v>
      </c>
      <c r="P6" s="1">
        <f t="shared" si="0"/>
        <v>0.80817441014864277</v>
      </c>
    </row>
    <row r="7" spans="1:16" x14ac:dyDescent="0.25">
      <c r="B7" s="1"/>
      <c r="C7" s="1"/>
      <c r="F7" t="s">
        <v>42</v>
      </c>
      <c r="G7" s="1">
        <v>0.82102519548218944</v>
      </c>
      <c r="H7" s="1">
        <v>0.80545964609408716</v>
      </c>
      <c r="I7" s="1">
        <v>0.76447342422446152</v>
      </c>
      <c r="J7" s="1">
        <v>0.82621231979030141</v>
      </c>
      <c r="K7" s="1">
        <v>0.80831259791724264</v>
      </c>
      <c r="L7" s="1">
        <v>0.81991189427312772</v>
      </c>
      <c r="M7" s="1">
        <v>0.82352941176470584</v>
      </c>
      <c r="N7" s="1">
        <v>0.79652106687282564</v>
      </c>
      <c r="O7" s="1">
        <v>0.80089749645725083</v>
      </c>
      <c r="P7" s="1">
        <f t="shared" si="0"/>
        <v>0.8073714503195768</v>
      </c>
    </row>
    <row r="8" spans="1:16" x14ac:dyDescent="0.25">
      <c r="A8" s="2" t="s">
        <v>30</v>
      </c>
      <c r="B8" s="2"/>
      <c r="C8" s="2"/>
      <c r="O8" s="1"/>
    </row>
    <row r="9" spans="1:16" x14ac:dyDescent="0.25">
      <c r="B9" t="s">
        <v>27</v>
      </c>
      <c r="C9" t="s">
        <v>28</v>
      </c>
    </row>
    <row r="10" spans="1:16" x14ac:dyDescent="0.25">
      <c r="A10" t="s">
        <v>11</v>
      </c>
      <c r="B10" s="1">
        <v>1</v>
      </c>
      <c r="C10" s="1">
        <v>1</v>
      </c>
    </row>
    <row r="11" spans="1:16" x14ac:dyDescent="0.25">
      <c r="A11" t="s">
        <v>0</v>
      </c>
      <c r="B11" s="1">
        <v>0.7190332326283988</v>
      </c>
      <c r="C11" s="1">
        <v>1.3226782397831907</v>
      </c>
    </row>
    <row r="12" spans="1:16" x14ac:dyDescent="0.25">
      <c r="A12" t="s">
        <v>41</v>
      </c>
      <c r="B12" s="1">
        <v>0.80632283124730253</v>
      </c>
      <c r="C12" s="1">
        <v>0.74817093661275547</v>
      </c>
    </row>
    <row r="13" spans="1:16" x14ac:dyDescent="0.25">
      <c r="A13" t="s">
        <v>42</v>
      </c>
      <c r="B13" s="1">
        <v>0.80545964609408716</v>
      </c>
      <c r="C13" s="1">
        <v>0.73927706536058968</v>
      </c>
    </row>
    <row r="14" spans="1:16" x14ac:dyDescent="0.25">
      <c r="B14" s="1"/>
      <c r="C14" s="1"/>
    </row>
    <row r="15" spans="1:16" x14ac:dyDescent="0.25">
      <c r="A15" s="2" t="s">
        <v>31</v>
      </c>
      <c r="B15" s="2"/>
      <c r="C15" s="2"/>
      <c r="G15" s="2" t="s">
        <v>39</v>
      </c>
      <c r="H15" s="2"/>
      <c r="I15" s="2"/>
      <c r="J15" s="2"/>
      <c r="K15" s="2"/>
      <c r="L15" s="2"/>
      <c r="M15" s="2"/>
      <c r="N15" s="2"/>
      <c r="O15" s="2"/>
    </row>
    <row r="16" spans="1:16" x14ac:dyDescent="0.25">
      <c r="B16" t="s">
        <v>27</v>
      </c>
      <c r="C16" t="s">
        <v>28</v>
      </c>
      <c r="G16" t="s">
        <v>29</v>
      </c>
      <c r="H16" t="s">
        <v>30</v>
      </c>
      <c r="I16" t="s">
        <v>31</v>
      </c>
      <c r="J16" t="s">
        <v>32</v>
      </c>
      <c r="K16" t="s">
        <v>33</v>
      </c>
      <c r="L16" t="s">
        <v>34</v>
      </c>
      <c r="M16" t="s">
        <v>35</v>
      </c>
      <c r="N16" t="s">
        <v>36</v>
      </c>
      <c r="O16" t="s">
        <v>37</v>
      </c>
      <c r="P16" t="s">
        <v>40</v>
      </c>
    </row>
    <row r="17" spans="1:16" x14ac:dyDescent="0.25">
      <c r="A17" t="s">
        <v>11</v>
      </c>
      <c r="B17" s="1">
        <v>1</v>
      </c>
      <c r="C17" s="1">
        <v>1</v>
      </c>
      <c r="F17" t="s">
        <v>38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f>AVERAGE(G17:O17)</f>
        <v>1</v>
      </c>
    </row>
    <row r="18" spans="1:16" x14ac:dyDescent="0.25">
      <c r="A18" t="s">
        <v>0</v>
      </c>
      <c r="B18" s="1">
        <v>0.70638213791740767</v>
      </c>
      <c r="C18" s="1">
        <v>1.4180988560528371</v>
      </c>
      <c r="F18" t="s">
        <v>0</v>
      </c>
      <c r="G18" s="1">
        <v>1.0629451111349335</v>
      </c>
      <c r="H18" s="1">
        <v>1.3226782397831907</v>
      </c>
      <c r="I18" s="1">
        <v>1.4180988560528371</v>
      </c>
      <c r="J18" s="1">
        <v>1.5043439258566937</v>
      </c>
      <c r="K18" s="1">
        <v>1.4330534316169266</v>
      </c>
      <c r="L18" s="1">
        <v>1.4927957065827415</v>
      </c>
      <c r="M18" s="1">
        <v>1.1489907758453362</v>
      </c>
      <c r="N18" s="1">
        <v>1.5581235286894433</v>
      </c>
      <c r="O18" s="1">
        <v>1.708441387394708</v>
      </c>
      <c r="P18" s="1">
        <f t="shared" ref="P18:P20" si="1">AVERAGE(G18:O18)</f>
        <v>1.4054967736618675</v>
      </c>
    </row>
    <row r="19" spans="1:16" x14ac:dyDescent="0.25">
      <c r="A19" t="s">
        <v>41</v>
      </c>
      <c r="B19" s="1">
        <v>0.77830468286899823</v>
      </c>
      <c r="C19" s="1">
        <v>0.98066472612145317</v>
      </c>
      <c r="F19" t="s">
        <v>41</v>
      </c>
      <c r="G19" s="1">
        <v>0.96932194442140862</v>
      </c>
      <c r="H19" s="1">
        <v>0.74817093661275547</v>
      </c>
      <c r="I19" s="1">
        <v>0.98066472612145317</v>
      </c>
      <c r="J19" s="1">
        <v>0.96631939224798091</v>
      </c>
      <c r="K19" s="1">
        <v>0.85239393585032885</v>
      </c>
      <c r="L19" s="1">
        <v>0.95779826989599015</v>
      </c>
      <c r="M19" s="1">
        <v>0.84325447723125146</v>
      </c>
      <c r="N19" s="1">
        <v>0.92314709020021013</v>
      </c>
      <c r="O19" s="1">
        <v>0.96953300719474811</v>
      </c>
      <c r="P19" s="1">
        <f t="shared" si="1"/>
        <v>0.91228930886401427</v>
      </c>
    </row>
    <row r="20" spans="1:16" x14ac:dyDescent="0.25">
      <c r="A20" t="s">
        <v>42</v>
      </c>
      <c r="B20" s="1">
        <v>0.76447342422446152</v>
      </c>
      <c r="C20" s="1">
        <v>0.97200660839709452</v>
      </c>
      <c r="F20" t="s">
        <v>42</v>
      </c>
      <c r="G20" s="1">
        <v>0.96837129524938359</v>
      </c>
      <c r="H20" s="1">
        <v>0.73927706536058968</v>
      </c>
      <c r="I20" s="1">
        <v>0.97200660839709452</v>
      </c>
      <c r="J20" s="1">
        <v>0.94035877761147535</v>
      </c>
      <c r="K20" s="1">
        <v>0.85050184674953622</v>
      </c>
      <c r="L20" s="1">
        <v>0.95673810001689252</v>
      </c>
      <c r="M20" s="1">
        <v>0.84193162011347555</v>
      </c>
      <c r="N20" s="1">
        <v>0.92458125423105209</v>
      </c>
      <c r="O20" s="1">
        <v>0.97058689879335847</v>
      </c>
      <c r="P20" s="1">
        <f t="shared" si="1"/>
        <v>0.90715038516920643</v>
      </c>
    </row>
    <row r="21" spans="1:16" x14ac:dyDescent="0.25">
      <c r="B21" s="1"/>
      <c r="C21" s="1"/>
    </row>
    <row r="22" spans="1:16" x14ac:dyDescent="0.25">
      <c r="A22" s="2" t="s">
        <v>32</v>
      </c>
      <c r="B22" s="2"/>
      <c r="C22" s="2"/>
    </row>
    <row r="23" spans="1:16" x14ac:dyDescent="0.25">
      <c r="B23" t="s">
        <v>27</v>
      </c>
      <c r="C23" t="s">
        <v>28</v>
      </c>
    </row>
    <row r="24" spans="1:16" x14ac:dyDescent="0.25">
      <c r="A24" t="s">
        <v>11</v>
      </c>
      <c r="B24" s="1">
        <v>1</v>
      </c>
      <c r="C24" s="1">
        <v>1</v>
      </c>
    </row>
    <row r="25" spans="1:16" x14ac:dyDescent="0.25">
      <c r="A25" t="s">
        <v>0</v>
      </c>
      <c r="B25" s="1">
        <v>0.73315858453473137</v>
      </c>
      <c r="C25" s="1">
        <v>1.5043439258566937</v>
      </c>
    </row>
    <row r="26" spans="1:16" x14ac:dyDescent="0.25">
      <c r="A26" t="s">
        <v>41</v>
      </c>
      <c r="B26" s="1">
        <v>0.82857142857142863</v>
      </c>
      <c r="C26" s="1">
        <v>0.96631939224798091</v>
      </c>
    </row>
    <row r="27" spans="1:16" x14ac:dyDescent="0.25">
      <c r="A27" t="s">
        <v>42</v>
      </c>
      <c r="B27" s="1">
        <v>0.82621231979030141</v>
      </c>
      <c r="C27" s="1">
        <v>0.94035877761147535</v>
      </c>
    </row>
    <row r="28" spans="1:16" x14ac:dyDescent="0.25">
      <c r="B28" s="1"/>
      <c r="C28" s="1"/>
    </row>
    <row r="29" spans="1:16" x14ac:dyDescent="0.25">
      <c r="A29" s="2" t="s">
        <v>33</v>
      </c>
      <c r="B29" s="2"/>
      <c r="C29" s="2"/>
    </row>
    <row r="30" spans="1:16" x14ac:dyDescent="0.25">
      <c r="B30" t="s">
        <v>27</v>
      </c>
      <c r="C30" t="s">
        <v>28</v>
      </c>
    </row>
    <row r="31" spans="1:16" x14ac:dyDescent="0.25">
      <c r="A31" t="s">
        <v>11</v>
      </c>
      <c r="B31" s="1">
        <v>1</v>
      </c>
      <c r="C31" s="1">
        <v>1</v>
      </c>
    </row>
    <row r="32" spans="1:16" x14ac:dyDescent="0.25">
      <c r="A32" t="s">
        <v>0</v>
      </c>
      <c r="B32" s="1">
        <v>0.76813196940374162</v>
      </c>
      <c r="C32" s="1">
        <v>1.4330534316169266</v>
      </c>
    </row>
    <row r="33" spans="1:3" x14ac:dyDescent="0.25">
      <c r="A33" t="s">
        <v>41</v>
      </c>
      <c r="B33" s="1">
        <v>0.81015574601419227</v>
      </c>
      <c r="C33" s="1">
        <v>0.85239393585032885</v>
      </c>
    </row>
    <row r="34" spans="1:3" x14ac:dyDescent="0.25">
      <c r="A34" t="s">
        <v>42</v>
      </c>
      <c r="B34" s="1">
        <v>0.80831259791724264</v>
      </c>
      <c r="C34" s="1">
        <v>0.85050184674953622</v>
      </c>
    </row>
    <row r="35" spans="1:3" x14ac:dyDescent="0.25">
      <c r="B35" s="1"/>
      <c r="C35" s="1"/>
    </row>
    <row r="36" spans="1:3" x14ac:dyDescent="0.25">
      <c r="A36" s="2" t="s">
        <v>34</v>
      </c>
      <c r="B36" s="2"/>
      <c r="C36" s="2"/>
    </row>
    <row r="37" spans="1:3" x14ac:dyDescent="0.25">
      <c r="B37" t="s">
        <v>27</v>
      </c>
      <c r="C37" t="s">
        <v>28</v>
      </c>
    </row>
    <row r="38" spans="1:3" x14ac:dyDescent="0.25">
      <c r="A38" t="s">
        <v>11</v>
      </c>
      <c r="B38" s="1">
        <v>1</v>
      </c>
      <c r="C38" s="1">
        <v>1</v>
      </c>
    </row>
    <row r="39" spans="1:3" x14ac:dyDescent="0.25">
      <c r="A39" t="s">
        <v>0</v>
      </c>
      <c r="B39" s="1">
        <v>0.79577092511013214</v>
      </c>
      <c r="C39" s="1">
        <v>1.4927957065827415</v>
      </c>
    </row>
    <row r="40" spans="1:3" x14ac:dyDescent="0.25">
      <c r="A40" t="s">
        <v>41</v>
      </c>
      <c r="B40" s="1">
        <v>0.80555066079295157</v>
      </c>
      <c r="C40" s="1">
        <v>0.95779826989599015</v>
      </c>
    </row>
    <row r="41" spans="1:3" x14ac:dyDescent="0.25">
      <c r="A41" t="s">
        <v>42</v>
      </c>
      <c r="B41" s="1">
        <v>0.81991189427312772</v>
      </c>
      <c r="C41" s="1">
        <v>0.95673810001689252</v>
      </c>
    </row>
    <row r="42" spans="1:3" x14ac:dyDescent="0.25">
      <c r="B42" s="1"/>
      <c r="C42" s="1"/>
    </row>
    <row r="43" spans="1:3" x14ac:dyDescent="0.25">
      <c r="A43" s="2" t="s">
        <v>35</v>
      </c>
      <c r="B43" s="2"/>
      <c r="C43" s="2"/>
    </row>
    <row r="44" spans="1:3" x14ac:dyDescent="0.25">
      <c r="B44" t="s">
        <v>27</v>
      </c>
      <c r="C44" t="s">
        <v>28</v>
      </c>
    </row>
    <row r="45" spans="1:3" x14ac:dyDescent="0.25">
      <c r="A45" t="s">
        <v>11</v>
      </c>
      <c r="B45" s="1">
        <v>1</v>
      </c>
      <c r="C45" s="1">
        <v>1</v>
      </c>
    </row>
    <row r="46" spans="1:3" x14ac:dyDescent="0.25">
      <c r="A46" t="s">
        <v>0</v>
      </c>
      <c r="B46" s="1">
        <v>0.74482187241093623</v>
      </c>
      <c r="C46" s="1">
        <v>1.1489907758453362</v>
      </c>
    </row>
    <row r="47" spans="1:3" x14ac:dyDescent="0.25">
      <c r="A47" t="s">
        <v>41</v>
      </c>
      <c r="B47" s="1">
        <v>0.81993924330295498</v>
      </c>
      <c r="C47" s="1">
        <v>0.84325447723125146</v>
      </c>
    </row>
    <row r="48" spans="1:3" x14ac:dyDescent="0.25">
      <c r="A48" t="s">
        <v>42</v>
      </c>
      <c r="B48" s="1">
        <v>0.82352941176470584</v>
      </c>
      <c r="C48" s="1">
        <v>0.84193162011347555</v>
      </c>
    </row>
    <row r="49" spans="1:3" x14ac:dyDescent="0.25">
      <c r="B49" s="1"/>
      <c r="C49" s="1"/>
    </row>
    <row r="50" spans="1:3" x14ac:dyDescent="0.25">
      <c r="A50" s="2" t="s">
        <v>36</v>
      </c>
      <c r="B50" s="2"/>
      <c r="C50" s="2"/>
    </row>
    <row r="51" spans="1:3" x14ac:dyDescent="0.25">
      <c r="B51" t="s">
        <v>27</v>
      </c>
      <c r="C51" t="s">
        <v>28</v>
      </c>
    </row>
    <row r="52" spans="1:3" x14ac:dyDescent="0.25">
      <c r="A52" t="s">
        <v>11</v>
      </c>
      <c r="B52" s="1">
        <v>1</v>
      </c>
      <c r="C52" s="1">
        <v>1</v>
      </c>
    </row>
    <row r="53" spans="1:3" x14ac:dyDescent="0.25">
      <c r="A53" t="s">
        <v>0</v>
      </c>
      <c r="B53" s="1">
        <v>0.72431387707769612</v>
      </c>
      <c r="C53" s="1">
        <v>1.5581235286894433</v>
      </c>
    </row>
    <row r="54" spans="1:3" x14ac:dyDescent="0.25">
      <c r="A54" t="s">
        <v>41</v>
      </c>
      <c r="B54" s="1">
        <v>0.79628913799768075</v>
      </c>
      <c r="C54" s="1">
        <v>0.92314709020021013</v>
      </c>
    </row>
    <row r="55" spans="1:3" x14ac:dyDescent="0.25">
      <c r="A55" t="s">
        <v>42</v>
      </c>
      <c r="B55" s="1">
        <v>0.79652106687282564</v>
      </c>
      <c r="C55" s="1">
        <v>0.92458125423105209</v>
      </c>
    </row>
    <row r="56" spans="1:3" x14ac:dyDescent="0.25">
      <c r="B56" s="1"/>
      <c r="C56" s="1"/>
    </row>
    <row r="57" spans="1:3" x14ac:dyDescent="0.25">
      <c r="A57" s="2" t="s">
        <v>37</v>
      </c>
      <c r="B57" s="2"/>
      <c r="C57" s="2"/>
    </row>
    <row r="58" spans="1:3" x14ac:dyDescent="0.25">
      <c r="B58" t="s">
        <v>27</v>
      </c>
      <c r="C58" t="s">
        <v>28</v>
      </c>
    </row>
    <row r="59" spans="1:3" x14ac:dyDescent="0.25">
      <c r="A59" t="s">
        <v>11</v>
      </c>
      <c r="B59" s="1">
        <v>1</v>
      </c>
      <c r="C59" s="1">
        <v>1</v>
      </c>
    </row>
    <row r="60" spans="1:3" x14ac:dyDescent="0.25">
      <c r="A60" t="s">
        <v>0</v>
      </c>
      <c r="B60" s="1">
        <v>0.75688867894819711</v>
      </c>
      <c r="C60" s="1">
        <v>1.708441387394708</v>
      </c>
    </row>
    <row r="61" spans="1:3" x14ac:dyDescent="0.25">
      <c r="A61" t="s">
        <v>41</v>
      </c>
      <c r="B61" s="1">
        <v>0.80176350181073852</v>
      </c>
      <c r="C61" s="1">
        <v>0.96953300719474811</v>
      </c>
    </row>
    <row r="62" spans="1:3" x14ac:dyDescent="0.25">
      <c r="A62" t="s">
        <v>42</v>
      </c>
      <c r="B62" s="1">
        <v>0.80089749645725083</v>
      </c>
      <c r="C62" s="1">
        <v>0.97058689879335847</v>
      </c>
    </row>
    <row r="63" spans="1:3" x14ac:dyDescent="0.25">
      <c r="B63" s="1"/>
      <c r="C63" s="1"/>
    </row>
  </sheetData>
  <mergeCells count="11">
    <mergeCell ref="A50:C50"/>
    <mergeCell ref="A57:C57"/>
    <mergeCell ref="A8:C8"/>
    <mergeCell ref="A43:C43"/>
    <mergeCell ref="G2:O2"/>
    <mergeCell ref="G15:O15"/>
    <mergeCell ref="A15:C15"/>
    <mergeCell ref="A22:C22"/>
    <mergeCell ref="A29:C29"/>
    <mergeCell ref="A36:C36"/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allSets_new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Alif Ahmed</cp:lastModifiedBy>
  <dcterms:created xsi:type="dcterms:W3CDTF">2018-01-30T07:05:20Z</dcterms:created>
  <dcterms:modified xsi:type="dcterms:W3CDTF">2018-01-30T07:44:57Z</dcterms:modified>
</cp:coreProperties>
</file>