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s_t_van_liempd_st_hanze_nl/Documents/Hanze Racing Division/racing july 2022/kart/servo code/"/>
    </mc:Choice>
  </mc:AlternateContent>
  <xr:revisionPtr revIDLastSave="494" documentId="8_{32138CF9-3278-4E74-B943-ABC3D608B4D2}" xr6:coauthVersionLast="46" xr6:coauthVersionMax="46" xr10:uidLastSave="{BA4CA5EC-E65A-4FAB-B495-FC90BDE6609D}"/>
  <bookViews>
    <workbookView minimized="1" xWindow="2220" yWindow="2208" windowWidth="11808" windowHeight="8916" activeTab="10" xr2:uid="{60D14428-BE67-4A7E-8E0D-0ED72A8297B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1" l="1"/>
  <c r="L6" i="11"/>
  <c r="L1" i="11"/>
  <c r="L5" i="11"/>
  <c r="L4" i="11"/>
  <c r="L3" i="11"/>
  <c r="L2" i="11"/>
  <c r="J6" i="11"/>
  <c r="J10" i="11"/>
  <c r="J14" i="11"/>
  <c r="J18" i="11"/>
  <c r="J22" i="11"/>
  <c r="J26" i="11"/>
  <c r="J30" i="11"/>
  <c r="J34" i="11"/>
  <c r="J38" i="11"/>
  <c r="J42" i="11"/>
  <c r="J46" i="11"/>
  <c r="J50" i="11"/>
  <c r="J54" i="11"/>
  <c r="J58" i="11"/>
  <c r="J62" i="11"/>
  <c r="J66" i="11"/>
  <c r="J70" i="11"/>
  <c r="J74" i="11"/>
  <c r="J78" i="11"/>
  <c r="J82" i="11"/>
  <c r="J86" i="11"/>
  <c r="J90" i="11"/>
  <c r="J94" i="11"/>
  <c r="J98" i="11"/>
  <c r="J102" i="11"/>
  <c r="J106" i="11"/>
  <c r="J110" i="11"/>
  <c r="J114" i="11"/>
  <c r="J118" i="11"/>
  <c r="I10" i="11"/>
  <c r="I26" i="11"/>
  <c r="I42" i="11"/>
  <c r="I58" i="11"/>
  <c r="I74" i="11"/>
  <c r="I90" i="11"/>
  <c r="I106" i="11"/>
  <c r="I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2" i="11"/>
  <c r="C3" i="11"/>
  <c r="I3" i="11" s="1"/>
  <c r="C4" i="11"/>
  <c r="I4" i="11" s="1"/>
  <c r="C5" i="11"/>
  <c r="I5" i="11" s="1"/>
  <c r="C6" i="11"/>
  <c r="I6" i="11" s="1"/>
  <c r="C7" i="11"/>
  <c r="I7" i="11" s="1"/>
  <c r="C8" i="11"/>
  <c r="I8" i="11" s="1"/>
  <c r="C9" i="11"/>
  <c r="I9" i="11" s="1"/>
  <c r="C10" i="11"/>
  <c r="C11" i="11"/>
  <c r="I11" i="11" s="1"/>
  <c r="C12" i="11"/>
  <c r="I12" i="11" s="1"/>
  <c r="C13" i="11"/>
  <c r="I13" i="11" s="1"/>
  <c r="C14" i="11"/>
  <c r="I14" i="11" s="1"/>
  <c r="C15" i="11"/>
  <c r="I15" i="11" s="1"/>
  <c r="C16" i="11"/>
  <c r="I16" i="11" s="1"/>
  <c r="C17" i="11"/>
  <c r="I17" i="11" s="1"/>
  <c r="C18" i="11"/>
  <c r="I18" i="11" s="1"/>
  <c r="C19" i="11"/>
  <c r="I19" i="11" s="1"/>
  <c r="C20" i="11"/>
  <c r="I20" i="11" s="1"/>
  <c r="C21" i="11"/>
  <c r="I21" i="11" s="1"/>
  <c r="C22" i="11"/>
  <c r="I22" i="11" s="1"/>
  <c r="C23" i="11"/>
  <c r="I23" i="11" s="1"/>
  <c r="C24" i="11"/>
  <c r="I24" i="11" s="1"/>
  <c r="C25" i="11"/>
  <c r="I25" i="11" s="1"/>
  <c r="C26" i="11"/>
  <c r="C27" i="11"/>
  <c r="I27" i="11" s="1"/>
  <c r="C28" i="11"/>
  <c r="I28" i="11" s="1"/>
  <c r="C29" i="11"/>
  <c r="I29" i="11" s="1"/>
  <c r="C30" i="11"/>
  <c r="I30" i="11" s="1"/>
  <c r="C31" i="11"/>
  <c r="I31" i="11" s="1"/>
  <c r="C32" i="11"/>
  <c r="I32" i="11" s="1"/>
  <c r="C33" i="11"/>
  <c r="I33" i="11" s="1"/>
  <c r="C34" i="11"/>
  <c r="I34" i="11" s="1"/>
  <c r="C35" i="11"/>
  <c r="I35" i="11" s="1"/>
  <c r="C36" i="11"/>
  <c r="I36" i="11" s="1"/>
  <c r="C37" i="11"/>
  <c r="I37" i="11" s="1"/>
  <c r="C38" i="11"/>
  <c r="I38" i="11" s="1"/>
  <c r="C39" i="11"/>
  <c r="I39" i="11" s="1"/>
  <c r="C40" i="11"/>
  <c r="I40" i="11" s="1"/>
  <c r="C41" i="11"/>
  <c r="I41" i="11" s="1"/>
  <c r="C42" i="11"/>
  <c r="C43" i="11"/>
  <c r="I43" i="11" s="1"/>
  <c r="C44" i="11"/>
  <c r="I44" i="11" s="1"/>
  <c r="C45" i="11"/>
  <c r="I45" i="11" s="1"/>
  <c r="C46" i="11"/>
  <c r="I46" i="11" s="1"/>
  <c r="C47" i="11"/>
  <c r="I47" i="11" s="1"/>
  <c r="C48" i="11"/>
  <c r="I48" i="11" s="1"/>
  <c r="C49" i="11"/>
  <c r="I49" i="11" s="1"/>
  <c r="C50" i="11"/>
  <c r="I50" i="11" s="1"/>
  <c r="C51" i="11"/>
  <c r="I51" i="11" s="1"/>
  <c r="C52" i="11"/>
  <c r="I52" i="11" s="1"/>
  <c r="C53" i="11"/>
  <c r="I53" i="11" s="1"/>
  <c r="C54" i="11"/>
  <c r="I54" i="11" s="1"/>
  <c r="C55" i="11"/>
  <c r="I55" i="11" s="1"/>
  <c r="C56" i="11"/>
  <c r="I56" i="11" s="1"/>
  <c r="C57" i="11"/>
  <c r="I57" i="11" s="1"/>
  <c r="C58" i="11"/>
  <c r="C59" i="11"/>
  <c r="I59" i="11" s="1"/>
  <c r="C60" i="11"/>
  <c r="I60" i="11" s="1"/>
  <c r="C61" i="11"/>
  <c r="I61" i="11" s="1"/>
  <c r="C62" i="11"/>
  <c r="I62" i="11" s="1"/>
  <c r="C63" i="11"/>
  <c r="I63" i="11" s="1"/>
  <c r="C64" i="11"/>
  <c r="I64" i="11" s="1"/>
  <c r="C65" i="11"/>
  <c r="I65" i="11" s="1"/>
  <c r="C66" i="11"/>
  <c r="I66" i="11" s="1"/>
  <c r="C67" i="11"/>
  <c r="I67" i="11" s="1"/>
  <c r="C68" i="11"/>
  <c r="I68" i="11" s="1"/>
  <c r="C69" i="11"/>
  <c r="I69" i="11" s="1"/>
  <c r="C70" i="11"/>
  <c r="I70" i="11" s="1"/>
  <c r="C71" i="11"/>
  <c r="I71" i="11" s="1"/>
  <c r="C72" i="11"/>
  <c r="I72" i="11" s="1"/>
  <c r="C73" i="11"/>
  <c r="I73" i="11" s="1"/>
  <c r="C74" i="11"/>
  <c r="C75" i="11"/>
  <c r="I75" i="11" s="1"/>
  <c r="C76" i="11"/>
  <c r="I76" i="11" s="1"/>
  <c r="C77" i="11"/>
  <c r="I77" i="11" s="1"/>
  <c r="C78" i="11"/>
  <c r="I78" i="11" s="1"/>
  <c r="C79" i="11"/>
  <c r="I79" i="11" s="1"/>
  <c r="C80" i="11"/>
  <c r="I80" i="11" s="1"/>
  <c r="C81" i="11"/>
  <c r="I81" i="11" s="1"/>
  <c r="C82" i="11"/>
  <c r="I82" i="11" s="1"/>
  <c r="C83" i="11"/>
  <c r="I83" i="11" s="1"/>
  <c r="C84" i="11"/>
  <c r="I84" i="11" s="1"/>
  <c r="C85" i="11"/>
  <c r="I85" i="11" s="1"/>
  <c r="C86" i="11"/>
  <c r="I86" i="11" s="1"/>
  <c r="C87" i="11"/>
  <c r="I87" i="11" s="1"/>
  <c r="C88" i="11"/>
  <c r="I88" i="11" s="1"/>
  <c r="C89" i="11"/>
  <c r="I89" i="11" s="1"/>
  <c r="C90" i="11"/>
  <c r="C91" i="11"/>
  <c r="I91" i="11" s="1"/>
  <c r="C92" i="11"/>
  <c r="I92" i="11" s="1"/>
  <c r="C93" i="11"/>
  <c r="I93" i="11" s="1"/>
  <c r="C94" i="11"/>
  <c r="I94" i="11" s="1"/>
  <c r="C95" i="11"/>
  <c r="I95" i="11" s="1"/>
  <c r="C96" i="11"/>
  <c r="I96" i="11" s="1"/>
  <c r="C97" i="11"/>
  <c r="I97" i="11" s="1"/>
  <c r="C98" i="11"/>
  <c r="I98" i="11" s="1"/>
  <c r="C99" i="11"/>
  <c r="I99" i="11" s="1"/>
  <c r="C100" i="11"/>
  <c r="I100" i="11" s="1"/>
  <c r="C101" i="11"/>
  <c r="I101" i="11" s="1"/>
  <c r="C102" i="11"/>
  <c r="I102" i="11" s="1"/>
  <c r="C103" i="11"/>
  <c r="I103" i="11" s="1"/>
  <c r="C104" i="11"/>
  <c r="I104" i="11" s="1"/>
  <c r="C105" i="11"/>
  <c r="I105" i="11" s="1"/>
  <c r="C106" i="11"/>
  <c r="C107" i="11"/>
  <c r="I107" i="11" s="1"/>
  <c r="C108" i="11"/>
  <c r="I108" i="11" s="1"/>
  <c r="C109" i="11"/>
  <c r="I109" i="11" s="1"/>
  <c r="C110" i="11"/>
  <c r="I110" i="11" s="1"/>
  <c r="C111" i="11"/>
  <c r="I111" i="11" s="1"/>
  <c r="C112" i="11"/>
  <c r="I112" i="11" s="1"/>
  <c r="C113" i="11"/>
  <c r="I113" i="11" s="1"/>
  <c r="C114" i="11"/>
  <c r="I114" i="11" s="1"/>
  <c r="C115" i="11"/>
  <c r="I115" i="11" s="1"/>
  <c r="C116" i="11"/>
  <c r="I116" i="11" s="1"/>
  <c r="C117" i="11"/>
  <c r="I117" i="11" s="1"/>
  <c r="C118" i="11"/>
  <c r="I118" i="11" s="1"/>
  <c r="C119" i="11"/>
  <c r="I119" i="11" s="1"/>
  <c r="C120" i="11"/>
  <c r="I120" i="11" s="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2" i="11"/>
  <c r="J2" i="11" s="1"/>
  <c r="F3" i="11"/>
  <c r="F4" i="11"/>
  <c r="F5" i="11"/>
  <c r="F6" i="11"/>
  <c r="F2" i="11"/>
  <c r="H8" i="9"/>
  <c r="H9" i="9"/>
  <c r="H10" i="9"/>
  <c r="H7" i="9"/>
  <c r="F4" i="9"/>
  <c r="G8" i="9" s="1"/>
  <c r="F5" i="9"/>
  <c r="G9" i="9" s="1"/>
  <c r="F6" i="9"/>
  <c r="G10" i="9" s="1"/>
  <c r="F7" i="9"/>
  <c r="F8" i="9"/>
  <c r="F9" i="9"/>
  <c r="F10" i="9"/>
  <c r="F2" i="9"/>
  <c r="F3" i="9"/>
  <c r="G7" i="9" s="1"/>
  <c r="C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" i="8"/>
  <c r="C3" i="8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M150" i="6" s="1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6" i="6"/>
  <c r="F5" i="6"/>
  <c r="F4" i="6"/>
  <c r="F2" i="6"/>
  <c r="K3" i="6"/>
  <c r="K4" i="6"/>
  <c r="K5" i="6"/>
  <c r="K6" i="6"/>
  <c r="L7" i="6" s="1"/>
  <c r="K7" i="6"/>
  <c r="K8" i="6"/>
  <c r="K9" i="6"/>
  <c r="K10" i="6"/>
  <c r="K11" i="6"/>
  <c r="K12" i="6"/>
  <c r="K13" i="6"/>
  <c r="K14" i="6"/>
  <c r="L15" i="6" s="1"/>
  <c r="K15" i="6"/>
  <c r="K16" i="6"/>
  <c r="K17" i="6"/>
  <c r="K18" i="6"/>
  <c r="L19" i="6" s="1"/>
  <c r="K19" i="6"/>
  <c r="K20" i="6"/>
  <c r="K21" i="6"/>
  <c r="K22" i="6"/>
  <c r="L23" i="6" s="1"/>
  <c r="K23" i="6"/>
  <c r="K24" i="6"/>
  <c r="K25" i="6"/>
  <c r="K26" i="6"/>
  <c r="L27" i="6" s="1"/>
  <c r="K27" i="6"/>
  <c r="K28" i="6"/>
  <c r="K29" i="6"/>
  <c r="K30" i="6"/>
  <c r="L31" i="6" s="1"/>
  <c r="K31" i="6"/>
  <c r="K32" i="6"/>
  <c r="K33" i="6"/>
  <c r="K34" i="6"/>
  <c r="L35" i="6" s="1"/>
  <c r="K35" i="6"/>
  <c r="K36" i="6"/>
  <c r="K37" i="6"/>
  <c r="K38" i="6"/>
  <c r="K39" i="6"/>
  <c r="K40" i="6"/>
  <c r="K41" i="6"/>
  <c r="K42" i="6"/>
  <c r="L43" i="6" s="1"/>
  <c r="K43" i="6"/>
  <c r="K44" i="6"/>
  <c r="K45" i="6"/>
  <c r="K46" i="6"/>
  <c r="K47" i="6"/>
  <c r="K48" i="6"/>
  <c r="K49" i="6"/>
  <c r="K50" i="6"/>
  <c r="L51" i="6" s="1"/>
  <c r="K51" i="6"/>
  <c r="K52" i="6"/>
  <c r="K53" i="6"/>
  <c r="K54" i="6"/>
  <c r="L55" i="6" s="1"/>
  <c r="K55" i="6"/>
  <c r="K56" i="6"/>
  <c r="K57" i="6"/>
  <c r="K58" i="6"/>
  <c r="K59" i="6"/>
  <c r="K60" i="6"/>
  <c r="K61" i="6"/>
  <c r="K62" i="6"/>
  <c r="L63" i="6" s="1"/>
  <c r="K63" i="6"/>
  <c r="K64" i="6"/>
  <c r="K65" i="6"/>
  <c r="K66" i="6"/>
  <c r="L67" i="6" s="1"/>
  <c r="K67" i="6"/>
  <c r="K68" i="6"/>
  <c r="K69" i="6"/>
  <c r="K70" i="6"/>
  <c r="L71" i="6" s="1"/>
  <c r="K71" i="6"/>
  <c r="K72" i="6"/>
  <c r="K73" i="6"/>
  <c r="K74" i="6"/>
  <c r="L75" i="6" s="1"/>
  <c r="K75" i="6"/>
  <c r="K76" i="6"/>
  <c r="K77" i="6"/>
  <c r="K78" i="6"/>
  <c r="K79" i="6"/>
  <c r="K80" i="6"/>
  <c r="K81" i="6"/>
  <c r="K82" i="6"/>
  <c r="K83" i="6"/>
  <c r="K84" i="6"/>
  <c r="K85" i="6"/>
  <c r="K86" i="6"/>
  <c r="L86" i="6" s="1"/>
  <c r="K87" i="6"/>
  <c r="K88" i="6"/>
  <c r="K89" i="6"/>
  <c r="K90" i="6"/>
  <c r="K91" i="6"/>
  <c r="K92" i="6"/>
  <c r="K93" i="6"/>
  <c r="K94" i="6"/>
  <c r="L94" i="6" s="1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L118" i="6" s="1"/>
  <c r="K119" i="6"/>
  <c r="K120" i="6"/>
  <c r="K121" i="6"/>
  <c r="K122" i="6"/>
  <c r="L122" i="6" s="1"/>
  <c r="K123" i="6"/>
  <c r="K124" i="6"/>
  <c r="K125" i="6"/>
  <c r="K126" i="6"/>
  <c r="L126" i="6" s="1"/>
  <c r="O126" i="6" s="1"/>
  <c r="K127" i="6"/>
  <c r="K128" i="6"/>
  <c r="K129" i="6"/>
  <c r="K130" i="6"/>
  <c r="L130" i="6" s="1"/>
  <c r="K131" i="6"/>
  <c r="K132" i="6"/>
  <c r="K133" i="6"/>
  <c r="K134" i="6"/>
  <c r="L135" i="6" s="1"/>
  <c r="K135" i="6"/>
  <c r="K136" i="6"/>
  <c r="K137" i="6"/>
  <c r="K138" i="6"/>
  <c r="K139" i="6"/>
  <c r="K140" i="6"/>
  <c r="K141" i="6"/>
  <c r="K142" i="6"/>
  <c r="K143" i="6"/>
  <c r="K144" i="6"/>
  <c r="K145" i="6"/>
  <c r="K146" i="6"/>
  <c r="L146" i="6" s="1"/>
  <c r="K147" i="6"/>
  <c r="K148" i="6"/>
  <c r="K149" i="6"/>
  <c r="K150" i="6"/>
  <c r="K151" i="6"/>
  <c r="K152" i="6"/>
  <c r="K153" i="6"/>
  <c r="K154" i="6"/>
  <c r="L154" i="6" s="1"/>
  <c r="K155" i="6"/>
  <c r="K156" i="6"/>
  <c r="K157" i="6"/>
  <c r="K158" i="6"/>
  <c r="L158" i="6" s="1"/>
  <c r="K159" i="6"/>
  <c r="K160" i="6"/>
  <c r="K161" i="6"/>
  <c r="K162" i="6"/>
  <c r="L163" i="6" s="1"/>
  <c r="K163" i="6"/>
  <c r="K164" i="6"/>
  <c r="K165" i="6"/>
  <c r="K166" i="6"/>
  <c r="L167" i="6" s="1"/>
  <c r="K167" i="6"/>
  <c r="K168" i="6"/>
  <c r="K169" i="6"/>
  <c r="K170" i="6"/>
  <c r="L171" i="6" s="1"/>
  <c r="K171" i="6"/>
  <c r="K172" i="6"/>
  <c r="K173" i="6"/>
  <c r="K174" i="6"/>
  <c r="L174" i="6" s="1"/>
  <c r="K175" i="6"/>
  <c r="K176" i="6"/>
  <c r="K177" i="6"/>
  <c r="K178" i="6"/>
  <c r="L178" i="6" s="1"/>
  <c r="K179" i="6"/>
  <c r="K180" i="6"/>
  <c r="K181" i="6"/>
  <c r="K182" i="6"/>
  <c r="L182" i="6" s="1"/>
  <c r="K183" i="6"/>
  <c r="K184" i="6"/>
  <c r="K185" i="6"/>
  <c r="K186" i="6"/>
  <c r="L186" i="6" s="1"/>
  <c r="K187" i="6"/>
  <c r="K188" i="6"/>
  <c r="K189" i="6"/>
  <c r="K190" i="6"/>
  <c r="K191" i="6"/>
  <c r="K192" i="6"/>
  <c r="K193" i="6"/>
  <c r="K194" i="6"/>
  <c r="K195" i="6"/>
  <c r="K196" i="6"/>
  <c r="K197" i="6"/>
  <c r="K198" i="6"/>
  <c r="L199" i="6" s="1"/>
  <c r="O199" i="6" s="1"/>
  <c r="K199" i="6"/>
  <c r="K200" i="6"/>
  <c r="K201" i="6"/>
  <c r="K202" i="6"/>
  <c r="L203" i="6" s="1"/>
  <c r="K203" i="6"/>
  <c r="K204" i="6"/>
  <c r="K205" i="6"/>
  <c r="K206" i="6"/>
  <c r="L207" i="6" s="1"/>
  <c r="K207" i="6"/>
  <c r="K208" i="6"/>
  <c r="K209" i="6"/>
  <c r="K210" i="6"/>
  <c r="L211" i="6" s="1"/>
  <c r="K211" i="6"/>
  <c r="K212" i="6"/>
  <c r="K213" i="6"/>
  <c r="K214" i="6"/>
  <c r="K215" i="6"/>
  <c r="K216" i="6"/>
  <c r="K217" i="6"/>
  <c r="K218" i="6"/>
  <c r="L219" i="6" s="1"/>
  <c r="K219" i="6"/>
  <c r="K220" i="6"/>
  <c r="K221" i="6"/>
  <c r="K222" i="6"/>
  <c r="L223" i="6" s="1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" i="6"/>
  <c r="H3" i="6"/>
  <c r="H4" i="6"/>
  <c r="H5" i="6"/>
  <c r="H6" i="6"/>
  <c r="I6" i="6" s="1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I75" i="6" s="1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I91" i="6" s="1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I107" i="6" s="1"/>
  <c r="H107" i="6"/>
  <c r="H108" i="6"/>
  <c r="H109" i="6"/>
  <c r="H110" i="6"/>
  <c r="H111" i="6"/>
  <c r="H112" i="6"/>
  <c r="H113" i="6"/>
  <c r="H114" i="6"/>
  <c r="H115" i="6"/>
  <c r="H116" i="6"/>
  <c r="I117" i="6" s="1"/>
  <c r="H117" i="6"/>
  <c r="H118" i="6"/>
  <c r="I119" i="6" s="1"/>
  <c r="H119" i="6"/>
  <c r="H120" i="6"/>
  <c r="H121" i="6"/>
  <c r="H122" i="6"/>
  <c r="I123" i="6" s="1"/>
  <c r="H123" i="6"/>
  <c r="H124" i="6"/>
  <c r="I124" i="6" s="1"/>
  <c r="H125" i="6"/>
  <c r="H126" i="6"/>
  <c r="H127" i="6"/>
  <c r="H128" i="6"/>
  <c r="H129" i="6"/>
  <c r="H130" i="6"/>
  <c r="H131" i="6"/>
  <c r="H132" i="6"/>
  <c r="I132" i="6" s="1"/>
  <c r="H133" i="6"/>
  <c r="H134" i="6"/>
  <c r="I135" i="6" s="1"/>
  <c r="H135" i="6"/>
  <c r="H136" i="6"/>
  <c r="H137" i="6"/>
  <c r="H138" i="6"/>
  <c r="I139" i="6" s="1"/>
  <c r="H139" i="6"/>
  <c r="H140" i="6"/>
  <c r="H141" i="6"/>
  <c r="H142" i="6"/>
  <c r="H143" i="6"/>
  <c r="H144" i="6"/>
  <c r="I144" i="6" s="1"/>
  <c r="H145" i="6"/>
  <c r="H146" i="6"/>
  <c r="H147" i="6"/>
  <c r="H148" i="6"/>
  <c r="I148" i="6" s="1"/>
  <c r="H149" i="6"/>
  <c r="H150" i="6"/>
  <c r="I151" i="6" s="1"/>
  <c r="H151" i="6"/>
  <c r="H152" i="6"/>
  <c r="I152" i="6" s="1"/>
  <c r="H153" i="6"/>
  <c r="H154" i="6"/>
  <c r="I155" i="6" s="1"/>
  <c r="H155" i="6"/>
  <c r="H156" i="6"/>
  <c r="H157" i="6"/>
  <c r="H158" i="6"/>
  <c r="H159" i="6"/>
  <c r="H160" i="6"/>
  <c r="H161" i="6"/>
  <c r="H162" i="6"/>
  <c r="H163" i="6"/>
  <c r="H164" i="6"/>
  <c r="H165" i="6"/>
  <c r="H166" i="6"/>
  <c r="I167" i="6" s="1"/>
  <c r="H167" i="6"/>
  <c r="H168" i="6"/>
  <c r="I169" i="6" s="1"/>
  <c r="H169" i="6"/>
  <c r="H170" i="6"/>
  <c r="H171" i="6"/>
  <c r="H172" i="6"/>
  <c r="I172" i="6" s="1"/>
  <c r="H173" i="6"/>
  <c r="H174" i="6"/>
  <c r="H175" i="6"/>
  <c r="H176" i="6"/>
  <c r="H177" i="6"/>
  <c r="H178" i="6"/>
  <c r="H179" i="6"/>
  <c r="H180" i="6"/>
  <c r="H181" i="6"/>
  <c r="H182" i="6"/>
  <c r="H183" i="6"/>
  <c r="H184" i="6"/>
  <c r="I185" i="6" s="1"/>
  <c r="H185" i="6"/>
  <c r="H186" i="6"/>
  <c r="H187" i="6"/>
  <c r="H188" i="6"/>
  <c r="H189" i="6"/>
  <c r="H190" i="6"/>
  <c r="I190" i="6" s="1"/>
  <c r="H191" i="6"/>
  <c r="H192" i="6"/>
  <c r="I193" i="6" s="1"/>
  <c r="H193" i="6"/>
  <c r="H194" i="6"/>
  <c r="H195" i="6"/>
  <c r="H196" i="6"/>
  <c r="H197" i="6"/>
  <c r="H198" i="6"/>
  <c r="H199" i="6"/>
  <c r="H200" i="6"/>
  <c r="H201" i="6"/>
  <c r="H202" i="6"/>
  <c r="I202" i="6" s="1"/>
  <c r="H203" i="6"/>
  <c r="H204" i="6"/>
  <c r="H205" i="6"/>
  <c r="H206" i="6"/>
  <c r="I206" i="6" s="1"/>
  <c r="H207" i="6"/>
  <c r="H208" i="6"/>
  <c r="H209" i="6"/>
  <c r="H210" i="6"/>
  <c r="H211" i="6"/>
  <c r="H212" i="6"/>
  <c r="H213" i="6"/>
  <c r="H214" i="6"/>
  <c r="I214" i="6" s="1"/>
  <c r="H215" i="6"/>
  <c r="H216" i="6"/>
  <c r="H217" i="6"/>
  <c r="H218" i="6"/>
  <c r="I218" i="6" s="1"/>
  <c r="H219" i="6"/>
  <c r="H220" i="6"/>
  <c r="H221" i="6"/>
  <c r="H222" i="6"/>
  <c r="I222" i="6" s="1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" i="6"/>
  <c r="I99" i="6"/>
  <c r="I143" i="6"/>
  <c r="I170" i="6"/>
  <c r="I210" i="6"/>
  <c r="I226" i="6"/>
  <c r="N226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L228" i="6"/>
  <c r="C228" i="6"/>
  <c r="L227" i="6"/>
  <c r="C227" i="6"/>
  <c r="C226" i="6"/>
  <c r="L225" i="6"/>
  <c r="I225" i="6"/>
  <c r="C225" i="6"/>
  <c r="C224" i="6"/>
  <c r="C223" i="6"/>
  <c r="C222" i="6"/>
  <c r="C221" i="6"/>
  <c r="L220" i="6"/>
  <c r="C220" i="6"/>
  <c r="C219" i="6"/>
  <c r="C218" i="6"/>
  <c r="L217" i="6"/>
  <c r="O217" i="6" s="1"/>
  <c r="C217" i="6"/>
  <c r="L216" i="6"/>
  <c r="C216" i="6"/>
  <c r="L215" i="6"/>
  <c r="C215" i="6"/>
  <c r="C214" i="6"/>
  <c r="C213" i="6"/>
  <c r="C212" i="6"/>
  <c r="C211" i="6"/>
  <c r="C210" i="6"/>
  <c r="C209" i="6"/>
  <c r="L208" i="6"/>
  <c r="C208" i="6"/>
  <c r="C207" i="6"/>
  <c r="C206" i="6"/>
  <c r="C205" i="6"/>
  <c r="L204" i="6"/>
  <c r="C204" i="6"/>
  <c r="C203" i="6"/>
  <c r="C202" i="6"/>
  <c r="C201" i="6"/>
  <c r="L200" i="6"/>
  <c r="I200" i="6"/>
  <c r="C200" i="6"/>
  <c r="C199" i="6"/>
  <c r="L198" i="6"/>
  <c r="C198" i="6"/>
  <c r="L197" i="6"/>
  <c r="I197" i="6"/>
  <c r="C197" i="6"/>
  <c r="C196" i="6"/>
  <c r="C195" i="6"/>
  <c r="L195" i="6"/>
  <c r="C194" i="6"/>
  <c r="L193" i="6"/>
  <c r="C193" i="6"/>
  <c r="C192" i="6"/>
  <c r="L192" i="6"/>
  <c r="C191" i="6"/>
  <c r="L190" i="6"/>
  <c r="C190" i="6"/>
  <c r="L189" i="6"/>
  <c r="I189" i="6"/>
  <c r="C189" i="6"/>
  <c r="C188" i="6"/>
  <c r="L188" i="6"/>
  <c r="C187" i="6"/>
  <c r="C186" i="6"/>
  <c r="L185" i="6"/>
  <c r="C185" i="6"/>
  <c r="C184" i="6"/>
  <c r="L184" i="6"/>
  <c r="C183" i="6"/>
  <c r="C182" i="6"/>
  <c r="L181" i="6"/>
  <c r="I181" i="6"/>
  <c r="C181" i="6"/>
  <c r="I180" i="6"/>
  <c r="C180" i="6"/>
  <c r="L180" i="6"/>
  <c r="C179" i="6"/>
  <c r="I178" i="6"/>
  <c r="C178" i="6"/>
  <c r="I177" i="6"/>
  <c r="C177" i="6"/>
  <c r="L177" i="6"/>
  <c r="C176" i="6"/>
  <c r="C175" i="6"/>
  <c r="I174" i="6"/>
  <c r="C174" i="6"/>
  <c r="C173" i="6"/>
  <c r="L172" i="6"/>
  <c r="I173" i="6"/>
  <c r="C172" i="6"/>
  <c r="C171" i="6"/>
  <c r="C170" i="6"/>
  <c r="L169" i="6"/>
  <c r="C169" i="6"/>
  <c r="L168" i="6"/>
  <c r="I168" i="6"/>
  <c r="C168" i="6"/>
  <c r="C167" i="6"/>
  <c r="C166" i="6"/>
  <c r="L165" i="6"/>
  <c r="C165" i="6"/>
  <c r="L164" i="6"/>
  <c r="C164" i="6"/>
  <c r="C163" i="6"/>
  <c r="C162" i="6"/>
  <c r="C161" i="6"/>
  <c r="L161" i="6"/>
  <c r="I160" i="6"/>
  <c r="C160" i="6"/>
  <c r="C159" i="6"/>
  <c r="C158" i="6"/>
  <c r="L157" i="6"/>
  <c r="C157" i="6"/>
  <c r="L156" i="6"/>
  <c r="I156" i="6"/>
  <c r="C156" i="6"/>
  <c r="C155" i="6"/>
  <c r="C154" i="6"/>
  <c r="L153" i="6"/>
  <c r="C153" i="6"/>
  <c r="L152" i="6"/>
  <c r="C152" i="6"/>
  <c r="C151" i="6"/>
  <c r="L151" i="6"/>
  <c r="C150" i="6"/>
  <c r="C149" i="6"/>
  <c r="L149" i="6"/>
  <c r="C148" i="6"/>
  <c r="C147" i="6"/>
  <c r="C146" i="6"/>
  <c r="C145" i="6"/>
  <c r="L144" i="6"/>
  <c r="C144" i="6"/>
  <c r="C143" i="6"/>
  <c r="C142" i="6"/>
  <c r="L142" i="6"/>
  <c r="C141" i="6"/>
  <c r="L140" i="6"/>
  <c r="I140" i="6"/>
  <c r="C140" i="6"/>
  <c r="C139" i="6"/>
  <c r="C138" i="6"/>
  <c r="L138" i="6"/>
  <c r="C137" i="6"/>
  <c r="L136" i="6"/>
  <c r="I136" i="6"/>
  <c r="C136" i="6"/>
  <c r="C135" i="6"/>
  <c r="C134" i="6"/>
  <c r="L133" i="6"/>
  <c r="I133" i="6"/>
  <c r="C133" i="6"/>
  <c r="L132" i="6"/>
  <c r="C132" i="6"/>
  <c r="C131" i="6"/>
  <c r="L131" i="6"/>
  <c r="C130" i="6"/>
  <c r="L129" i="6"/>
  <c r="I129" i="6"/>
  <c r="C129" i="6"/>
  <c r="L128" i="6"/>
  <c r="C128" i="6"/>
  <c r="C127" i="6"/>
  <c r="C126" i="6"/>
  <c r="L125" i="6"/>
  <c r="C125" i="6"/>
  <c r="L124" i="6"/>
  <c r="C124" i="6"/>
  <c r="C123" i="6"/>
  <c r="C122" i="6"/>
  <c r="L121" i="6"/>
  <c r="C121" i="6"/>
  <c r="L120" i="6"/>
  <c r="C120" i="6"/>
  <c r="C119" i="6"/>
  <c r="C118" i="6"/>
  <c r="C117" i="6"/>
  <c r="L117" i="6"/>
  <c r="C116" i="6"/>
  <c r="I115" i="6"/>
  <c r="C115" i="6"/>
  <c r="C114" i="6"/>
  <c r="L113" i="6"/>
  <c r="I113" i="6"/>
  <c r="C113" i="6"/>
  <c r="L112" i="6"/>
  <c r="C112" i="6"/>
  <c r="I112" i="6"/>
  <c r="C111" i="6"/>
  <c r="L110" i="6"/>
  <c r="C110" i="6"/>
  <c r="L109" i="6"/>
  <c r="I109" i="6"/>
  <c r="C109" i="6"/>
  <c r="L108" i="6"/>
  <c r="I108" i="6"/>
  <c r="C108" i="6"/>
  <c r="C107" i="6"/>
  <c r="C106" i="6"/>
  <c r="L105" i="6"/>
  <c r="I105" i="6"/>
  <c r="M105" i="6"/>
  <c r="C105" i="6"/>
  <c r="L104" i="6"/>
  <c r="C104" i="6"/>
  <c r="C103" i="6"/>
  <c r="L103" i="6"/>
  <c r="C102" i="6"/>
  <c r="L101" i="6"/>
  <c r="I101" i="6"/>
  <c r="C101" i="6"/>
  <c r="L100" i="6"/>
  <c r="I100" i="6"/>
  <c r="C100" i="6"/>
  <c r="C99" i="6"/>
  <c r="C98" i="6"/>
  <c r="L97" i="6"/>
  <c r="I97" i="6"/>
  <c r="C97" i="6"/>
  <c r="L96" i="6"/>
  <c r="C96" i="6"/>
  <c r="I96" i="6"/>
  <c r="C95" i="6"/>
  <c r="C94" i="6"/>
  <c r="C93" i="6"/>
  <c r="I92" i="6"/>
  <c r="C92" i="6"/>
  <c r="L92" i="6"/>
  <c r="C91" i="6"/>
  <c r="C90" i="6"/>
  <c r="L89" i="6"/>
  <c r="I89" i="6"/>
  <c r="C89" i="6"/>
  <c r="L88" i="6"/>
  <c r="C88" i="6"/>
  <c r="C87" i="6"/>
  <c r="C86" i="6"/>
  <c r="I85" i="6"/>
  <c r="C85" i="6"/>
  <c r="L85" i="6"/>
  <c r="C84" i="6"/>
  <c r="I84" i="6"/>
  <c r="C83" i="6"/>
  <c r="C82" i="6"/>
  <c r="L81" i="6"/>
  <c r="I81" i="6"/>
  <c r="C81" i="6"/>
  <c r="L80" i="6"/>
  <c r="C80" i="6"/>
  <c r="I80" i="6"/>
  <c r="C79" i="6"/>
  <c r="L79" i="6"/>
  <c r="C78" i="6"/>
  <c r="L77" i="6"/>
  <c r="C77" i="6"/>
  <c r="L76" i="6"/>
  <c r="I76" i="6"/>
  <c r="C76" i="6"/>
  <c r="C75" i="6"/>
  <c r="C74" i="6"/>
  <c r="L73" i="6"/>
  <c r="C73" i="6"/>
  <c r="L72" i="6"/>
  <c r="C72" i="6"/>
  <c r="C71" i="6"/>
  <c r="C70" i="6"/>
  <c r="L69" i="6"/>
  <c r="C69" i="6"/>
  <c r="C68" i="6"/>
  <c r="C67" i="6"/>
  <c r="C66" i="6"/>
  <c r="L65" i="6"/>
  <c r="I65" i="6"/>
  <c r="C65" i="6"/>
  <c r="C64" i="6"/>
  <c r="C63" i="6"/>
  <c r="C62" i="6"/>
  <c r="L61" i="6"/>
  <c r="C61" i="6"/>
  <c r="C60" i="6"/>
  <c r="L59" i="6"/>
  <c r="C59" i="6"/>
  <c r="C58" i="6"/>
  <c r="L57" i="6"/>
  <c r="I57" i="6"/>
  <c r="C57" i="6"/>
  <c r="C56" i="6"/>
  <c r="C55" i="6"/>
  <c r="C54" i="6"/>
  <c r="L53" i="6"/>
  <c r="C53" i="6"/>
  <c r="C52" i="6"/>
  <c r="C51" i="6"/>
  <c r="C50" i="6"/>
  <c r="L49" i="6"/>
  <c r="C49" i="6"/>
  <c r="C48" i="6"/>
  <c r="L47" i="6"/>
  <c r="C47" i="6"/>
  <c r="C46" i="6"/>
  <c r="L45" i="6"/>
  <c r="C45" i="6"/>
  <c r="C44" i="6"/>
  <c r="C43" i="6"/>
  <c r="C42" i="6"/>
  <c r="L41" i="6"/>
  <c r="C41" i="6"/>
  <c r="C40" i="6"/>
  <c r="L39" i="6"/>
  <c r="C39" i="6"/>
  <c r="C38" i="6"/>
  <c r="L37" i="6"/>
  <c r="C37" i="6"/>
  <c r="C36" i="6"/>
  <c r="C35" i="6"/>
  <c r="C34" i="6"/>
  <c r="L33" i="6"/>
  <c r="I33" i="6"/>
  <c r="C33" i="6"/>
  <c r="C32" i="6"/>
  <c r="C31" i="6"/>
  <c r="C30" i="6"/>
  <c r="L29" i="6"/>
  <c r="C29" i="6"/>
  <c r="C28" i="6"/>
  <c r="C27" i="6"/>
  <c r="C26" i="6"/>
  <c r="L25" i="6"/>
  <c r="C25" i="6"/>
  <c r="C24" i="6"/>
  <c r="C23" i="6"/>
  <c r="C22" i="6"/>
  <c r="L21" i="6"/>
  <c r="C21" i="6"/>
  <c r="C20" i="6"/>
  <c r="C19" i="6"/>
  <c r="C18" i="6"/>
  <c r="I17" i="6"/>
  <c r="C17" i="6"/>
  <c r="L17" i="6"/>
  <c r="C16" i="6"/>
  <c r="C15" i="6"/>
  <c r="C14" i="6"/>
  <c r="L13" i="6"/>
  <c r="C13" i="6"/>
  <c r="C12" i="6"/>
  <c r="L11" i="6"/>
  <c r="C11" i="6"/>
  <c r="C10" i="6"/>
  <c r="C9" i="6"/>
  <c r="L9" i="6"/>
  <c r="C8" i="6"/>
  <c r="I7" i="6"/>
  <c r="C7" i="6"/>
  <c r="C6" i="6"/>
  <c r="L5" i="6"/>
  <c r="C5" i="6"/>
  <c r="C4" i="6"/>
  <c r="I3" i="6"/>
  <c r="C3" i="6"/>
  <c r="L3" i="6"/>
  <c r="E2" i="6"/>
  <c r="C2" i="6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M159" i="5" s="1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M183" i="5" s="1"/>
  <c r="F183" i="5"/>
  <c r="F184" i="5"/>
  <c r="F185" i="5"/>
  <c r="F186" i="5"/>
  <c r="M187" i="5" s="1"/>
  <c r="F187" i="5"/>
  <c r="F188" i="5"/>
  <c r="F189" i="5"/>
  <c r="F190" i="5"/>
  <c r="F191" i="5"/>
  <c r="F192" i="5"/>
  <c r="F193" i="5"/>
  <c r="F194" i="5"/>
  <c r="F195" i="5"/>
  <c r="F196" i="5"/>
  <c r="F197" i="5"/>
  <c r="F198" i="5"/>
  <c r="M199" i="5" s="1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M195" i="5"/>
  <c r="M175" i="5"/>
  <c r="M171" i="5"/>
  <c r="M167" i="5"/>
  <c r="M163" i="5"/>
  <c r="M180" i="5"/>
  <c r="M191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O160" i="5" s="1"/>
  <c r="L160" i="5"/>
  <c r="L161" i="5"/>
  <c r="L162" i="5"/>
  <c r="L163" i="5"/>
  <c r="O163" i="5" s="1"/>
  <c r="L164" i="5"/>
  <c r="L165" i="5"/>
  <c r="L166" i="5"/>
  <c r="L167" i="5"/>
  <c r="O168" i="5" s="1"/>
  <c r="L168" i="5"/>
  <c r="L169" i="5"/>
  <c r="L170" i="5"/>
  <c r="L171" i="5"/>
  <c r="O172" i="5" s="1"/>
  <c r="L172" i="5"/>
  <c r="L173" i="5"/>
  <c r="L174" i="5"/>
  <c r="L175" i="5"/>
  <c r="O176" i="5" s="1"/>
  <c r="L176" i="5"/>
  <c r="L177" i="5"/>
  <c r="L178" i="5"/>
  <c r="L179" i="5"/>
  <c r="O180" i="5" s="1"/>
  <c r="L180" i="5"/>
  <c r="L181" i="5"/>
  <c r="L182" i="5"/>
  <c r="L183" i="5"/>
  <c r="O184" i="5" s="1"/>
  <c r="L184" i="5"/>
  <c r="L185" i="5"/>
  <c r="L186" i="5"/>
  <c r="O187" i="5" s="1"/>
  <c r="L187" i="5"/>
  <c r="O188" i="5" s="1"/>
  <c r="L188" i="5"/>
  <c r="L189" i="5"/>
  <c r="L190" i="5"/>
  <c r="O191" i="5" s="1"/>
  <c r="L191" i="5"/>
  <c r="L192" i="5"/>
  <c r="L193" i="5"/>
  <c r="L194" i="5"/>
  <c r="O195" i="5" s="1"/>
  <c r="L195" i="5"/>
  <c r="O196" i="5" s="1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" i="5"/>
  <c r="L6" i="5"/>
  <c r="L5" i="5"/>
  <c r="L4" i="5"/>
  <c r="L3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N26" i="5" s="1"/>
  <c r="I27" i="5"/>
  <c r="I28" i="5"/>
  <c r="I29" i="5"/>
  <c r="I30" i="5"/>
  <c r="N30" i="5" s="1"/>
  <c r="I31" i="5"/>
  <c r="I32" i="5"/>
  <c r="I33" i="5"/>
  <c r="I34" i="5"/>
  <c r="N34" i="5" s="1"/>
  <c r="I35" i="5"/>
  <c r="I36" i="5"/>
  <c r="I37" i="5"/>
  <c r="I38" i="5"/>
  <c r="N38" i="5" s="1"/>
  <c r="I39" i="5"/>
  <c r="I40" i="5"/>
  <c r="I41" i="5"/>
  <c r="I42" i="5"/>
  <c r="N42" i="5" s="1"/>
  <c r="I43" i="5"/>
  <c r="I44" i="5"/>
  <c r="I45" i="5"/>
  <c r="I46" i="5"/>
  <c r="N46" i="5" s="1"/>
  <c r="I47" i="5"/>
  <c r="I48" i="5"/>
  <c r="I49" i="5"/>
  <c r="I50" i="5"/>
  <c r="N50" i="5" s="1"/>
  <c r="I51" i="5"/>
  <c r="I52" i="5"/>
  <c r="I53" i="5"/>
  <c r="I54" i="5"/>
  <c r="I55" i="5"/>
  <c r="I56" i="5"/>
  <c r="I57" i="5"/>
  <c r="I58" i="5"/>
  <c r="I59" i="5"/>
  <c r="I60" i="5"/>
  <c r="I61" i="5"/>
  <c r="I62" i="5"/>
  <c r="N62" i="5" s="1"/>
  <c r="I63" i="5"/>
  <c r="I64" i="5"/>
  <c r="I65" i="5"/>
  <c r="I66" i="5"/>
  <c r="N66" i="5" s="1"/>
  <c r="I67" i="5"/>
  <c r="I68" i="5"/>
  <c r="I69" i="5"/>
  <c r="I70" i="5"/>
  <c r="N70" i="5" s="1"/>
  <c r="I71" i="5"/>
  <c r="I72" i="5"/>
  <c r="I73" i="5"/>
  <c r="I74" i="5"/>
  <c r="I75" i="5"/>
  <c r="I76" i="5"/>
  <c r="I77" i="5"/>
  <c r="I78" i="5"/>
  <c r="N79" i="5" s="1"/>
  <c r="I79" i="5"/>
  <c r="I80" i="5"/>
  <c r="I81" i="5"/>
  <c r="I82" i="5"/>
  <c r="N83" i="5" s="1"/>
  <c r="I83" i="5"/>
  <c r="I84" i="5"/>
  <c r="I85" i="5"/>
  <c r="I86" i="5"/>
  <c r="N87" i="5" s="1"/>
  <c r="I87" i="5"/>
  <c r="I88" i="5"/>
  <c r="I89" i="5"/>
  <c r="I90" i="5"/>
  <c r="N91" i="5" s="1"/>
  <c r="I91" i="5"/>
  <c r="I92" i="5"/>
  <c r="I93" i="5"/>
  <c r="I94" i="5"/>
  <c r="N95" i="5" s="1"/>
  <c r="I95" i="5"/>
  <c r="I96" i="5"/>
  <c r="I97" i="5"/>
  <c r="I98" i="5"/>
  <c r="N99" i="5" s="1"/>
  <c r="I99" i="5"/>
  <c r="I100" i="5"/>
  <c r="I101" i="5"/>
  <c r="I102" i="5"/>
  <c r="N103" i="5" s="1"/>
  <c r="I103" i="5"/>
  <c r="I104" i="5"/>
  <c r="I105" i="5"/>
  <c r="I106" i="5"/>
  <c r="N107" i="5" s="1"/>
  <c r="I107" i="5"/>
  <c r="I108" i="5"/>
  <c r="I109" i="5"/>
  <c r="I110" i="5"/>
  <c r="N111" i="5" s="1"/>
  <c r="I111" i="5"/>
  <c r="I112" i="5"/>
  <c r="I113" i="5"/>
  <c r="I114" i="5"/>
  <c r="N115" i="5" s="1"/>
  <c r="I115" i="5"/>
  <c r="I116" i="5"/>
  <c r="I117" i="5"/>
  <c r="I118" i="5"/>
  <c r="N119" i="5" s="1"/>
  <c r="I119" i="5"/>
  <c r="I120" i="5"/>
  <c r="I121" i="5"/>
  <c r="I122" i="5"/>
  <c r="N123" i="5" s="1"/>
  <c r="I123" i="5"/>
  <c r="I124" i="5"/>
  <c r="I125" i="5"/>
  <c r="I126" i="5"/>
  <c r="N127" i="5" s="1"/>
  <c r="I127" i="5"/>
  <c r="I128" i="5"/>
  <c r="I129" i="5"/>
  <c r="I130" i="5"/>
  <c r="N131" i="5" s="1"/>
  <c r="I131" i="5"/>
  <c r="I132" i="5"/>
  <c r="I133" i="5"/>
  <c r="I134" i="5"/>
  <c r="N135" i="5" s="1"/>
  <c r="I135" i="5"/>
  <c r="I136" i="5"/>
  <c r="I137" i="5"/>
  <c r="I138" i="5"/>
  <c r="N139" i="5" s="1"/>
  <c r="I139" i="5"/>
  <c r="I140" i="5"/>
  <c r="I141" i="5"/>
  <c r="I142" i="5"/>
  <c r="N143" i="5" s="1"/>
  <c r="I143" i="5"/>
  <c r="I144" i="5"/>
  <c r="I145" i="5"/>
  <c r="I146" i="5"/>
  <c r="N147" i="5" s="1"/>
  <c r="I147" i="5"/>
  <c r="I148" i="5"/>
  <c r="I149" i="5"/>
  <c r="I150" i="5"/>
  <c r="N151" i="5" s="1"/>
  <c r="I151" i="5"/>
  <c r="I152" i="5"/>
  <c r="I153" i="5"/>
  <c r="I154" i="5"/>
  <c r="N155" i="5" s="1"/>
  <c r="I155" i="5"/>
  <c r="I156" i="5"/>
  <c r="I157" i="5"/>
  <c r="I158" i="5"/>
  <c r="N158" i="5" s="1"/>
  <c r="I159" i="5"/>
  <c r="I160" i="5"/>
  <c r="I161" i="5"/>
  <c r="I162" i="5"/>
  <c r="I163" i="5"/>
  <c r="I164" i="5"/>
  <c r="I165" i="5"/>
  <c r="I166" i="5"/>
  <c r="N166" i="5" s="1"/>
  <c r="I167" i="5"/>
  <c r="I168" i="5"/>
  <c r="I169" i="5"/>
  <c r="I170" i="5"/>
  <c r="N170" i="5" s="1"/>
  <c r="I171" i="5"/>
  <c r="I172" i="5"/>
  <c r="I173" i="5"/>
  <c r="I174" i="5"/>
  <c r="I175" i="5"/>
  <c r="I176" i="5"/>
  <c r="I177" i="5"/>
  <c r="I178" i="5"/>
  <c r="N178" i="5" s="1"/>
  <c r="I179" i="5"/>
  <c r="I180" i="5"/>
  <c r="I181" i="5"/>
  <c r="I182" i="5"/>
  <c r="N182" i="5" s="1"/>
  <c r="I183" i="5"/>
  <c r="I184" i="5"/>
  <c r="I185" i="5"/>
  <c r="I186" i="5"/>
  <c r="N186" i="5" s="1"/>
  <c r="I187" i="5"/>
  <c r="I188" i="5"/>
  <c r="I189" i="5"/>
  <c r="I190" i="5"/>
  <c r="N190" i="5" s="1"/>
  <c r="I191" i="5"/>
  <c r="I192" i="5"/>
  <c r="I193" i="5"/>
  <c r="I194" i="5"/>
  <c r="I195" i="5"/>
  <c r="I196" i="5"/>
  <c r="I197" i="5"/>
  <c r="I198" i="5"/>
  <c r="N198" i="5" s="1"/>
  <c r="I199" i="5"/>
  <c r="I200" i="5"/>
  <c r="I201" i="5"/>
  <c r="I202" i="5"/>
  <c r="N202" i="5" s="1"/>
  <c r="I203" i="5"/>
  <c r="I204" i="5"/>
  <c r="I205" i="5"/>
  <c r="I206" i="5"/>
  <c r="N206" i="5" s="1"/>
  <c r="I207" i="5"/>
  <c r="I208" i="5"/>
  <c r="I209" i="5"/>
  <c r="I210" i="5"/>
  <c r="N210" i="5" s="1"/>
  <c r="I211" i="5"/>
  <c r="I212" i="5"/>
  <c r="I213" i="5"/>
  <c r="I214" i="5"/>
  <c r="N214" i="5" s="1"/>
  <c r="I215" i="5"/>
  <c r="I216" i="5"/>
  <c r="I217" i="5"/>
  <c r="I218" i="5"/>
  <c r="N218" i="5" s="1"/>
  <c r="I219" i="5"/>
  <c r="I220" i="5"/>
  <c r="I221" i="5"/>
  <c r="I222" i="5"/>
  <c r="N222" i="5" s="1"/>
  <c r="I223" i="5"/>
  <c r="I224" i="5"/>
  <c r="I225" i="5"/>
  <c r="I226" i="5"/>
  <c r="N226" i="5" s="1"/>
  <c r="I227" i="5"/>
  <c r="I228" i="5"/>
  <c r="I229" i="5"/>
  <c r="I230" i="5"/>
  <c r="N230" i="5" s="1"/>
  <c r="I231" i="5"/>
  <c r="I232" i="5"/>
  <c r="I233" i="5"/>
  <c r="I234" i="5"/>
  <c r="N234" i="5" s="1"/>
  <c r="I235" i="5"/>
  <c r="I236" i="5"/>
  <c r="I237" i="5"/>
  <c r="I238" i="5"/>
  <c r="N238" i="5" s="1"/>
  <c r="I239" i="5"/>
  <c r="I240" i="5"/>
  <c r="I241" i="5"/>
  <c r="I6" i="5"/>
  <c r="I5" i="5"/>
  <c r="I4" i="5"/>
  <c r="I3" i="5"/>
  <c r="I2" i="5"/>
  <c r="F4" i="5"/>
  <c r="F5" i="5"/>
  <c r="F6" i="5"/>
  <c r="K241" i="5"/>
  <c r="N241" i="5"/>
  <c r="H241" i="5"/>
  <c r="E241" i="5"/>
  <c r="C241" i="5"/>
  <c r="K240" i="5"/>
  <c r="H240" i="5"/>
  <c r="E240" i="5"/>
  <c r="C240" i="5"/>
  <c r="K239" i="5"/>
  <c r="H239" i="5"/>
  <c r="E239" i="5"/>
  <c r="C239" i="5"/>
  <c r="K238" i="5"/>
  <c r="H238" i="5"/>
  <c r="E238" i="5"/>
  <c r="C238" i="5"/>
  <c r="K237" i="5"/>
  <c r="N237" i="5"/>
  <c r="H237" i="5"/>
  <c r="E237" i="5"/>
  <c r="C237" i="5"/>
  <c r="K236" i="5"/>
  <c r="H236" i="5"/>
  <c r="E236" i="5"/>
  <c r="C236" i="5"/>
  <c r="K235" i="5"/>
  <c r="H235" i="5"/>
  <c r="E235" i="5"/>
  <c r="C235" i="5"/>
  <c r="K234" i="5"/>
  <c r="H234" i="5"/>
  <c r="E234" i="5"/>
  <c r="C234" i="5"/>
  <c r="K233" i="5"/>
  <c r="N233" i="5"/>
  <c r="H233" i="5"/>
  <c r="E233" i="5"/>
  <c r="C233" i="5"/>
  <c r="K232" i="5"/>
  <c r="H232" i="5"/>
  <c r="E232" i="5"/>
  <c r="C232" i="5"/>
  <c r="K231" i="5"/>
  <c r="H231" i="5"/>
  <c r="E231" i="5"/>
  <c r="C231" i="5"/>
  <c r="K230" i="5"/>
  <c r="H230" i="5"/>
  <c r="E230" i="5"/>
  <c r="C230" i="5"/>
  <c r="K229" i="5"/>
  <c r="N229" i="5"/>
  <c r="H229" i="5"/>
  <c r="E229" i="5"/>
  <c r="C229" i="5"/>
  <c r="K228" i="5"/>
  <c r="H228" i="5"/>
  <c r="E228" i="5"/>
  <c r="C228" i="5"/>
  <c r="K227" i="5"/>
  <c r="H227" i="5"/>
  <c r="E227" i="5"/>
  <c r="C227" i="5"/>
  <c r="K226" i="5"/>
  <c r="H226" i="5"/>
  <c r="E226" i="5"/>
  <c r="C226" i="5"/>
  <c r="K225" i="5"/>
  <c r="N225" i="5"/>
  <c r="H225" i="5"/>
  <c r="E225" i="5"/>
  <c r="C225" i="5"/>
  <c r="K224" i="5"/>
  <c r="H224" i="5"/>
  <c r="E224" i="5"/>
  <c r="C224" i="5"/>
  <c r="K223" i="5"/>
  <c r="H223" i="5"/>
  <c r="E223" i="5"/>
  <c r="C223" i="5"/>
  <c r="K222" i="5"/>
  <c r="H222" i="5"/>
  <c r="E222" i="5"/>
  <c r="C222" i="5"/>
  <c r="K221" i="5"/>
  <c r="N221" i="5"/>
  <c r="H221" i="5"/>
  <c r="E221" i="5"/>
  <c r="C221" i="5"/>
  <c r="K220" i="5"/>
  <c r="H220" i="5"/>
  <c r="E220" i="5"/>
  <c r="C220" i="5"/>
  <c r="K219" i="5"/>
  <c r="H219" i="5"/>
  <c r="E219" i="5"/>
  <c r="C219" i="5"/>
  <c r="K218" i="5"/>
  <c r="H218" i="5"/>
  <c r="E218" i="5"/>
  <c r="C218" i="5"/>
  <c r="K217" i="5"/>
  <c r="N217" i="5"/>
  <c r="H217" i="5"/>
  <c r="E217" i="5"/>
  <c r="C217" i="5"/>
  <c r="K216" i="5"/>
  <c r="H216" i="5"/>
  <c r="E216" i="5"/>
  <c r="C216" i="5"/>
  <c r="K215" i="5"/>
  <c r="H215" i="5"/>
  <c r="E215" i="5"/>
  <c r="C215" i="5"/>
  <c r="K214" i="5"/>
  <c r="H214" i="5"/>
  <c r="E214" i="5"/>
  <c r="C214" i="5"/>
  <c r="K213" i="5"/>
  <c r="N213" i="5"/>
  <c r="H213" i="5"/>
  <c r="E213" i="5"/>
  <c r="C213" i="5"/>
  <c r="K212" i="5"/>
  <c r="H212" i="5"/>
  <c r="E212" i="5"/>
  <c r="C212" i="5"/>
  <c r="K211" i="5"/>
  <c r="H211" i="5"/>
  <c r="E211" i="5"/>
  <c r="C211" i="5"/>
  <c r="K210" i="5"/>
  <c r="H210" i="5"/>
  <c r="E210" i="5"/>
  <c r="C210" i="5"/>
  <c r="K209" i="5"/>
  <c r="N209" i="5"/>
  <c r="H209" i="5"/>
  <c r="E209" i="5"/>
  <c r="C209" i="5"/>
  <c r="K208" i="5"/>
  <c r="H208" i="5"/>
  <c r="E208" i="5"/>
  <c r="C208" i="5"/>
  <c r="K207" i="5"/>
  <c r="H207" i="5"/>
  <c r="E207" i="5"/>
  <c r="C207" i="5"/>
  <c r="K206" i="5"/>
  <c r="H206" i="5"/>
  <c r="E206" i="5"/>
  <c r="C206" i="5"/>
  <c r="K205" i="5"/>
  <c r="N205" i="5"/>
  <c r="H205" i="5"/>
  <c r="E205" i="5"/>
  <c r="C205" i="5"/>
  <c r="K204" i="5"/>
  <c r="H204" i="5"/>
  <c r="E204" i="5"/>
  <c r="C204" i="5"/>
  <c r="K203" i="5"/>
  <c r="H203" i="5"/>
  <c r="E203" i="5"/>
  <c r="C203" i="5"/>
  <c r="K202" i="5"/>
  <c r="H202" i="5"/>
  <c r="E202" i="5"/>
  <c r="C202" i="5"/>
  <c r="K201" i="5"/>
  <c r="N201" i="5"/>
  <c r="H201" i="5"/>
  <c r="E201" i="5"/>
  <c r="C201" i="5"/>
  <c r="K200" i="5"/>
  <c r="H200" i="5"/>
  <c r="E200" i="5"/>
  <c r="C200" i="5"/>
  <c r="K199" i="5"/>
  <c r="H199" i="5"/>
  <c r="E199" i="5"/>
  <c r="C199" i="5"/>
  <c r="K198" i="5"/>
  <c r="H198" i="5"/>
  <c r="E198" i="5"/>
  <c r="C198" i="5"/>
  <c r="K197" i="5"/>
  <c r="N197" i="5"/>
  <c r="H197" i="5"/>
  <c r="E197" i="5"/>
  <c r="C197" i="5"/>
  <c r="K196" i="5"/>
  <c r="H196" i="5"/>
  <c r="M196" i="5"/>
  <c r="E196" i="5"/>
  <c r="C196" i="5"/>
  <c r="K195" i="5"/>
  <c r="H195" i="5"/>
  <c r="E195" i="5"/>
  <c r="C195" i="5"/>
  <c r="K194" i="5"/>
  <c r="N194" i="5"/>
  <c r="H194" i="5"/>
  <c r="E194" i="5"/>
  <c r="C194" i="5"/>
  <c r="K193" i="5"/>
  <c r="N193" i="5"/>
  <c r="H193" i="5"/>
  <c r="E193" i="5"/>
  <c r="C193" i="5"/>
  <c r="O192" i="5"/>
  <c r="K192" i="5"/>
  <c r="H192" i="5"/>
  <c r="E192" i="5"/>
  <c r="C192" i="5"/>
  <c r="K191" i="5"/>
  <c r="H191" i="5"/>
  <c r="E191" i="5"/>
  <c r="C191" i="5"/>
  <c r="K190" i="5"/>
  <c r="H190" i="5"/>
  <c r="E190" i="5"/>
  <c r="C190" i="5"/>
  <c r="K189" i="5"/>
  <c r="N189" i="5"/>
  <c r="H189" i="5"/>
  <c r="E189" i="5"/>
  <c r="C189" i="5"/>
  <c r="K188" i="5"/>
  <c r="H188" i="5"/>
  <c r="E188" i="5"/>
  <c r="C188" i="5"/>
  <c r="K187" i="5"/>
  <c r="H187" i="5"/>
  <c r="E187" i="5"/>
  <c r="C187" i="5"/>
  <c r="K186" i="5"/>
  <c r="H186" i="5"/>
  <c r="E186" i="5"/>
  <c r="C186" i="5"/>
  <c r="K185" i="5"/>
  <c r="N185" i="5"/>
  <c r="H185" i="5"/>
  <c r="E185" i="5"/>
  <c r="C185" i="5"/>
  <c r="K184" i="5"/>
  <c r="H184" i="5"/>
  <c r="E184" i="5"/>
  <c r="C184" i="5"/>
  <c r="O183" i="5"/>
  <c r="K183" i="5"/>
  <c r="H183" i="5"/>
  <c r="E183" i="5"/>
  <c r="C183" i="5"/>
  <c r="K182" i="5"/>
  <c r="H182" i="5"/>
  <c r="E182" i="5"/>
  <c r="C182" i="5"/>
  <c r="K181" i="5"/>
  <c r="N181" i="5"/>
  <c r="H181" i="5"/>
  <c r="E181" i="5"/>
  <c r="C181" i="5"/>
  <c r="K180" i="5"/>
  <c r="H180" i="5"/>
  <c r="E180" i="5"/>
  <c r="C180" i="5"/>
  <c r="O179" i="5"/>
  <c r="K179" i="5"/>
  <c r="H179" i="5"/>
  <c r="E179" i="5"/>
  <c r="C179" i="5"/>
  <c r="K178" i="5"/>
  <c r="H178" i="5"/>
  <c r="E178" i="5"/>
  <c r="C178" i="5"/>
  <c r="K177" i="5"/>
  <c r="N177" i="5"/>
  <c r="H177" i="5"/>
  <c r="E177" i="5"/>
  <c r="C177" i="5"/>
  <c r="K176" i="5"/>
  <c r="H176" i="5"/>
  <c r="E176" i="5"/>
  <c r="C176" i="5"/>
  <c r="K175" i="5"/>
  <c r="H175" i="5"/>
  <c r="E175" i="5"/>
  <c r="C175" i="5"/>
  <c r="K174" i="5"/>
  <c r="N174" i="5"/>
  <c r="H174" i="5"/>
  <c r="E174" i="5"/>
  <c r="C174" i="5"/>
  <c r="K173" i="5"/>
  <c r="N173" i="5"/>
  <c r="H173" i="5"/>
  <c r="E173" i="5"/>
  <c r="C173" i="5"/>
  <c r="K172" i="5"/>
  <c r="H172" i="5"/>
  <c r="E172" i="5"/>
  <c r="C172" i="5"/>
  <c r="O171" i="5"/>
  <c r="K171" i="5"/>
  <c r="H171" i="5"/>
  <c r="E171" i="5"/>
  <c r="C171" i="5"/>
  <c r="K170" i="5"/>
  <c r="H170" i="5"/>
  <c r="E170" i="5"/>
  <c r="C170" i="5"/>
  <c r="K169" i="5"/>
  <c r="N169" i="5"/>
  <c r="H169" i="5"/>
  <c r="E169" i="5"/>
  <c r="C169" i="5"/>
  <c r="K168" i="5"/>
  <c r="H168" i="5"/>
  <c r="E168" i="5"/>
  <c r="C168" i="5"/>
  <c r="K167" i="5"/>
  <c r="H167" i="5"/>
  <c r="E167" i="5"/>
  <c r="C167" i="5"/>
  <c r="K166" i="5"/>
  <c r="H166" i="5"/>
  <c r="E166" i="5"/>
  <c r="C166" i="5"/>
  <c r="K165" i="5"/>
  <c r="N165" i="5"/>
  <c r="H165" i="5"/>
  <c r="E165" i="5"/>
  <c r="C165" i="5"/>
  <c r="O164" i="5"/>
  <c r="K164" i="5"/>
  <c r="H164" i="5"/>
  <c r="E164" i="5"/>
  <c r="C164" i="5"/>
  <c r="K163" i="5"/>
  <c r="H163" i="5"/>
  <c r="E163" i="5"/>
  <c r="C163" i="5"/>
  <c r="K162" i="5"/>
  <c r="N162" i="5"/>
  <c r="H162" i="5"/>
  <c r="E162" i="5"/>
  <c r="C162" i="5"/>
  <c r="K161" i="5"/>
  <c r="N161" i="5"/>
  <c r="H161" i="5"/>
  <c r="E161" i="5"/>
  <c r="C161" i="5"/>
  <c r="K160" i="5"/>
  <c r="H160" i="5"/>
  <c r="E160" i="5"/>
  <c r="C160" i="5"/>
  <c r="K159" i="5"/>
  <c r="H159" i="5"/>
  <c r="E159" i="5"/>
  <c r="C159" i="5"/>
  <c r="K158" i="5"/>
  <c r="H158" i="5"/>
  <c r="E158" i="5"/>
  <c r="C158" i="5"/>
  <c r="K157" i="5"/>
  <c r="H157" i="5"/>
  <c r="E157" i="5"/>
  <c r="C157" i="5"/>
  <c r="N156" i="5"/>
  <c r="K156" i="5"/>
  <c r="H156" i="5"/>
  <c r="E156" i="5"/>
  <c r="C156" i="5"/>
  <c r="K155" i="5"/>
  <c r="H155" i="5"/>
  <c r="E155" i="5"/>
  <c r="C155" i="5"/>
  <c r="K154" i="5"/>
  <c r="H154" i="5"/>
  <c r="E154" i="5"/>
  <c r="C154" i="5"/>
  <c r="N153" i="5"/>
  <c r="K153" i="5"/>
  <c r="H153" i="5"/>
  <c r="E153" i="5"/>
  <c r="C153" i="5"/>
  <c r="N152" i="5"/>
  <c r="K152" i="5"/>
  <c r="H152" i="5"/>
  <c r="E152" i="5"/>
  <c r="C152" i="5"/>
  <c r="K151" i="5"/>
  <c r="H151" i="5"/>
  <c r="E151" i="5"/>
  <c r="C151" i="5"/>
  <c r="K150" i="5"/>
  <c r="H150" i="5"/>
  <c r="E150" i="5"/>
  <c r="C150" i="5"/>
  <c r="N149" i="5"/>
  <c r="K149" i="5"/>
  <c r="H149" i="5"/>
  <c r="E149" i="5"/>
  <c r="C149" i="5"/>
  <c r="N148" i="5"/>
  <c r="K148" i="5"/>
  <c r="H148" i="5"/>
  <c r="E148" i="5"/>
  <c r="C148" i="5"/>
  <c r="K147" i="5"/>
  <c r="H147" i="5"/>
  <c r="E147" i="5"/>
  <c r="C147" i="5"/>
  <c r="K146" i="5"/>
  <c r="H146" i="5"/>
  <c r="E146" i="5"/>
  <c r="C146" i="5"/>
  <c r="N145" i="5"/>
  <c r="K145" i="5"/>
  <c r="H145" i="5"/>
  <c r="E145" i="5"/>
  <c r="C145" i="5"/>
  <c r="N144" i="5"/>
  <c r="K144" i="5"/>
  <c r="H144" i="5"/>
  <c r="E144" i="5"/>
  <c r="C144" i="5"/>
  <c r="K143" i="5"/>
  <c r="H143" i="5"/>
  <c r="E143" i="5"/>
  <c r="C143" i="5"/>
  <c r="K142" i="5"/>
  <c r="H142" i="5"/>
  <c r="E142" i="5"/>
  <c r="C142" i="5"/>
  <c r="N141" i="5"/>
  <c r="K141" i="5"/>
  <c r="H141" i="5"/>
  <c r="E141" i="5"/>
  <c r="C141" i="5"/>
  <c r="N140" i="5"/>
  <c r="K140" i="5"/>
  <c r="H140" i="5"/>
  <c r="E140" i="5"/>
  <c r="C140" i="5"/>
  <c r="K139" i="5"/>
  <c r="H139" i="5"/>
  <c r="E139" i="5"/>
  <c r="C139" i="5"/>
  <c r="K138" i="5"/>
  <c r="H138" i="5"/>
  <c r="E138" i="5"/>
  <c r="C138" i="5"/>
  <c r="N137" i="5"/>
  <c r="K137" i="5"/>
  <c r="H137" i="5"/>
  <c r="E137" i="5"/>
  <c r="C137" i="5"/>
  <c r="N136" i="5"/>
  <c r="K136" i="5"/>
  <c r="H136" i="5"/>
  <c r="E136" i="5"/>
  <c r="C136" i="5"/>
  <c r="K135" i="5"/>
  <c r="H135" i="5"/>
  <c r="E135" i="5"/>
  <c r="C135" i="5"/>
  <c r="K134" i="5"/>
  <c r="H134" i="5"/>
  <c r="E134" i="5"/>
  <c r="C134" i="5"/>
  <c r="N133" i="5"/>
  <c r="K133" i="5"/>
  <c r="H133" i="5"/>
  <c r="E133" i="5"/>
  <c r="C133" i="5"/>
  <c r="N132" i="5"/>
  <c r="K132" i="5"/>
  <c r="H132" i="5"/>
  <c r="E132" i="5"/>
  <c r="C132" i="5"/>
  <c r="K131" i="5"/>
  <c r="H131" i="5"/>
  <c r="E131" i="5"/>
  <c r="C131" i="5"/>
  <c r="K130" i="5"/>
  <c r="H130" i="5"/>
  <c r="E130" i="5"/>
  <c r="C130" i="5"/>
  <c r="N129" i="5"/>
  <c r="K129" i="5"/>
  <c r="H129" i="5"/>
  <c r="E129" i="5"/>
  <c r="C129" i="5"/>
  <c r="N128" i="5"/>
  <c r="K128" i="5"/>
  <c r="H128" i="5"/>
  <c r="E128" i="5"/>
  <c r="C128" i="5"/>
  <c r="K127" i="5"/>
  <c r="H127" i="5"/>
  <c r="E127" i="5"/>
  <c r="C127" i="5"/>
  <c r="K126" i="5"/>
  <c r="H126" i="5"/>
  <c r="E126" i="5"/>
  <c r="C126" i="5"/>
  <c r="N125" i="5"/>
  <c r="K125" i="5"/>
  <c r="H125" i="5"/>
  <c r="E125" i="5"/>
  <c r="C125" i="5"/>
  <c r="N124" i="5"/>
  <c r="K124" i="5"/>
  <c r="H124" i="5"/>
  <c r="E124" i="5"/>
  <c r="C124" i="5"/>
  <c r="K123" i="5"/>
  <c r="H123" i="5"/>
  <c r="E123" i="5"/>
  <c r="C123" i="5"/>
  <c r="K122" i="5"/>
  <c r="H122" i="5"/>
  <c r="E122" i="5"/>
  <c r="C122" i="5"/>
  <c r="N121" i="5"/>
  <c r="K121" i="5"/>
  <c r="H121" i="5"/>
  <c r="E121" i="5"/>
  <c r="C121" i="5"/>
  <c r="N120" i="5"/>
  <c r="K120" i="5"/>
  <c r="H120" i="5"/>
  <c r="E120" i="5"/>
  <c r="C120" i="5"/>
  <c r="K119" i="5"/>
  <c r="H119" i="5"/>
  <c r="E119" i="5"/>
  <c r="C119" i="5"/>
  <c r="K118" i="5"/>
  <c r="H118" i="5"/>
  <c r="E118" i="5"/>
  <c r="C118" i="5"/>
  <c r="N117" i="5"/>
  <c r="K117" i="5"/>
  <c r="H117" i="5"/>
  <c r="E117" i="5"/>
  <c r="C117" i="5"/>
  <c r="N116" i="5"/>
  <c r="K116" i="5"/>
  <c r="H116" i="5"/>
  <c r="E116" i="5"/>
  <c r="C116" i="5"/>
  <c r="K115" i="5"/>
  <c r="H115" i="5"/>
  <c r="E115" i="5"/>
  <c r="C115" i="5"/>
  <c r="K114" i="5"/>
  <c r="H114" i="5"/>
  <c r="E114" i="5"/>
  <c r="C114" i="5"/>
  <c r="N113" i="5"/>
  <c r="K113" i="5"/>
  <c r="H113" i="5"/>
  <c r="E113" i="5"/>
  <c r="C113" i="5"/>
  <c r="N112" i="5"/>
  <c r="K112" i="5"/>
  <c r="H112" i="5"/>
  <c r="E112" i="5"/>
  <c r="C112" i="5"/>
  <c r="K111" i="5"/>
  <c r="H111" i="5"/>
  <c r="E111" i="5"/>
  <c r="C111" i="5"/>
  <c r="K110" i="5"/>
  <c r="H110" i="5"/>
  <c r="E110" i="5"/>
  <c r="C110" i="5"/>
  <c r="N109" i="5"/>
  <c r="K109" i="5"/>
  <c r="H109" i="5"/>
  <c r="E109" i="5"/>
  <c r="C109" i="5"/>
  <c r="N108" i="5"/>
  <c r="K108" i="5"/>
  <c r="H108" i="5"/>
  <c r="E108" i="5"/>
  <c r="C108" i="5"/>
  <c r="K107" i="5"/>
  <c r="H107" i="5"/>
  <c r="E107" i="5"/>
  <c r="C107" i="5"/>
  <c r="K106" i="5"/>
  <c r="H106" i="5"/>
  <c r="E106" i="5"/>
  <c r="C106" i="5"/>
  <c r="N105" i="5"/>
  <c r="K105" i="5"/>
  <c r="H105" i="5"/>
  <c r="E105" i="5"/>
  <c r="C105" i="5"/>
  <c r="N104" i="5"/>
  <c r="K104" i="5"/>
  <c r="H104" i="5"/>
  <c r="E104" i="5"/>
  <c r="C104" i="5"/>
  <c r="K103" i="5"/>
  <c r="H103" i="5"/>
  <c r="E103" i="5"/>
  <c r="C103" i="5"/>
  <c r="K102" i="5"/>
  <c r="H102" i="5"/>
  <c r="E102" i="5"/>
  <c r="C102" i="5"/>
  <c r="N101" i="5"/>
  <c r="K101" i="5"/>
  <c r="H101" i="5"/>
  <c r="E101" i="5"/>
  <c r="C101" i="5"/>
  <c r="N100" i="5"/>
  <c r="K100" i="5"/>
  <c r="H100" i="5"/>
  <c r="E100" i="5"/>
  <c r="C100" i="5"/>
  <c r="K99" i="5"/>
  <c r="H99" i="5"/>
  <c r="E99" i="5"/>
  <c r="C99" i="5"/>
  <c r="K98" i="5"/>
  <c r="H98" i="5"/>
  <c r="E98" i="5"/>
  <c r="C98" i="5"/>
  <c r="N97" i="5"/>
  <c r="K97" i="5"/>
  <c r="H97" i="5"/>
  <c r="E97" i="5"/>
  <c r="C97" i="5"/>
  <c r="N96" i="5"/>
  <c r="K96" i="5"/>
  <c r="H96" i="5"/>
  <c r="E96" i="5"/>
  <c r="C96" i="5"/>
  <c r="K95" i="5"/>
  <c r="H95" i="5"/>
  <c r="E95" i="5"/>
  <c r="C95" i="5"/>
  <c r="K94" i="5"/>
  <c r="H94" i="5"/>
  <c r="E94" i="5"/>
  <c r="C94" i="5"/>
  <c r="N93" i="5"/>
  <c r="K93" i="5"/>
  <c r="H93" i="5"/>
  <c r="E93" i="5"/>
  <c r="C93" i="5"/>
  <c r="N92" i="5"/>
  <c r="K92" i="5"/>
  <c r="H92" i="5"/>
  <c r="E92" i="5"/>
  <c r="C92" i="5"/>
  <c r="K91" i="5"/>
  <c r="H91" i="5"/>
  <c r="E91" i="5"/>
  <c r="C91" i="5"/>
  <c r="K90" i="5"/>
  <c r="H90" i="5"/>
  <c r="E90" i="5"/>
  <c r="C90" i="5"/>
  <c r="N89" i="5"/>
  <c r="K89" i="5"/>
  <c r="H89" i="5"/>
  <c r="E89" i="5"/>
  <c r="C89" i="5"/>
  <c r="N88" i="5"/>
  <c r="K88" i="5"/>
  <c r="H88" i="5"/>
  <c r="E88" i="5"/>
  <c r="C88" i="5"/>
  <c r="K87" i="5"/>
  <c r="H87" i="5"/>
  <c r="E87" i="5"/>
  <c r="C87" i="5"/>
  <c r="K86" i="5"/>
  <c r="H86" i="5"/>
  <c r="E86" i="5"/>
  <c r="C86" i="5"/>
  <c r="N85" i="5"/>
  <c r="K85" i="5"/>
  <c r="H85" i="5"/>
  <c r="E85" i="5"/>
  <c r="C85" i="5"/>
  <c r="N84" i="5"/>
  <c r="K84" i="5"/>
  <c r="H84" i="5"/>
  <c r="E84" i="5"/>
  <c r="C84" i="5"/>
  <c r="K83" i="5"/>
  <c r="H83" i="5"/>
  <c r="E83" i="5"/>
  <c r="C83" i="5"/>
  <c r="K82" i="5"/>
  <c r="H82" i="5"/>
  <c r="E82" i="5"/>
  <c r="C82" i="5"/>
  <c r="N81" i="5"/>
  <c r="K81" i="5"/>
  <c r="H81" i="5"/>
  <c r="E81" i="5"/>
  <c r="C81" i="5"/>
  <c r="N80" i="5"/>
  <c r="K80" i="5"/>
  <c r="H80" i="5"/>
  <c r="E80" i="5"/>
  <c r="C80" i="5"/>
  <c r="K79" i="5"/>
  <c r="H79" i="5"/>
  <c r="E79" i="5"/>
  <c r="C79" i="5"/>
  <c r="K78" i="5"/>
  <c r="H78" i="5"/>
  <c r="E78" i="5"/>
  <c r="C78" i="5"/>
  <c r="K77" i="5"/>
  <c r="H77" i="5"/>
  <c r="E77" i="5"/>
  <c r="C77" i="5"/>
  <c r="K76" i="5"/>
  <c r="H76" i="5"/>
  <c r="E76" i="5"/>
  <c r="C76" i="5"/>
  <c r="K75" i="5"/>
  <c r="H75" i="5"/>
  <c r="E75" i="5"/>
  <c r="C75" i="5"/>
  <c r="K74" i="5"/>
  <c r="H74" i="5"/>
  <c r="E74" i="5"/>
  <c r="C74" i="5"/>
  <c r="K73" i="5"/>
  <c r="H73" i="5"/>
  <c r="E73" i="5"/>
  <c r="C73" i="5"/>
  <c r="K72" i="5"/>
  <c r="N72" i="5"/>
  <c r="H72" i="5"/>
  <c r="E72" i="5"/>
  <c r="C72" i="5"/>
  <c r="K71" i="5"/>
  <c r="H71" i="5"/>
  <c r="E71" i="5"/>
  <c r="C71" i="5"/>
  <c r="K70" i="5"/>
  <c r="H70" i="5"/>
  <c r="E70" i="5"/>
  <c r="C70" i="5"/>
  <c r="K69" i="5"/>
  <c r="H69" i="5"/>
  <c r="E69" i="5"/>
  <c r="C69" i="5"/>
  <c r="K68" i="5"/>
  <c r="H68" i="5"/>
  <c r="E68" i="5"/>
  <c r="C68" i="5"/>
  <c r="K67" i="5"/>
  <c r="H67" i="5"/>
  <c r="E67" i="5"/>
  <c r="C67" i="5"/>
  <c r="K66" i="5"/>
  <c r="H66" i="5"/>
  <c r="E66" i="5"/>
  <c r="C66" i="5"/>
  <c r="K65" i="5"/>
  <c r="H65" i="5"/>
  <c r="E65" i="5"/>
  <c r="C65" i="5"/>
  <c r="K64" i="5"/>
  <c r="N64" i="5"/>
  <c r="H64" i="5"/>
  <c r="E64" i="5"/>
  <c r="C64" i="5"/>
  <c r="K63" i="5"/>
  <c r="H63" i="5"/>
  <c r="E63" i="5"/>
  <c r="C63" i="5"/>
  <c r="K62" i="5"/>
  <c r="H62" i="5"/>
  <c r="E62" i="5"/>
  <c r="C62" i="5"/>
  <c r="K61" i="5"/>
  <c r="H61" i="5"/>
  <c r="E61" i="5"/>
  <c r="C61" i="5"/>
  <c r="K60" i="5"/>
  <c r="H60" i="5"/>
  <c r="E60" i="5"/>
  <c r="C60" i="5"/>
  <c r="K59" i="5"/>
  <c r="H59" i="5"/>
  <c r="N59" i="5" s="1"/>
  <c r="E59" i="5"/>
  <c r="C59" i="5"/>
  <c r="K58" i="5"/>
  <c r="N58" i="5"/>
  <c r="H58" i="5"/>
  <c r="E58" i="5"/>
  <c r="C58" i="5"/>
  <c r="K57" i="5"/>
  <c r="H57" i="5"/>
  <c r="E57" i="5"/>
  <c r="C57" i="5"/>
  <c r="K56" i="5"/>
  <c r="N56" i="5"/>
  <c r="H56" i="5"/>
  <c r="E56" i="5"/>
  <c r="C56" i="5"/>
  <c r="K55" i="5"/>
  <c r="H55" i="5"/>
  <c r="E55" i="5"/>
  <c r="C55" i="5"/>
  <c r="K54" i="5"/>
  <c r="N54" i="5"/>
  <c r="H54" i="5"/>
  <c r="E54" i="5"/>
  <c r="C54" i="5"/>
  <c r="K53" i="5"/>
  <c r="H53" i="5"/>
  <c r="E53" i="5"/>
  <c r="C53" i="5"/>
  <c r="K52" i="5"/>
  <c r="H52" i="5"/>
  <c r="E52" i="5"/>
  <c r="C52" i="5"/>
  <c r="K51" i="5"/>
  <c r="H51" i="5"/>
  <c r="E51" i="5"/>
  <c r="C51" i="5"/>
  <c r="K50" i="5"/>
  <c r="H50" i="5"/>
  <c r="E50" i="5"/>
  <c r="C50" i="5"/>
  <c r="K49" i="5"/>
  <c r="H49" i="5"/>
  <c r="E49" i="5"/>
  <c r="C49" i="5"/>
  <c r="K48" i="5"/>
  <c r="N48" i="5"/>
  <c r="H48" i="5"/>
  <c r="E48" i="5"/>
  <c r="C48" i="5"/>
  <c r="K47" i="5"/>
  <c r="H47" i="5"/>
  <c r="E47" i="5"/>
  <c r="C47" i="5"/>
  <c r="K46" i="5"/>
  <c r="H46" i="5"/>
  <c r="E46" i="5"/>
  <c r="C46" i="5"/>
  <c r="K45" i="5"/>
  <c r="H45" i="5"/>
  <c r="E45" i="5"/>
  <c r="C45" i="5"/>
  <c r="K44" i="5"/>
  <c r="H44" i="5"/>
  <c r="E44" i="5"/>
  <c r="C44" i="5"/>
  <c r="K43" i="5"/>
  <c r="H43" i="5"/>
  <c r="E43" i="5"/>
  <c r="C43" i="5"/>
  <c r="K42" i="5"/>
  <c r="H42" i="5"/>
  <c r="E42" i="5"/>
  <c r="C42" i="5"/>
  <c r="K41" i="5"/>
  <c r="H41" i="5"/>
  <c r="E41" i="5"/>
  <c r="C41" i="5"/>
  <c r="K40" i="5"/>
  <c r="N40" i="5"/>
  <c r="H40" i="5"/>
  <c r="E40" i="5"/>
  <c r="C40" i="5"/>
  <c r="K39" i="5"/>
  <c r="H39" i="5"/>
  <c r="E39" i="5"/>
  <c r="C39" i="5"/>
  <c r="K38" i="5"/>
  <c r="H38" i="5"/>
  <c r="E38" i="5"/>
  <c r="C38" i="5"/>
  <c r="K37" i="5"/>
  <c r="H37" i="5"/>
  <c r="E37" i="5"/>
  <c r="C37" i="5"/>
  <c r="K36" i="5"/>
  <c r="H36" i="5"/>
  <c r="E36" i="5"/>
  <c r="C36" i="5"/>
  <c r="K35" i="5"/>
  <c r="H35" i="5"/>
  <c r="E35" i="5"/>
  <c r="C35" i="5"/>
  <c r="K34" i="5"/>
  <c r="H34" i="5"/>
  <c r="E34" i="5"/>
  <c r="C34" i="5"/>
  <c r="K33" i="5"/>
  <c r="H33" i="5"/>
  <c r="E33" i="5"/>
  <c r="C33" i="5"/>
  <c r="K32" i="5"/>
  <c r="N32" i="5"/>
  <c r="H32" i="5"/>
  <c r="E32" i="5"/>
  <c r="C32" i="5"/>
  <c r="K31" i="5"/>
  <c r="H31" i="5"/>
  <c r="E31" i="5"/>
  <c r="C31" i="5"/>
  <c r="K30" i="5"/>
  <c r="H30" i="5"/>
  <c r="E30" i="5"/>
  <c r="C30" i="5"/>
  <c r="K29" i="5"/>
  <c r="H29" i="5"/>
  <c r="E29" i="5"/>
  <c r="C29" i="5"/>
  <c r="K28" i="5"/>
  <c r="N28" i="5"/>
  <c r="H28" i="5"/>
  <c r="E28" i="5"/>
  <c r="C28" i="5"/>
  <c r="K27" i="5"/>
  <c r="H27" i="5"/>
  <c r="E27" i="5"/>
  <c r="C27" i="5"/>
  <c r="K26" i="5"/>
  <c r="H26" i="5"/>
  <c r="E26" i="5"/>
  <c r="C26" i="5"/>
  <c r="K25" i="5"/>
  <c r="H25" i="5"/>
  <c r="E25" i="5"/>
  <c r="C25" i="5"/>
  <c r="K24" i="5"/>
  <c r="H24" i="5"/>
  <c r="E24" i="5"/>
  <c r="C24" i="5"/>
  <c r="K23" i="5"/>
  <c r="H23" i="5"/>
  <c r="E23" i="5"/>
  <c r="C23" i="5"/>
  <c r="K22" i="5"/>
  <c r="H22" i="5"/>
  <c r="E22" i="5"/>
  <c r="C22" i="5"/>
  <c r="K21" i="5"/>
  <c r="H21" i="5"/>
  <c r="E21" i="5"/>
  <c r="C21" i="5"/>
  <c r="K20" i="5"/>
  <c r="H20" i="5"/>
  <c r="E20" i="5"/>
  <c r="C20" i="5"/>
  <c r="K19" i="5"/>
  <c r="H19" i="5"/>
  <c r="E19" i="5"/>
  <c r="C19" i="5"/>
  <c r="K18" i="5"/>
  <c r="H18" i="5"/>
  <c r="E18" i="5"/>
  <c r="C18" i="5"/>
  <c r="K17" i="5"/>
  <c r="H17" i="5"/>
  <c r="E17" i="5"/>
  <c r="C17" i="5"/>
  <c r="K16" i="5"/>
  <c r="H16" i="5"/>
  <c r="E16" i="5"/>
  <c r="C16" i="5"/>
  <c r="K15" i="5"/>
  <c r="H15" i="5"/>
  <c r="E15" i="5"/>
  <c r="C15" i="5"/>
  <c r="K14" i="5"/>
  <c r="H14" i="5"/>
  <c r="E14" i="5"/>
  <c r="C14" i="5"/>
  <c r="K13" i="5"/>
  <c r="H13" i="5"/>
  <c r="E13" i="5"/>
  <c r="C13" i="5"/>
  <c r="K12" i="5"/>
  <c r="H12" i="5"/>
  <c r="E12" i="5"/>
  <c r="C12" i="5"/>
  <c r="K11" i="5"/>
  <c r="H11" i="5"/>
  <c r="E11" i="5"/>
  <c r="C11" i="5"/>
  <c r="K10" i="5"/>
  <c r="H10" i="5"/>
  <c r="E10" i="5"/>
  <c r="C10" i="5"/>
  <c r="K9" i="5"/>
  <c r="H9" i="5"/>
  <c r="E9" i="5"/>
  <c r="C9" i="5"/>
  <c r="K8" i="5"/>
  <c r="H8" i="5"/>
  <c r="E8" i="5"/>
  <c r="C8" i="5"/>
  <c r="K7" i="5"/>
  <c r="H7" i="5"/>
  <c r="E7" i="5"/>
  <c r="C7" i="5"/>
  <c r="K6" i="5"/>
  <c r="H6" i="5"/>
  <c r="E6" i="5"/>
  <c r="C6" i="5"/>
  <c r="K5" i="5"/>
  <c r="H5" i="5"/>
  <c r="E5" i="5"/>
  <c r="C5" i="5"/>
  <c r="K4" i="5"/>
  <c r="O4" i="5" s="1"/>
  <c r="H4" i="5"/>
  <c r="E4" i="5"/>
  <c r="M4" i="5" s="1"/>
  <c r="C4" i="5"/>
  <c r="K3" i="5"/>
  <c r="H3" i="5"/>
  <c r="E3" i="5"/>
  <c r="F3" i="5" s="1"/>
  <c r="M3" i="5" s="1"/>
  <c r="C3" i="5"/>
  <c r="O2" i="5"/>
  <c r="K2" i="5"/>
  <c r="H2" i="5"/>
  <c r="E2" i="5"/>
  <c r="C2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3" i="4"/>
  <c r="O2" i="4"/>
  <c r="N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3" i="4"/>
  <c r="K224" i="4"/>
  <c r="K225" i="4"/>
  <c r="K226" i="4"/>
  <c r="L226" i="4" s="1"/>
  <c r="K227" i="4"/>
  <c r="K228" i="4"/>
  <c r="K229" i="4"/>
  <c r="K230" i="4"/>
  <c r="L230" i="4" s="1"/>
  <c r="K231" i="4"/>
  <c r="K232" i="4"/>
  <c r="K233" i="4"/>
  <c r="K234" i="4"/>
  <c r="K235" i="4"/>
  <c r="K236" i="4"/>
  <c r="K237" i="4"/>
  <c r="K238" i="4"/>
  <c r="K239" i="4"/>
  <c r="K240" i="4"/>
  <c r="K241" i="4"/>
  <c r="K223" i="4"/>
  <c r="K163" i="4"/>
  <c r="K164" i="4"/>
  <c r="K165" i="4"/>
  <c r="K166" i="4"/>
  <c r="L166" i="4" s="1"/>
  <c r="K167" i="4"/>
  <c r="K168" i="4"/>
  <c r="K169" i="4"/>
  <c r="K170" i="4"/>
  <c r="L170" i="4" s="1"/>
  <c r="K171" i="4"/>
  <c r="K172" i="4"/>
  <c r="K173" i="4"/>
  <c r="K174" i="4"/>
  <c r="L174" i="4" s="1"/>
  <c r="K175" i="4"/>
  <c r="K176" i="4"/>
  <c r="K177" i="4"/>
  <c r="K178" i="4"/>
  <c r="K179" i="4"/>
  <c r="K180" i="4"/>
  <c r="K181" i="4"/>
  <c r="K182" i="4"/>
  <c r="L183" i="4" s="1"/>
  <c r="K183" i="4"/>
  <c r="K184" i="4"/>
  <c r="K185" i="4"/>
  <c r="K186" i="4"/>
  <c r="L186" i="4" s="1"/>
  <c r="K187" i="4"/>
  <c r="K188" i="4"/>
  <c r="K189" i="4"/>
  <c r="L189" i="4" s="1"/>
  <c r="K190" i="4"/>
  <c r="K191" i="4"/>
  <c r="K192" i="4"/>
  <c r="K193" i="4"/>
  <c r="K194" i="4"/>
  <c r="L194" i="4" s="1"/>
  <c r="K195" i="4"/>
  <c r="K196" i="4"/>
  <c r="K197" i="4"/>
  <c r="K198" i="4"/>
  <c r="L198" i="4" s="1"/>
  <c r="K199" i="4"/>
  <c r="K200" i="4"/>
  <c r="K201" i="4"/>
  <c r="K202" i="4"/>
  <c r="L202" i="4" s="1"/>
  <c r="K203" i="4"/>
  <c r="K204" i="4"/>
  <c r="K205" i="4"/>
  <c r="K206" i="4"/>
  <c r="K207" i="4"/>
  <c r="K208" i="4"/>
  <c r="K209" i="4"/>
  <c r="K210" i="4"/>
  <c r="K211" i="4"/>
  <c r="K212" i="4"/>
  <c r="K213" i="4"/>
  <c r="K214" i="4"/>
  <c r="L214" i="4" s="1"/>
  <c r="K215" i="4"/>
  <c r="K216" i="4"/>
  <c r="K217" i="4"/>
  <c r="K218" i="4"/>
  <c r="L218" i="4" s="1"/>
  <c r="K219" i="4"/>
  <c r="K220" i="4"/>
  <c r="K221" i="4"/>
  <c r="K222" i="4"/>
  <c r="L223" i="4"/>
  <c r="L234" i="4"/>
  <c r="L241" i="4"/>
  <c r="K162" i="4"/>
  <c r="K105" i="4"/>
  <c r="K106" i="4"/>
  <c r="K107" i="4"/>
  <c r="K108" i="4"/>
  <c r="K109" i="4"/>
  <c r="K110" i="4"/>
  <c r="L111" i="4" s="1"/>
  <c r="K111" i="4"/>
  <c r="K112" i="4"/>
  <c r="K113" i="4"/>
  <c r="K114" i="4"/>
  <c r="K115" i="4"/>
  <c r="K116" i="4"/>
  <c r="K117" i="4"/>
  <c r="K118" i="4"/>
  <c r="L119" i="4" s="1"/>
  <c r="K119" i="4"/>
  <c r="K120" i="4"/>
  <c r="L121" i="4" s="1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L138" i="4" s="1"/>
  <c r="K139" i="4"/>
  <c r="K140" i="4"/>
  <c r="L141" i="4" s="1"/>
  <c r="K141" i="4"/>
  <c r="K142" i="4"/>
  <c r="K143" i="4"/>
  <c r="K144" i="4"/>
  <c r="L145" i="4" s="1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L158" i="4" s="1"/>
  <c r="K159" i="4"/>
  <c r="K160" i="4"/>
  <c r="K161" i="4"/>
  <c r="L173" i="4"/>
  <c r="L206" i="4"/>
  <c r="L237" i="4"/>
  <c r="K104" i="4"/>
  <c r="K51" i="4"/>
  <c r="K52" i="4"/>
  <c r="K53" i="4"/>
  <c r="K54" i="4"/>
  <c r="K55" i="4"/>
  <c r="K56" i="4"/>
  <c r="K57" i="4"/>
  <c r="K58" i="4"/>
  <c r="K59" i="4"/>
  <c r="K60" i="4"/>
  <c r="K61" i="4"/>
  <c r="K62" i="4"/>
  <c r="L62" i="4" s="1"/>
  <c r="K63" i="4"/>
  <c r="K64" i="4"/>
  <c r="K65" i="4"/>
  <c r="K66" i="4"/>
  <c r="L66" i="4" s="1"/>
  <c r="K67" i="4"/>
  <c r="K68" i="4"/>
  <c r="K69" i="4"/>
  <c r="K70" i="4"/>
  <c r="L71" i="4" s="1"/>
  <c r="K71" i="4"/>
  <c r="K72" i="4"/>
  <c r="K73" i="4"/>
  <c r="L73" i="4" s="1"/>
  <c r="K74" i="4"/>
  <c r="K75" i="4"/>
  <c r="K76" i="4"/>
  <c r="K77" i="4"/>
  <c r="K78" i="4"/>
  <c r="L78" i="4" s="1"/>
  <c r="K79" i="4"/>
  <c r="K80" i="4"/>
  <c r="K81" i="4"/>
  <c r="K82" i="4"/>
  <c r="L82" i="4" s="1"/>
  <c r="K83" i="4"/>
  <c r="K84" i="4"/>
  <c r="K85" i="4"/>
  <c r="K86" i="4"/>
  <c r="L86" i="4" s="1"/>
  <c r="K87" i="4"/>
  <c r="K88" i="4"/>
  <c r="K89" i="4"/>
  <c r="K90" i="4"/>
  <c r="K91" i="4"/>
  <c r="K92" i="4"/>
  <c r="K93" i="4"/>
  <c r="K94" i="4"/>
  <c r="L94" i="4" s="1"/>
  <c r="K95" i="4"/>
  <c r="K96" i="4"/>
  <c r="K97" i="4"/>
  <c r="K98" i="4"/>
  <c r="L99" i="4" s="1"/>
  <c r="K99" i="4"/>
  <c r="K100" i="4"/>
  <c r="K101" i="4"/>
  <c r="K102" i="4"/>
  <c r="L102" i="4" s="1"/>
  <c r="K103" i="4"/>
  <c r="L107" i="4"/>
  <c r="L114" i="4"/>
  <c r="L134" i="4"/>
  <c r="L154" i="4"/>
  <c r="L162" i="4"/>
  <c r="L210" i="4"/>
  <c r="K50" i="4"/>
  <c r="K3" i="4"/>
  <c r="K4" i="4"/>
  <c r="K5" i="4"/>
  <c r="K6" i="4"/>
  <c r="L7" i="4" s="1"/>
  <c r="K7" i="4"/>
  <c r="K8" i="4"/>
  <c r="K9" i="4"/>
  <c r="K10" i="4"/>
  <c r="L10" i="4" s="1"/>
  <c r="K11" i="4"/>
  <c r="K12" i="4"/>
  <c r="K13" i="4"/>
  <c r="K14" i="4"/>
  <c r="L14" i="4" s="1"/>
  <c r="K15" i="4"/>
  <c r="K16" i="4"/>
  <c r="K17" i="4"/>
  <c r="K18" i="4"/>
  <c r="L18" i="4" s="1"/>
  <c r="K19" i="4"/>
  <c r="K20" i="4"/>
  <c r="K21" i="4"/>
  <c r="K22" i="4"/>
  <c r="K23" i="4"/>
  <c r="K24" i="4"/>
  <c r="K25" i="4"/>
  <c r="K26" i="4"/>
  <c r="K27" i="4"/>
  <c r="K28" i="4"/>
  <c r="K29" i="4"/>
  <c r="K30" i="4"/>
  <c r="L30" i="4" s="1"/>
  <c r="K31" i="4"/>
  <c r="K32" i="4"/>
  <c r="K33" i="4"/>
  <c r="K34" i="4"/>
  <c r="L35" i="4" s="1"/>
  <c r="K35" i="4"/>
  <c r="K36" i="4"/>
  <c r="K37" i="4"/>
  <c r="K38" i="4"/>
  <c r="L39" i="4" s="1"/>
  <c r="K39" i="4"/>
  <c r="K40" i="4"/>
  <c r="K41" i="4"/>
  <c r="K42" i="4"/>
  <c r="K43" i="4"/>
  <c r="K44" i="4"/>
  <c r="K45" i="4"/>
  <c r="K46" i="4"/>
  <c r="L46" i="4" s="1"/>
  <c r="K47" i="4"/>
  <c r="K48" i="4"/>
  <c r="K49" i="4"/>
  <c r="L55" i="4"/>
  <c r="L75" i="4"/>
  <c r="L91" i="4"/>
  <c r="L150" i="4"/>
  <c r="K2" i="4"/>
  <c r="H239" i="4"/>
  <c r="I239" i="4" s="1"/>
  <c r="H240" i="4"/>
  <c r="H241" i="4"/>
  <c r="H238" i="4"/>
  <c r="H188" i="4"/>
  <c r="I189" i="4" s="1"/>
  <c r="H189" i="4"/>
  <c r="H190" i="4"/>
  <c r="H191" i="4"/>
  <c r="H192" i="4"/>
  <c r="I192" i="4" s="1"/>
  <c r="H193" i="4"/>
  <c r="H194" i="4"/>
  <c r="H195" i="4"/>
  <c r="H196" i="4"/>
  <c r="H197" i="4"/>
  <c r="H198" i="4"/>
  <c r="H199" i="4"/>
  <c r="I199" i="4" s="1"/>
  <c r="H200" i="4"/>
  <c r="H201" i="4"/>
  <c r="H202" i="4"/>
  <c r="H203" i="4"/>
  <c r="I204" i="4" s="1"/>
  <c r="H204" i="4"/>
  <c r="I205" i="4" s="1"/>
  <c r="H205" i="4"/>
  <c r="H206" i="4"/>
  <c r="H207" i="4"/>
  <c r="H208" i="4"/>
  <c r="I208" i="4" s="1"/>
  <c r="H209" i="4"/>
  <c r="H210" i="4"/>
  <c r="H211" i="4"/>
  <c r="I212" i="4" s="1"/>
  <c r="H212" i="4"/>
  <c r="H213" i="4"/>
  <c r="H214" i="4"/>
  <c r="H215" i="4"/>
  <c r="H216" i="4"/>
  <c r="I216" i="4" s="1"/>
  <c r="H217" i="4"/>
  <c r="H218" i="4"/>
  <c r="H219" i="4"/>
  <c r="I220" i="4" s="1"/>
  <c r="H220" i="4"/>
  <c r="H221" i="4"/>
  <c r="H222" i="4"/>
  <c r="H223" i="4"/>
  <c r="I223" i="4" s="1"/>
  <c r="H224" i="4"/>
  <c r="H225" i="4"/>
  <c r="H226" i="4"/>
  <c r="H227" i="4"/>
  <c r="H228" i="4"/>
  <c r="I228" i="4" s="1"/>
  <c r="H229" i="4"/>
  <c r="H230" i="4"/>
  <c r="H231" i="4"/>
  <c r="H232" i="4"/>
  <c r="H233" i="4"/>
  <c r="H234" i="4"/>
  <c r="H235" i="4"/>
  <c r="I236" i="4" s="1"/>
  <c r="H236" i="4"/>
  <c r="H237" i="4"/>
  <c r="I240" i="4"/>
  <c r="H187" i="4"/>
  <c r="H133" i="4"/>
  <c r="H134" i="4"/>
  <c r="H135" i="4"/>
  <c r="H136" i="4"/>
  <c r="H137" i="4"/>
  <c r="H138" i="4"/>
  <c r="H139" i="4"/>
  <c r="H140" i="4"/>
  <c r="I140" i="4" s="1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I156" i="4" s="1"/>
  <c r="H157" i="4"/>
  <c r="H158" i="4"/>
  <c r="H159" i="4"/>
  <c r="I159" i="4" s="1"/>
  <c r="H160" i="4"/>
  <c r="H161" i="4"/>
  <c r="H162" i="4"/>
  <c r="H163" i="4"/>
  <c r="H164" i="4"/>
  <c r="I164" i="4" s="1"/>
  <c r="H165" i="4"/>
  <c r="H166" i="4"/>
  <c r="H167" i="4"/>
  <c r="H168" i="4"/>
  <c r="I168" i="4" s="1"/>
  <c r="H169" i="4"/>
  <c r="H170" i="4"/>
  <c r="H171" i="4"/>
  <c r="H172" i="4"/>
  <c r="H173" i="4"/>
  <c r="H174" i="4"/>
  <c r="H175" i="4"/>
  <c r="H176" i="4"/>
  <c r="I176" i="4" s="1"/>
  <c r="H177" i="4"/>
  <c r="H178" i="4"/>
  <c r="H179" i="4"/>
  <c r="H180" i="4"/>
  <c r="H181" i="4"/>
  <c r="H182" i="4"/>
  <c r="H183" i="4"/>
  <c r="H184" i="4"/>
  <c r="H185" i="4"/>
  <c r="H186" i="4"/>
  <c r="I196" i="4"/>
  <c r="I210" i="4"/>
  <c r="I232" i="4"/>
  <c r="H13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I17" i="4" s="1"/>
  <c r="H18" i="4"/>
  <c r="I18" i="4" s="1"/>
  <c r="H19" i="4"/>
  <c r="H20" i="4"/>
  <c r="H21" i="4"/>
  <c r="I21" i="4" s="1"/>
  <c r="H22" i="4"/>
  <c r="H23" i="4"/>
  <c r="H24" i="4"/>
  <c r="H25" i="4"/>
  <c r="H26" i="4"/>
  <c r="H27" i="4"/>
  <c r="H28" i="4"/>
  <c r="H29" i="4"/>
  <c r="I29" i="4" s="1"/>
  <c r="H30" i="4"/>
  <c r="H31" i="4"/>
  <c r="H32" i="4"/>
  <c r="H33" i="4"/>
  <c r="H34" i="4"/>
  <c r="H35" i="4"/>
  <c r="H36" i="4"/>
  <c r="H37" i="4"/>
  <c r="I37" i="4" s="1"/>
  <c r="H38" i="4"/>
  <c r="I38" i="4" s="1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I57" i="4" s="1"/>
  <c r="H58" i="4"/>
  <c r="I58" i="4" s="1"/>
  <c r="H59" i="4"/>
  <c r="H60" i="4"/>
  <c r="H61" i="4"/>
  <c r="I61" i="4" s="1"/>
  <c r="H62" i="4"/>
  <c r="H63" i="4"/>
  <c r="H64" i="4"/>
  <c r="H65" i="4"/>
  <c r="I65" i="4" s="1"/>
  <c r="H66" i="4"/>
  <c r="H67" i="4"/>
  <c r="H68" i="4"/>
  <c r="H69" i="4"/>
  <c r="I69" i="4" s="1"/>
  <c r="H70" i="4"/>
  <c r="H71" i="4"/>
  <c r="H72" i="4"/>
  <c r="H73" i="4"/>
  <c r="H74" i="4"/>
  <c r="I74" i="4" s="1"/>
  <c r="H75" i="4"/>
  <c r="H76" i="4"/>
  <c r="H77" i="4"/>
  <c r="H78" i="4"/>
  <c r="H79" i="4"/>
  <c r="H80" i="4"/>
  <c r="H81" i="4"/>
  <c r="H82" i="4"/>
  <c r="H83" i="4"/>
  <c r="H84" i="4"/>
  <c r="H85" i="4"/>
  <c r="I85" i="4" s="1"/>
  <c r="H86" i="4"/>
  <c r="I86" i="4" s="1"/>
  <c r="H87" i="4"/>
  <c r="H88" i="4"/>
  <c r="H89" i="4"/>
  <c r="H90" i="4"/>
  <c r="H91" i="4"/>
  <c r="H92" i="4"/>
  <c r="H93" i="4"/>
  <c r="H94" i="4"/>
  <c r="H95" i="4"/>
  <c r="H96" i="4"/>
  <c r="H97" i="4"/>
  <c r="I97" i="4" s="1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I117" i="4" s="1"/>
  <c r="H118" i="4"/>
  <c r="H119" i="4"/>
  <c r="H120" i="4"/>
  <c r="H121" i="4"/>
  <c r="H122" i="4"/>
  <c r="I122" i="4" s="1"/>
  <c r="H123" i="4"/>
  <c r="H124" i="4"/>
  <c r="H125" i="4"/>
  <c r="H126" i="4"/>
  <c r="H127" i="4"/>
  <c r="H128" i="4"/>
  <c r="H129" i="4"/>
  <c r="H130" i="4"/>
  <c r="I131" i="4" s="1"/>
  <c r="H131" i="4"/>
  <c r="I135" i="4"/>
  <c r="I146" i="4"/>
  <c r="I183" i="4"/>
  <c r="I185" i="4"/>
  <c r="I194" i="4"/>
  <c r="H2" i="4"/>
  <c r="E239" i="4"/>
  <c r="E240" i="4"/>
  <c r="E241" i="4"/>
  <c r="E23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F200" i="4" s="1"/>
  <c r="E201" i="4"/>
  <c r="F202" i="4" s="1"/>
  <c r="E202" i="4"/>
  <c r="E203" i="4"/>
  <c r="E204" i="4"/>
  <c r="E205" i="4"/>
  <c r="F206" i="4" s="1"/>
  <c r="E206" i="4"/>
  <c r="E207" i="4"/>
  <c r="E208" i="4"/>
  <c r="E209" i="4"/>
  <c r="E210" i="4"/>
  <c r="E211" i="4"/>
  <c r="E212" i="4"/>
  <c r="E213" i="4"/>
  <c r="E214" i="4"/>
  <c r="E215" i="4"/>
  <c r="E216" i="4"/>
  <c r="F217" i="4" s="1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F230" i="4" s="1"/>
  <c r="E230" i="4"/>
  <c r="E231" i="4"/>
  <c r="E232" i="4"/>
  <c r="F232" i="4" s="1"/>
  <c r="E233" i="4"/>
  <c r="E234" i="4"/>
  <c r="E235" i="4"/>
  <c r="E236" i="4"/>
  <c r="E237" i="4"/>
  <c r="F240" i="4"/>
  <c r="F241" i="4"/>
  <c r="I2" i="4" s="1"/>
  <c r="E188" i="4"/>
  <c r="E138" i="4"/>
  <c r="E139" i="4"/>
  <c r="E140" i="4"/>
  <c r="E141" i="4"/>
  <c r="E142" i="4"/>
  <c r="E143" i="4"/>
  <c r="E144" i="4"/>
  <c r="E145" i="4"/>
  <c r="F145" i="4" s="1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F166" i="4" s="1"/>
  <c r="E166" i="4"/>
  <c r="E167" i="4"/>
  <c r="E168" i="4"/>
  <c r="E169" i="4"/>
  <c r="E170" i="4"/>
  <c r="E171" i="4"/>
  <c r="E172" i="4"/>
  <c r="E173" i="4"/>
  <c r="E174" i="4"/>
  <c r="E175" i="4"/>
  <c r="E176" i="4"/>
  <c r="F176" i="4" s="1"/>
  <c r="E177" i="4"/>
  <c r="F177" i="4" s="1"/>
  <c r="E178" i="4"/>
  <c r="E179" i="4"/>
  <c r="E180" i="4"/>
  <c r="E181" i="4"/>
  <c r="E182" i="4"/>
  <c r="E183" i="4"/>
  <c r="E184" i="4"/>
  <c r="E185" i="4"/>
  <c r="E186" i="4"/>
  <c r="E187" i="4"/>
  <c r="F198" i="4"/>
  <c r="F209" i="4"/>
  <c r="F214" i="4"/>
  <c r="F234" i="4"/>
  <c r="F238" i="4"/>
  <c r="E137" i="4"/>
  <c r="F138" i="4" s="1"/>
  <c r="E84" i="4"/>
  <c r="E85" i="4"/>
  <c r="E86" i="4"/>
  <c r="E87" i="4"/>
  <c r="F87" i="4" s="1"/>
  <c r="E88" i="4"/>
  <c r="E89" i="4"/>
  <c r="E90" i="4"/>
  <c r="E91" i="4"/>
  <c r="F91" i="4" s="1"/>
  <c r="E92" i="4"/>
  <c r="E93" i="4"/>
  <c r="E94" i="4"/>
  <c r="E95" i="4"/>
  <c r="F95" i="4" s="1"/>
  <c r="E96" i="4"/>
  <c r="E97" i="4"/>
  <c r="E98" i="4"/>
  <c r="F98" i="4" s="1"/>
  <c r="E99" i="4"/>
  <c r="F99" i="4" s="1"/>
  <c r="E100" i="4"/>
  <c r="E101" i="4"/>
  <c r="E102" i="4"/>
  <c r="F102" i="4" s="1"/>
  <c r="E103" i="4"/>
  <c r="F104" i="4" s="1"/>
  <c r="E104" i="4"/>
  <c r="E105" i="4"/>
  <c r="E106" i="4"/>
  <c r="E107" i="4"/>
  <c r="F107" i="4" s="1"/>
  <c r="E108" i="4"/>
  <c r="E109" i="4"/>
  <c r="E110" i="4"/>
  <c r="E111" i="4"/>
  <c r="E112" i="4"/>
  <c r="E113" i="4"/>
  <c r="E114" i="4"/>
  <c r="E115" i="4"/>
  <c r="E116" i="4"/>
  <c r="E117" i="4"/>
  <c r="E118" i="4"/>
  <c r="E119" i="4"/>
  <c r="F119" i="4" s="1"/>
  <c r="E120" i="4"/>
  <c r="E121" i="4"/>
  <c r="E122" i="4"/>
  <c r="F122" i="4" s="1"/>
  <c r="E123" i="4"/>
  <c r="E124" i="4"/>
  <c r="E125" i="4"/>
  <c r="E126" i="4"/>
  <c r="F126" i="4" s="1"/>
  <c r="E127" i="4"/>
  <c r="E128" i="4"/>
  <c r="E129" i="4"/>
  <c r="E130" i="4"/>
  <c r="E131" i="4"/>
  <c r="F132" i="4" s="1"/>
  <c r="E132" i="4"/>
  <c r="E133" i="4"/>
  <c r="E134" i="4"/>
  <c r="E135" i="4"/>
  <c r="F136" i="4" s="1"/>
  <c r="E136" i="4"/>
  <c r="F144" i="4"/>
  <c r="F168" i="4"/>
  <c r="F208" i="4"/>
  <c r="E83" i="4"/>
  <c r="L11" i="4"/>
  <c r="L25" i="4"/>
  <c r="L27" i="4"/>
  <c r="L43" i="4"/>
  <c r="L53" i="4"/>
  <c r="L57" i="4"/>
  <c r="L85" i="4"/>
  <c r="L105" i="4"/>
  <c r="I4" i="4"/>
  <c r="I8" i="4"/>
  <c r="I9" i="4"/>
  <c r="I20" i="4"/>
  <c r="I24" i="4"/>
  <c r="I32" i="4"/>
  <c r="I47" i="4"/>
  <c r="I52" i="4"/>
  <c r="I56" i="4"/>
  <c r="I60" i="4"/>
  <c r="I63" i="4"/>
  <c r="I68" i="4"/>
  <c r="I72" i="4"/>
  <c r="I76" i="4"/>
  <c r="I80" i="4"/>
  <c r="I84" i="4"/>
  <c r="I92" i="4"/>
  <c r="I93" i="4"/>
  <c r="I96" i="4"/>
  <c r="I100" i="4"/>
  <c r="I101" i="4"/>
  <c r="I105" i="4"/>
  <c r="I116" i="4"/>
  <c r="I120" i="4"/>
  <c r="I127" i="4"/>
  <c r="I143" i="4"/>
  <c r="I152" i="4"/>
  <c r="I175" i="4"/>
  <c r="I188" i="4"/>
  <c r="I201" i="4"/>
  <c r="I15" i="4"/>
  <c r="I102" i="4"/>
  <c r="E3" i="4"/>
  <c r="F4" i="4" s="1"/>
  <c r="E4" i="4"/>
  <c r="E5" i="4"/>
  <c r="E6" i="4"/>
  <c r="E7" i="4"/>
  <c r="F7" i="4" s="1"/>
  <c r="E8" i="4"/>
  <c r="E9" i="4"/>
  <c r="E10" i="4"/>
  <c r="E11" i="4"/>
  <c r="F11" i="4" s="1"/>
  <c r="E12" i="4"/>
  <c r="E13" i="4"/>
  <c r="E14" i="4"/>
  <c r="F15" i="4" s="1"/>
  <c r="E15" i="4"/>
  <c r="E16" i="4"/>
  <c r="E17" i="4"/>
  <c r="E18" i="4"/>
  <c r="E19" i="4"/>
  <c r="E20" i="4"/>
  <c r="E21" i="4"/>
  <c r="E22" i="4"/>
  <c r="F23" i="4" s="1"/>
  <c r="E23" i="4"/>
  <c r="E24" i="4"/>
  <c r="E25" i="4"/>
  <c r="E26" i="4"/>
  <c r="E27" i="4"/>
  <c r="E28" i="4"/>
  <c r="E29" i="4"/>
  <c r="E30" i="4"/>
  <c r="E31" i="4"/>
  <c r="F31" i="4" s="1"/>
  <c r="E32" i="4"/>
  <c r="E33" i="4"/>
  <c r="E34" i="4"/>
  <c r="F35" i="4" s="1"/>
  <c r="E35" i="4"/>
  <c r="E36" i="4"/>
  <c r="E37" i="4"/>
  <c r="E38" i="4"/>
  <c r="F38" i="4" s="1"/>
  <c r="E39" i="4"/>
  <c r="F40" i="4" s="1"/>
  <c r="E40" i="4"/>
  <c r="E41" i="4"/>
  <c r="E42" i="4"/>
  <c r="F43" i="4" s="1"/>
  <c r="E43" i="4"/>
  <c r="E44" i="4"/>
  <c r="E45" i="4"/>
  <c r="E46" i="4"/>
  <c r="E47" i="4"/>
  <c r="E48" i="4"/>
  <c r="E49" i="4"/>
  <c r="E50" i="4"/>
  <c r="F50" i="4" s="1"/>
  <c r="E51" i="4"/>
  <c r="E52" i="4"/>
  <c r="E53" i="4"/>
  <c r="E54" i="4"/>
  <c r="E55" i="4"/>
  <c r="E56" i="4"/>
  <c r="E57" i="4"/>
  <c r="E58" i="4"/>
  <c r="E59" i="4"/>
  <c r="F59" i="4" s="1"/>
  <c r="E60" i="4"/>
  <c r="E61" i="4"/>
  <c r="E62" i="4"/>
  <c r="E63" i="4"/>
  <c r="E64" i="4"/>
  <c r="E65" i="4"/>
  <c r="E66" i="4"/>
  <c r="E67" i="4"/>
  <c r="E68" i="4"/>
  <c r="E69" i="4"/>
  <c r="E70" i="4"/>
  <c r="F71" i="4" s="1"/>
  <c r="E71" i="4"/>
  <c r="F72" i="4" s="1"/>
  <c r="E72" i="4"/>
  <c r="E73" i="4"/>
  <c r="E74" i="4"/>
  <c r="F74" i="4" s="1"/>
  <c r="E75" i="4"/>
  <c r="E76" i="4"/>
  <c r="E77" i="4"/>
  <c r="E78" i="4"/>
  <c r="F78" i="4" s="1"/>
  <c r="E79" i="4"/>
  <c r="F79" i="4" s="1"/>
  <c r="E80" i="4"/>
  <c r="E81" i="4"/>
  <c r="E82" i="4"/>
  <c r="F96" i="4"/>
  <c r="F118" i="4"/>
  <c r="F134" i="4"/>
  <c r="F170" i="4"/>
  <c r="F210" i="4"/>
  <c r="E2" i="4"/>
  <c r="L199" i="4"/>
  <c r="F185" i="4"/>
  <c r="L184" i="4"/>
  <c r="L177" i="4"/>
  <c r="F153" i="4"/>
  <c r="L128" i="4"/>
  <c r="F121" i="4"/>
  <c r="F113" i="4"/>
  <c r="F112" i="4"/>
  <c r="I111" i="4"/>
  <c r="F111" i="4"/>
  <c r="F110" i="4"/>
  <c r="I109" i="4"/>
  <c r="I108" i="4"/>
  <c r="F105" i="4"/>
  <c r="F106" i="4"/>
  <c r="F103" i="4"/>
  <c r="L100" i="4"/>
  <c r="L89" i="4"/>
  <c r="I89" i="4"/>
  <c r="F83" i="4"/>
  <c r="F81" i="4"/>
  <c r="I81" i="4"/>
  <c r="F75" i="4"/>
  <c r="F73" i="4"/>
  <c r="L69" i="4"/>
  <c r="F67" i="4"/>
  <c r="F66" i="4"/>
  <c r="F64" i="4"/>
  <c r="F63" i="4"/>
  <c r="F62" i="4"/>
  <c r="F55" i="4"/>
  <c r="I53" i="4"/>
  <c r="F49" i="4"/>
  <c r="L41" i="4"/>
  <c r="F41" i="4"/>
  <c r="I41" i="4"/>
  <c r="I36" i="4"/>
  <c r="I33" i="4"/>
  <c r="L31" i="4"/>
  <c r="F27" i="4"/>
  <c r="F25" i="4"/>
  <c r="L24" i="4"/>
  <c r="F21" i="4"/>
  <c r="I13" i="4"/>
  <c r="F9" i="4"/>
  <c r="L8" i="4"/>
  <c r="F5" i="4"/>
  <c r="L3" i="4"/>
  <c r="C2" i="4"/>
  <c r="E154" i="3"/>
  <c r="E155" i="3"/>
  <c r="E156" i="3"/>
  <c r="E157" i="3"/>
  <c r="F157" i="3" s="1"/>
  <c r="E158" i="3"/>
  <c r="E159" i="3"/>
  <c r="E160" i="3"/>
  <c r="E161" i="3"/>
  <c r="F162" i="3" s="1"/>
  <c r="E162" i="3"/>
  <c r="E163" i="3"/>
  <c r="E164" i="3"/>
  <c r="F164" i="3" s="1"/>
  <c r="E165" i="3"/>
  <c r="E166" i="3"/>
  <c r="E167" i="3"/>
  <c r="E168" i="3"/>
  <c r="F168" i="3" s="1"/>
  <c r="E169" i="3"/>
  <c r="F169" i="3" s="1"/>
  <c r="E170" i="3"/>
  <c r="E171" i="3"/>
  <c r="E172" i="3"/>
  <c r="E173" i="3"/>
  <c r="E174" i="3"/>
  <c r="E175" i="3"/>
  <c r="E176" i="3"/>
  <c r="E177" i="3"/>
  <c r="F177" i="3" s="1"/>
  <c r="E178" i="3"/>
  <c r="E179" i="3"/>
  <c r="E180" i="3"/>
  <c r="F180" i="3" s="1"/>
  <c r="E181" i="3"/>
  <c r="F181" i="3" s="1"/>
  <c r="E182" i="3"/>
  <c r="E183" i="3"/>
  <c r="E184" i="3"/>
  <c r="F184" i="3" s="1"/>
  <c r="E185" i="3"/>
  <c r="F185" i="3" s="1"/>
  <c r="E186" i="3"/>
  <c r="E187" i="3"/>
  <c r="E188" i="3"/>
  <c r="E189" i="3"/>
  <c r="F189" i="3" s="1"/>
  <c r="E190" i="3"/>
  <c r="E191" i="3"/>
  <c r="E192" i="3"/>
  <c r="F192" i="3" s="1"/>
  <c r="E193" i="3"/>
  <c r="F194" i="3" s="1"/>
  <c r="E194" i="3"/>
  <c r="E195" i="3"/>
  <c r="E196" i="3"/>
  <c r="F196" i="3" s="1"/>
  <c r="E197" i="3"/>
  <c r="E198" i="3"/>
  <c r="E199" i="3"/>
  <c r="E200" i="3"/>
  <c r="E201" i="3"/>
  <c r="F201" i="3" s="1"/>
  <c r="E202" i="3"/>
  <c r="E203" i="3"/>
  <c r="E204" i="3"/>
  <c r="E205" i="3"/>
  <c r="E206" i="3"/>
  <c r="E207" i="3"/>
  <c r="E208" i="3"/>
  <c r="F208" i="3" s="1"/>
  <c r="E209" i="3"/>
  <c r="F209" i="3" s="1"/>
  <c r="E210" i="3"/>
  <c r="E211" i="3"/>
  <c r="E212" i="3"/>
  <c r="F212" i="3" s="1"/>
  <c r="E213" i="3"/>
  <c r="F213" i="3" s="1"/>
  <c r="E214" i="3"/>
  <c r="E215" i="3"/>
  <c r="E216" i="3"/>
  <c r="E217" i="3"/>
  <c r="F217" i="3" s="1"/>
  <c r="E218" i="3"/>
  <c r="E219" i="3"/>
  <c r="E220" i="3"/>
  <c r="F220" i="3" s="1"/>
  <c r="E221" i="3"/>
  <c r="F221" i="3" s="1"/>
  <c r="E222" i="3"/>
  <c r="E223" i="3"/>
  <c r="E224" i="3"/>
  <c r="F224" i="3" s="1"/>
  <c r="E225" i="3"/>
  <c r="F226" i="3" s="1"/>
  <c r="E226" i="3"/>
  <c r="E227" i="3"/>
  <c r="E228" i="3"/>
  <c r="E229" i="3"/>
  <c r="E230" i="3"/>
  <c r="E231" i="3"/>
  <c r="E232" i="3"/>
  <c r="E233" i="3"/>
  <c r="F233" i="3" s="1"/>
  <c r="E234" i="3"/>
  <c r="E235" i="3"/>
  <c r="E236" i="3"/>
  <c r="F236" i="3" s="1"/>
  <c r="E237" i="3"/>
  <c r="E238" i="3"/>
  <c r="E239" i="3"/>
  <c r="E240" i="3"/>
  <c r="F240" i="3" s="1"/>
  <c r="E241" i="3"/>
  <c r="F241" i="3" s="1"/>
  <c r="I2" i="3" s="1"/>
  <c r="E153" i="3"/>
  <c r="E3" i="3"/>
  <c r="E4" i="3"/>
  <c r="E5" i="3"/>
  <c r="E6" i="3"/>
  <c r="F6" i="3" s="1"/>
  <c r="E7" i="3"/>
  <c r="E8" i="3"/>
  <c r="E9" i="3"/>
  <c r="F9" i="3" s="1"/>
  <c r="E10" i="3"/>
  <c r="F11" i="3" s="1"/>
  <c r="E11" i="3"/>
  <c r="E12" i="3"/>
  <c r="E13" i="3"/>
  <c r="E14" i="3"/>
  <c r="F14" i="3" s="1"/>
  <c r="E15" i="3"/>
  <c r="E16" i="3"/>
  <c r="E17" i="3"/>
  <c r="F17" i="3" s="1"/>
  <c r="E18" i="3"/>
  <c r="F19" i="3" s="1"/>
  <c r="E19" i="3"/>
  <c r="E20" i="3"/>
  <c r="E21" i="3"/>
  <c r="E22" i="3"/>
  <c r="F22" i="3" s="1"/>
  <c r="E23" i="3"/>
  <c r="E24" i="3"/>
  <c r="E25" i="3"/>
  <c r="F25" i="3" s="1"/>
  <c r="E26" i="3"/>
  <c r="F27" i="3" s="1"/>
  <c r="E27" i="3"/>
  <c r="E28" i="3"/>
  <c r="E29" i="3"/>
  <c r="E30" i="3"/>
  <c r="F30" i="3" s="1"/>
  <c r="E31" i="3"/>
  <c r="E32" i="3"/>
  <c r="E33" i="3"/>
  <c r="F33" i="3" s="1"/>
  <c r="E34" i="3"/>
  <c r="F35" i="3" s="1"/>
  <c r="E35" i="3"/>
  <c r="E36" i="3"/>
  <c r="E37" i="3"/>
  <c r="E38" i="3"/>
  <c r="F38" i="3" s="1"/>
  <c r="E39" i="3"/>
  <c r="E40" i="3"/>
  <c r="E41" i="3"/>
  <c r="F41" i="3" s="1"/>
  <c r="E42" i="3"/>
  <c r="F43" i="3" s="1"/>
  <c r="E43" i="3"/>
  <c r="E44" i="3"/>
  <c r="E45" i="3"/>
  <c r="E46" i="3"/>
  <c r="F46" i="3" s="1"/>
  <c r="E47" i="3"/>
  <c r="E48" i="3"/>
  <c r="E49" i="3"/>
  <c r="F49" i="3" s="1"/>
  <c r="E50" i="3"/>
  <c r="F51" i="3" s="1"/>
  <c r="E51" i="3"/>
  <c r="E52" i="3"/>
  <c r="E53" i="3"/>
  <c r="E54" i="3"/>
  <c r="F54" i="3" s="1"/>
  <c r="E55" i="3"/>
  <c r="E56" i="3"/>
  <c r="E57" i="3"/>
  <c r="F57" i="3" s="1"/>
  <c r="E58" i="3"/>
  <c r="F59" i="3" s="1"/>
  <c r="E59" i="3"/>
  <c r="E60" i="3"/>
  <c r="E61" i="3"/>
  <c r="E62" i="3"/>
  <c r="F62" i="3" s="1"/>
  <c r="E63" i="3"/>
  <c r="E64" i="3"/>
  <c r="E65" i="3"/>
  <c r="F65" i="3" s="1"/>
  <c r="E66" i="3"/>
  <c r="F67" i="3" s="1"/>
  <c r="E67" i="3"/>
  <c r="E68" i="3"/>
  <c r="E69" i="3"/>
  <c r="E70" i="3"/>
  <c r="F70" i="3" s="1"/>
  <c r="E71" i="3"/>
  <c r="E72" i="3"/>
  <c r="E73" i="3"/>
  <c r="F73" i="3" s="1"/>
  <c r="E74" i="3"/>
  <c r="F75" i="3" s="1"/>
  <c r="E75" i="3"/>
  <c r="E76" i="3"/>
  <c r="E77" i="3"/>
  <c r="E78" i="3"/>
  <c r="F78" i="3" s="1"/>
  <c r="E79" i="3"/>
  <c r="E80" i="3"/>
  <c r="E81" i="3"/>
  <c r="F81" i="3" s="1"/>
  <c r="E82" i="3"/>
  <c r="F83" i="3" s="1"/>
  <c r="E83" i="3"/>
  <c r="E84" i="3"/>
  <c r="E85" i="3"/>
  <c r="E86" i="3"/>
  <c r="F86" i="3" s="1"/>
  <c r="E87" i="3"/>
  <c r="E88" i="3"/>
  <c r="E89" i="3"/>
  <c r="F89" i="3" s="1"/>
  <c r="E90" i="3"/>
  <c r="F91" i="3" s="1"/>
  <c r="E91" i="3"/>
  <c r="E92" i="3"/>
  <c r="E93" i="3"/>
  <c r="E94" i="3"/>
  <c r="F94" i="3" s="1"/>
  <c r="E95" i="3"/>
  <c r="E96" i="3"/>
  <c r="E97" i="3"/>
  <c r="F97" i="3" s="1"/>
  <c r="E98" i="3"/>
  <c r="F99" i="3" s="1"/>
  <c r="E99" i="3"/>
  <c r="E100" i="3"/>
  <c r="E101" i="3"/>
  <c r="E102" i="3"/>
  <c r="F102" i="3" s="1"/>
  <c r="E103" i="3"/>
  <c r="E104" i="3"/>
  <c r="E105" i="3"/>
  <c r="F105" i="3" s="1"/>
  <c r="E106" i="3"/>
  <c r="F107" i="3" s="1"/>
  <c r="E107" i="3"/>
  <c r="E108" i="3"/>
  <c r="E109" i="3"/>
  <c r="E110" i="3"/>
  <c r="F110" i="3" s="1"/>
  <c r="E111" i="3"/>
  <c r="E112" i="3"/>
  <c r="E113" i="3"/>
  <c r="F113" i="3" s="1"/>
  <c r="E114" i="3"/>
  <c r="F115" i="3" s="1"/>
  <c r="E115" i="3"/>
  <c r="E116" i="3"/>
  <c r="E117" i="3"/>
  <c r="E118" i="3"/>
  <c r="F118" i="3" s="1"/>
  <c r="E119" i="3"/>
  <c r="E120" i="3"/>
  <c r="E121" i="3"/>
  <c r="F121" i="3" s="1"/>
  <c r="E122" i="3"/>
  <c r="F123" i="3" s="1"/>
  <c r="E123" i="3"/>
  <c r="E124" i="3"/>
  <c r="E125" i="3"/>
  <c r="E126" i="3"/>
  <c r="F126" i="3" s="1"/>
  <c r="E127" i="3"/>
  <c r="E128" i="3"/>
  <c r="E129" i="3"/>
  <c r="F129" i="3" s="1"/>
  <c r="E130" i="3"/>
  <c r="F131" i="3" s="1"/>
  <c r="E131" i="3"/>
  <c r="E132" i="3"/>
  <c r="E133" i="3"/>
  <c r="E134" i="3"/>
  <c r="F134" i="3" s="1"/>
  <c r="E135" i="3"/>
  <c r="E136" i="3"/>
  <c r="E137" i="3"/>
  <c r="F137" i="3" s="1"/>
  <c r="E138" i="3"/>
  <c r="F139" i="3" s="1"/>
  <c r="E139" i="3"/>
  <c r="E140" i="3"/>
  <c r="E141" i="3"/>
  <c r="E142" i="3"/>
  <c r="F142" i="3" s="1"/>
  <c r="E143" i="3"/>
  <c r="E144" i="3"/>
  <c r="E145" i="3"/>
  <c r="F145" i="3" s="1"/>
  <c r="E146" i="3"/>
  <c r="F147" i="3" s="1"/>
  <c r="E147" i="3"/>
  <c r="E148" i="3"/>
  <c r="E149" i="3"/>
  <c r="E150" i="3"/>
  <c r="F150" i="3" s="1"/>
  <c r="E151" i="3"/>
  <c r="E152" i="3"/>
  <c r="F153" i="3"/>
  <c r="F155" i="3"/>
  <c r="F159" i="3"/>
  <c r="F161" i="3"/>
  <c r="F167" i="3"/>
  <c r="F171" i="3"/>
  <c r="F173" i="3"/>
  <c r="F175" i="3"/>
  <c r="F183" i="3"/>
  <c r="F187" i="3"/>
  <c r="F191" i="3"/>
  <c r="F193" i="3"/>
  <c r="F199" i="3"/>
  <c r="F203" i="3"/>
  <c r="F205" i="3"/>
  <c r="F207" i="3"/>
  <c r="F215" i="3"/>
  <c r="F219" i="3"/>
  <c r="F223" i="3"/>
  <c r="F225" i="3"/>
  <c r="F231" i="3"/>
  <c r="F235" i="3"/>
  <c r="F237" i="3"/>
  <c r="F239" i="3"/>
  <c r="E2" i="3"/>
  <c r="K176" i="3"/>
  <c r="K177" i="3"/>
  <c r="K178" i="3"/>
  <c r="K179" i="3"/>
  <c r="L179" i="3" s="1"/>
  <c r="K180" i="3"/>
  <c r="K181" i="3"/>
  <c r="K182" i="3"/>
  <c r="L182" i="3" s="1"/>
  <c r="K183" i="3"/>
  <c r="L183" i="3" s="1"/>
  <c r="K184" i="3"/>
  <c r="K185" i="3"/>
  <c r="K186" i="3"/>
  <c r="K187" i="3"/>
  <c r="L187" i="3" s="1"/>
  <c r="K188" i="3"/>
  <c r="K189" i="3"/>
  <c r="K190" i="3"/>
  <c r="L190" i="3" s="1"/>
  <c r="K191" i="3"/>
  <c r="L191" i="3" s="1"/>
  <c r="K192" i="3"/>
  <c r="K193" i="3"/>
  <c r="K194" i="3"/>
  <c r="K195" i="3"/>
  <c r="L195" i="3" s="1"/>
  <c r="K196" i="3"/>
  <c r="K197" i="3"/>
  <c r="K198" i="3"/>
  <c r="L198" i="3" s="1"/>
  <c r="K199" i="3"/>
  <c r="L199" i="3" s="1"/>
  <c r="K200" i="3"/>
  <c r="K201" i="3"/>
  <c r="K202" i="3"/>
  <c r="K203" i="3"/>
  <c r="L203" i="3" s="1"/>
  <c r="K204" i="3"/>
  <c r="K205" i="3"/>
  <c r="K206" i="3"/>
  <c r="L206" i="3" s="1"/>
  <c r="K207" i="3"/>
  <c r="L207" i="3" s="1"/>
  <c r="K208" i="3"/>
  <c r="K209" i="3"/>
  <c r="K210" i="3"/>
  <c r="K211" i="3"/>
  <c r="L211" i="3" s="1"/>
  <c r="K212" i="3"/>
  <c r="K213" i="3"/>
  <c r="K214" i="3"/>
  <c r="L214" i="3" s="1"/>
  <c r="K215" i="3"/>
  <c r="L215" i="3" s="1"/>
  <c r="K216" i="3"/>
  <c r="K217" i="3"/>
  <c r="K218" i="3"/>
  <c r="K219" i="3"/>
  <c r="L219" i="3" s="1"/>
  <c r="K220" i="3"/>
  <c r="K221" i="3"/>
  <c r="K222" i="3"/>
  <c r="L222" i="3" s="1"/>
  <c r="K223" i="3"/>
  <c r="L223" i="3" s="1"/>
  <c r="K224" i="3"/>
  <c r="K225" i="3"/>
  <c r="K226" i="3"/>
  <c r="K227" i="3"/>
  <c r="L227" i="3" s="1"/>
  <c r="K228" i="3"/>
  <c r="K229" i="3"/>
  <c r="K230" i="3"/>
  <c r="L230" i="3" s="1"/>
  <c r="K231" i="3"/>
  <c r="L231" i="3" s="1"/>
  <c r="K232" i="3"/>
  <c r="K233" i="3"/>
  <c r="K234" i="3"/>
  <c r="K235" i="3"/>
  <c r="L235" i="3" s="1"/>
  <c r="K236" i="3"/>
  <c r="K237" i="3"/>
  <c r="K238" i="3"/>
  <c r="L238" i="3" s="1"/>
  <c r="K239" i="3"/>
  <c r="L239" i="3" s="1"/>
  <c r="K240" i="3"/>
  <c r="K241" i="3"/>
  <c r="K175" i="3"/>
  <c r="L176" i="3" s="1"/>
  <c r="H212" i="3"/>
  <c r="H213" i="3"/>
  <c r="H214" i="3"/>
  <c r="I214" i="3" s="1"/>
  <c r="H215" i="3"/>
  <c r="I215" i="3" s="1"/>
  <c r="H216" i="3"/>
  <c r="H217" i="3"/>
  <c r="H218" i="3"/>
  <c r="H219" i="3"/>
  <c r="H220" i="3"/>
  <c r="H221" i="3"/>
  <c r="H222" i="3"/>
  <c r="I222" i="3" s="1"/>
  <c r="H223" i="3"/>
  <c r="I223" i="3" s="1"/>
  <c r="H224" i="3"/>
  <c r="H225" i="3"/>
  <c r="H226" i="3"/>
  <c r="H227" i="3"/>
  <c r="H228" i="3"/>
  <c r="H229" i="3"/>
  <c r="H230" i="3"/>
  <c r="I230" i="3" s="1"/>
  <c r="H231" i="3"/>
  <c r="I231" i="3" s="1"/>
  <c r="H232" i="3"/>
  <c r="H233" i="3"/>
  <c r="H234" i="3"/>
  <c r="H235" i="3"/>
  <c r="H236" i="3"/>
  <c r="H237" i="3"/>
  <c r="H238" i="3"/>
  <c r="I238" i="3" s="1"/>
  <c r="H239" i="3"/>
  <c r="I239" i="3" s="1"/>
  <c r="H240" i="3"/>
  <c r="H241" i="3"/>
  <c r="H211" i="3"/>
  <c r="H3" i="3"/>
  <c r="H4" i="3"/>
  <c r="H5" i="3"/>
  <c r="H6" i="3"/>
  <c r="H7" i="3"/>
  <c r="I7" i="3" s="1"/>
  <c r="H8" i="3"/>
  <c r="H9" i="3"/>
  <c r="H10" i="3"/>
  <c r="H11" i="3"/>
  <c r="I11" i="3" s="1"/>
  <c r="H12" i="3"/>
  <c r="H13" i="3"/>
  <c r="H14" i="3"/>
  <c r="H15" i="3"/>
  <c r="I15" i="3" s="1"/>
  <c r="H16" i="3"/>
  <c r="H17" i="3"/>
  <c r="H18" i="3"/>
  <c r="H19" i="3"/>
  <c r="I19" i="3" s="1"/>
  <c r="H20" i="3"/>
  <c r="H21" i="3"/>
  <c r="H22" i="3"/>
  <c r="H23" i="3"/>
  <c r="I23" i="3" s="1"/>
  <c r="H24" i="3"/>
  <c r="H25" i="3"/>
  <c r="H26" i="3"/>
  <c r="H27" i="3"/>
  <c r="I27" i="3" s="1"/>
  <c r="H28" i="3"/>
  <c r="H29" i="3"/>
  <c r="H30" i="3"/>
  <c r="H31" i="3"/>
  <c r="I31" i="3" s="1"/>
  <c r="H32" i="3"/>
  <c r="H33" i="3"/>
  <c r="H34" i="3"/>
  <c r="H35" i="3"/>
  <c r="I35" i="3" s="1"/>
  <c r="H36" i="3"/>
  <c r="H37" i="3"/>
  <c r="H38" i="3"/>
  <c r="H39" i="3"/>
  <c r="I39" i="3" s="1"/>
  <c r="H40" i="3"/>
  <c r="H41" i="3"/>
  <c r="H42" i="3"/>
  <c r="H43" i="3"/>
  <c r="I43" i="3" s="1"/>
  <c r="H2" i="3"/>
  <c r="F165" i="3"/>
  <c r="F197" i="3"/>
  <c r="F229" i="3"/>
  <c r="F5" i="3"/>
  <c r="F7" i="3"/>
  <c r="F13" i="3"/>
  <c r="F15" i="3"/>
  <c r="F21" i="3"/>
  <c r="F23" i="3"/>
  <c r="F29" i="3"/>
  <c r="F31" i="3"/>
  <c r="F37" i="3"/>
  <c r="F39" i="3"/>
  <c r="F45" i="3"/>
  <c r="F47" i="3"/>
  <c r="F53" i="3"/>
  <c r="F55" i="3"/>
  <c r="F61" i="3"/>
  <c r="F63" i="3"/>
  <c r="F69" i="3"/>
  <c r="F71" i="3"/>
  <c r="F77" i="3"/>
  <c r="F79" i="3"/>
  <c r="F85" i="3"/>
  <c r="F87" i="3"/>
  <c r="F93" i="3"/>
  <c r="F95" i="3"/>
  <c r="F101" i="3"/>
  <c r="F103" i="3"/>
  <c r="F109" i="3"/>
  <c r="F111" i="3"/>
  <c r="F117" i="3"/>
  <c r="F119" i="3"/>
  <c r="F125" i="3"/>
  <c r="F127" i="3"/>
  <c r="F133" i="3"/>
  <c r="F135" i="3"/>
  <c r="F141" i="3"/>
  <c r="F143" i="3"/>
  <c r="F149" i="3"/>
  <c r="F151" i="3"/>
  <c r="F163" i="3"/>
  <c r="F179" i="3"/>
  <c r="F195" i="3"/>
  <c r="F211" i="3"/>
  <c r="F227" i="3"/>
  <c r="K3" i="3"/>
  <c r="K4" i="3"/>
  <c r="K5" i="3"/>
  <c r="L5" i="3" s="1"/>
  <c r="K6" i="3"/>
  <c r="L6" i="3" s="1"/>
  <c r="K7" i="3"/>
  <c r="K8" i="3"/>
  <c r="K9" i="3"/>
  <c r="L9" i="3" s="1"/>
  <c r="K10" i="3"/>
  <c r="L10" i="3" s="1"/>
  <c r="K11" i="3"/>
  <c r="K12" i="3"/>
  <c r="K13" i="3"/>
  <c r="L13" i="3" s="1"/>
  <c r="K14" i="3"/>
  <c r="L14" i="3" s="1"/>
  <c r="K15" i="3"/>
  <c r="K16" i="3"/>
  <c r="K17" i="3"/>
  <c r="L17" i="3" s="1"/>
  <c r="K18" i="3"/>
  <c r="L18" i="3" s="1"/>
  <c r="K19" i="3"/>
  <c r="K20" i="3"/>
  <c r="K21" i="3"/>
  <c r="L21" i="3" s="1"/>
  <c r="K22" i="3"/>
  <c r="L22" i="3" s="1"/>
  <c r="K23" i="3"/>
  <c r="K24" i="3"/>
  <c r="K25" i="3"/>
  <c r="L25" i="3" s="1"/>
  <c r="K26" i="3"/>
  <c r="L26" i="3" s="1"/>
  <c r="K27" i="3"/>
  <c r="K28" i="3"/>
  <c r="K29" i="3"/>
  <c r="L29" i="3" s="1"/>
  <c r="K30" i="3"/>
  <c r="L30" i="3" s="1"/>
  <c r="K31" i="3"/>
  <c r="K32" i="3"/>
  <c r="K33" i="3"/>
  <c r="L33" i="3" s="1"/>
  <c r="K34" i="3"/>
  <c r="L34" i="3" s="1"/>
  <c r="K35" i="3"/>
  <c r="K36" i="3"/>
  <c r="K37" i="3"/>
  <c r="L37" i="3" s="1"/>
  <c r="K38" i="3"/>
  <c r="L38" i="3" s="1"/>
  <c r="K39" i="3"/>
  <c r="K40" i="3"/>
  <c r="K41" i="3"/>
  <c r="L41" i="3" s="1"/>
  <c r="K42" i="3"/>
  <c r="L42" i="3" s="1"/>
  <c r="K43" i="3"/>
  <c r="K44" i="3"/>
  <c r="K45" i="3"/>
  <c r="L45" i="3" s="1"/>
  <c r="K46" i="3"/>
  <c r="L46" i="3" s="1"/>
  <c r="K47" i="3"/>
  <c r="K48" i="3"/>
  <c r="K49" i="3"/>
  <c r="L49" i="3" s="1"/>
  <c r="K50" i="3"/>
  <c r="L50" i="3" s="1"/>
  <c r="K51" i="3"/>
  <c r="K52" i="3"/>
  <c r="K53" i="3"/>
  <c r="L53" i="3" s="1"/>
  <c r="K54" i="3"/>
  <c r="L54" i="3" s="1"/>
  <c r="K55" i="3"/>
  <c r="K56" i="3"/>
  <c r="K57" i="3"/>
  <c r="L57" i="3" s="1"/>
  <c r="K58" i="3"/>
  <c r="L58" i="3" s="1"/>
  <c r="K59" i="3"/>
  <c r="K60" i="3"/>
  <c r="K61" i="3"/>
  <c r="L61" i="3" s="1"/>
  <c r="K62" i="3"/>
  <c r="L62" i="3" s="1"/>
  <c r="K63" i="3"/>
  <c r="K64" i="3"/>
  <c r="K65" i="3"/>
  <c r="L65" i="3" s="1"/>
  <c r="K66" i="3"/>
  <c r="L66" i="3" s="1"/>
  <c r="K67" i="3"/>
  <c r="K68" i="3"/>
  <c r="K69" i="3"/>
  <c r="L69" i="3" s="1"/>
  <c r="K70" i="3"/>
  <c r="L70" i="3" s="1"/>
  <c r="K71" i="3"/>
  <c r="K72" i="3"/>
  <c r="K73" i="3"/>
  <c r="L73" i="3" s="1"/>
  <c r="K74" i="3"/>
  <c r="L74" i="3" s="1"/>
  <c r="K75" i="3"/>
  <c r="K76" i="3"/>
  <c r="K77" i="3"/>
  <c r="L77" i="3" s="1"/>
  <c r="K78" i="3"/>
  <c r="L78" i="3" s="1"/>
  <c r="K79" i="3"/>
  <c r="K80" i="3"/>
  <c r="K81" i="3"/>
  <c r="L81" i="3" s="1"/>
  <c r="K82" i="3"/>
  <c r="L82" i="3" s="1"/>
  <c r="K83" i="3"/>
  <c r="K84" i="3"/>
  <c r="K85" i="3"/>
  <c r="L85" i="3" s="1"/>
  <c r="K86" i="3"/>
  <c r="L86" i="3" s="1"/>
  <c r="K87" i="3"/>
  <c r="K88" i="3"/>
  <c r="K89" i="3"/>
  <c r="L89" i="3" s="1"/>
  <c r="K90" i="3"/>
  <c r="L90" i="3" s="1"/>
  <c r="K91" i="3"/>
  <c r="K92" i="3"/>
  <c r="K93" i="3"/>
  <c r="L93" i="3" s="1"/>
  <c r="K94" i="3"/>
  <c r="L94" i="3" s="1"/>
  <c r="K95" i="3"/>
  <c r="K96" i="3"/>
  <c r="K97" i="3"/>
  <c r="L97" i="3" s="1"/>
  <c r="K98" i="3"/>
  <c r="L98" i="3" s="1"/>
  <c r="K99" i="3"/>
  <c r="K100" i="3"/>
  <c r="K101" i="3"/>
  <c r="L101" i="3" s="1"/>
  <c r="K102" i="3"/>
  <c r="L102" i="3" s="1"/>
  <c r="K103" i="3"/>
  <c r="K104" i="3"/>
  <c r="K105" i="3"/>
  <c r="L105" i="3" s="1"/>
  <c r="K106" i="3"/>
  <c r="L106" i="3" s="1"/>
  <c r="K107" i="3"/>
  <c r="K108" i="3"/>
  <c r="K109" i="3"/>
  <c r="L109" i="3" s="1"/>
  <c r="K110" i="3"/>
  <c r="L110" i="3" s="1"/>
  <c r="K111" i="3"/>
  <c r="K112" i="3"/>
  <c r="K113" i="3"/>
  <c r="L113" i="3" s="1"/>
  <c r="K114" i="3"/>
  <c r="L114" i="3" s="1"/>
  <c r="K115" i="3"/>
  <c r="K116" i="3"/>
  <c r="K117" i="3"/>
  <c r="L117" i="3" s="1"/>
  <c r="K118" i="3"/>
  <c r="L118" i="3" s="1"/>
  <c r="K119" i="3"/>
  <c r="K120" i="3"/>
  <c r="K121" i="3"/>
  <c r="L121" i="3" s="1"/>
  <c r="K122" i="3"/>
  <c r="L122" i="3" s="1"/>
  <c r="K123" i="3"/>
  <c r="K124" i="3"/>
  <c r="K125" i="3"/>
  <c r="L125" i="3" s="1"/>
  <c r="K126" i="3"/>
  <c r="L126" i="3" s="1"/>
  <c r="K127" i="3"/>
  <c r="K128" i="3"/>
  <c r="K129" i="3"/>
  <c r="L129" i="3" s="1"/>
  <c r="K130" i="3"/>
  <c r="L130" i="3" s="1"/>
  <c r="K131" i="3"/>
  <c r="K132" i="3"/>
  <c r="K133" i="3"/>
  <c r="L133" i="3" s="1"/>
  <c r="K134" i="3"/>
  <c r="L134" i="3" s="1"/>
  <c r="K135" i="3"/>
  <c r="K136" i="3"/>
  <c r="K137" i="3"/>
  <c r="L137" i="3" s="1"/>
  <c r="K138" i="3"/>
  <c r="L138" i="3" s="1"/>
  <c r="K139" i="3"/>
  <c r="K140" i="3"/>
  <c r="K141" i="3"/>
  <c r="L141" i="3" s="1"/>
  <c r="K142" i="3"/>
  <c r="L142" i="3" s="1"/>
  <c r="K143" i="3"/>
  <c r="K144" i="3"/>
  <c r="K145" i="3"/>
  <c r="L145" i="3" s="1"/>
  <c r="K146" i="3"/>
  <c r="L146" i="3" s="1"/>
  <c r="K147" i="3"/>
  <c r="K148" i="3"/>
  <c r="K149" i="3"/>
  <c r="L149" i="3" s="1"/>
  <c r="K150" i="3"/>
  <c r="L150" i="3" s="1"/>
  <c r="K151" i="3"/>
  <c r="K152" i="3"/>
  <c r="K153" i="3"/>
  <c r="L153" i="3" s="1"/>
  <c r="K154" i="3"/>
  <c r="L154" i="3" s="1"/>
  <c r="K155" i="3"/>
  <c r="K156" i="3"/>
  <c r="K157" i="3"/>
  <c r="L157" i="3" s="1"/>
  <c r="K158" i="3"/>
  <c r="L158" i="3" s="1"/>
  <c r="K159" i="3"/>
  <c r="K160" i="3"/>
  <c r="K161" i="3"/>
  <c r="L161" i="3" s="1"/>
  <c r="K162" i="3"/>
  <c r="L162" i="3" s="1"/>
  <c r="K163" i="3"/>
  <c r="K164" i="3"/>
  <c r="K165" i="3"/>
  <c r="L165" i="3" s="1"/>
  <c r="K166" i="3"/>
  <c r="L166" i="3" s="1"/>
  <c r="K167" i="3"/>
  <c r="K168" i="3"/>
  <c r="K169" i="3"/>
  <c r="L169" i="3" s="1"/>
  <c r="K170" i="3"/>
  <c r="L170" i="3" s="1"/>
  <c r="K171" i="3"/>
  <c r="K172" i="3"/>
  <c r="K173" i="3"/>
  <c r="L173" i="3" s="1"/>
  <c r="K174" i="3"/>
  <c r="L174" i="3" s="1"/>
  <c r="L177" i="3"/>
  <c r="L178" i="3"/>
  <c r="L181" i="3"/>
  <c r="L185" i="3"/>
  <c r="L186" i="3"/>
  <c r="L189" i="3"/>
  <c r="L193" i="3"/>
  <c r="L194" i="3"/>
  <c r="L197" i="3"/>
  <c r="L201" i="3"/>
  <c r="L202" i="3"/>
  <c r="L205" i="3"/>
  <c r="L209" i="3"/>
  <c r="L210" i="3"/>
  <c r="L213" i="3"/>
  <c r="L217" i="3"/>
  <c r="L218" i="3"/>
  <c r="L221" i="3"/>
  <c r="L225" i="3"/>
  <c r="L226" i="3"/>
  <c r="L229" i="3"/>
  <c r="L233" i="3"/>
  <c r="L234" i="3"/>
  <c r="L237" i="3"/>
  <c r="L241" i="3"/>
  <c r="K2" i="3"/>
  <c r="I5" i="3"/>
  <c r="I9" i="3"/>
  <c r="I13" i="3"/>
  <c r="I17" i="3"/>
  <c r="I21" i="3"/>
  <c r="I25" i="3"/>
  <c r="I29" i="3"/>
  <c r="I33" i="3"/>
  <c r="I37" i="3"/>
  <c r="I41" i="3"/>
  <c r="H44" i="3"/>
  <c r="I45" i="3" s="1"/>
  <c r="H45" i="3"/>
  <c r="H46" i="3"/>
  <c r="I47" i="3" s="1"/>
  <c r="H47" i="3"/>
  <c r="H48" i="3"/>
  <c r="I49" i="3" s="1"/>
  <c r="H49" i="3"/>
  <c r="H50" i="3"/>
  <c r="I51" i="3" s="1"/>
  <c r="H51" i="3"/>
  <c r="H52" i="3"/>
  <c r="I53" i="3" s="1"/>
  <c r="H53" i="3"/>
  <c r="H54" i="3"/>
  <c r="I55" i="3" s="1"/>
  <c r="H55" i="3"/>
  <c r="H56" i="3"/>
  <c r="I57" i="3" s="1"/>
  <c r="H57" i="3"/>
  <c r="H58" i="3"/>
  <c r="I59" i="3" s="1"/>
  <c r="H59" i="3"/>
  <c r="H60" i="3"/>
  <c r="I61" i="3" s="1"/>
  <c r="H61" i="3"/>
  <c r="H62" i="3"/>
  <c r="I63" i="3" s="1"/>
  <c r="H63" i="3"/>
  <c r="H64" i="3"/>
  <c r="I65" i="3" s="1"/>
  <c r="H65" i="3"/>
  <c r="H66" i="3"/>
  <c r="I67" i="3" s="1"/>
  <c r="H67" i="3"/>
  <c r="H68" i="3"/>
  <c r="I69" i="3" s="1"/>
  <c r="H69" i="3"/>
  <c r="H70" i="3"/>
  <c r="I71" i="3" s="1"/>
  <c r="H71" i="3"/>
  <c r="H72" i="3"/>
  <c r="I73" i="3" s="1"/>
  <c r="H73" i="3"/>
  <c r="H74" i="3"/>
  <c r="I75" i="3" s="1"/>
  <c r="H75" i="3"/>
  <c r="H76" i="3"/>
  <c r="I77" i="3" s="1"/>
  <c r="H77" i="3"/>
  <c r="H78" i="3"/>
  <c r="I79" i="3" s="1"/>
  <c r="H79" i="3"/>
  <c r="H80" i="3"/>
  <c r="I81" i="3" s="1"/>
  <c r="H81" i="3"/>
  <c r="H82" i="3"/>
  <c r="I83" i="3" s="1"/>
  <c r="H83" i="3"/>
  <c r="H84" i="3"/>
  <c r="I85" i="3" s="1"/>
  <c r="H85" i="3"/>
  <c r="H86" i="3"/>
  <c r="I87" i="3" s="1"/>
  <c r="H87" i="3"/>
  <c r="H88" i="3"/>
  <c r="I89" i="3" s="1"/>
  <c r="H89" i="3"/>
  <c r="H90" i="3"/>
  <c r="I91" i="3" s="1"/>
  <c r="H91" i="3"/>
  <c r="H92" i="3"/>
  <c r="I93" i="3" s="1"/>
  <c r="H93" i="3"/>
  <c r="H94" i="3"/>
  <c r="I95" i="3" s="1"/>
  <c r="H95" i="3"/>
  <c r="H96" i="3"/>
  <c r="I97" i="3" s="1"/>
  <c r="H97" i="3"/>
  <c r="H98" i="3"/>
  <c r="I99" i="3" s="1"/>
  <c r="H99" i="3"/>
  <c r="H100" i="3"/>
  <c r="I101" i="3" s="1"/>
  <c r="H101" i="3"/>
  <c r="H102" i="3"/>
  <c r="I103" i="3" s="1"/>
  <c r="H103" i="3"/>
  <c r="H104" i="3"/>
  <c r="I105" i="3" s="1"/>
  <c r="H105" i="3"/>
  <c r="H106" i="3"/>
  <c r="I107" i="3" s="1"/>
  <c r="H107" i="3"/>
  <c r="H108" i="3"/>
  <c r="I109" i="3" s="1"/>
  <c r="H109" i="3"/>
  <c r="H110" i="3"/>
  <c r="I111" i="3" s="1"/>
  <c r="H111" i="3"/>
  <c r="H112" i="3"/>
  <c r="I113" i="3" s="1"/>
  <c r="H113" i="3"/>
  <c r="H114" i="3"/>
  <c r="I115" i="3" s="1"/>
  <c r="H115" i="3"/>
  <c r="H116" i="3"/>
  <c r="I117" i="3" s="1"/>
  <c r="H117" i="3"/>
  <c r="H118" i="3"/>
  <c r="I119" i="3" s="1"/>
  <c r="H119" i="3"/>
  <c r="H120" i="3"/>
  <c r="I121" i="3" s="1"/>
  <c r="H121" i="3"/>
  <c r="H122" i="3"/>
  <c r="I123" i="3" s="1"/>
  <c r="H123" i="3"/>
  <c r="H124" i="3"/>
  <c r="I125" i="3" s="1"/>
  <c r="H125" i="3"/>
  <c r="H126" i="3"/>
  <c r="I127" i="3" s="1"/>
  <c r="H127" i="3"/>
  <c r="H128" i="3"/>
  <c r="I129" i="3" s="1"/>
  <c r="H129" i="3"/>
  <c r="H130" i="3"/>
  <c r="I131" i="3" s="1"/>
  <c r="H131" i="3"/>
  <c r="H132" i="3"/>
  <c r="I133" i="3" s="1"/>
  <c r="H133" i="3"/>
  <c r="H134" i="3"/>
  <c r="I135" i="3" s="1"/>
  <c r="H135" i="3"/>
  <c r="H136" i="3"/>
  <c r="I137" i="3" s="1"/>
  <c r="H137" i="3"/>
  <c r="H138" i="3"/>
  <c r="I139" i="3" s="1"/>
  <c r="H139" i="3"/>
  <c r="H140" i="3"/>
  <c r="I141" i="3" s="1"/>
  <c r="H141" i="3"/>
  <c r="H142" i="3"/>
  <c r="I143" i="3" s="1"/>
  <c r="H143" i="3"/>
  <c r="H144" i="3"/>
  <c r="I145" i="3" s="1"/>
  <c r="H145" i="3"/>
  <c r="H146" i="3"/>
  <c r="I147" i="3" s="1"/>
  <c r="H147" i="3"/>
  <c r="H148" i="3"/>
  <c r="I149" i="3" s="1"/>
  <c r="H149" i="3"/>
  <c r="H150" i="3"/>
  <c r="I151" i="3" s="1"/>
  <c r="H151" i="3"/>
  <c r="H152" i="3"/>
  <c r="I153" i="3" s="1"/>
  <c r="H153" i="3"/>
  <c r="H154" i="3"/>
  <c r="I155" i="3" s="1"/>
  <c r="H155" i="3"/>
  <c r="H156" i="3"/>
  <c r="I157" i="3" s="1"/>
  <c r="H157" i="3"/>
  <c r="H158" i="3"/>
  <c r="I159" i="3" s="1"/>
  <c r="H159" i="3"/>
  <c r="H160" i="3"/>
  <c r="I161" i="3" s="1"/>
  <c r="H161" i="3"/>
  <c r="H162" i="3"/>
  <c r="I163" i="3" s="1"/>
  <c r="H163" i="3"/>
  <c r="H164" i="3"/>
  <c r="I165" i="3" s="1"/>
  <c r="H165" i="3"/>
  <c r="H166" i="3"/>
  <c r="I167" i="3" s="1"/>
  <c r="H167" i="3"/>
  <c r="H168" i="3"/>
  <c r="I169" i="3" s="1"/>
  <c r="H169" i="3"/>
  <c r="H170" i="3"/>
  <c r="I171" i="3" s="1"/>
  <c r="H171" i="3"/>
  <c r="H172" i="3"/>
  <c r="I173" i="3" s="1"/>
  <c r="H173" i="3"/>
  <c r="H174" i="3"/>
  <c r="I175" i="3" s="1"/>
  <c r="H175" i="3"/>
  <c r="H176" i="3"/>
  <c r="I177" i="3" s="1"/>
  <c r="H177" i="3"/>
  <c r="H178" i="3"/>
  <c r="I179" i="3" s="1"/>
  <c r="H179" i="3"/>
  <c r="H180" i="3"/>
  <c r="I181" i="3" s="1"/>
  <c r="H181" i="3"/>
  <c r="H182" i="3"/>
  <c r="I183" i="3" s="1"/>
  <c r="H183" i="3"/>
  <c r="H184" i="3"/>
  <c r="I185" i="3" s="1"/>
  <c r="H185" i="3"/>
  <c r="H186" i="3"/>
  <c r="I187" i="3" s="1"/>
  <c r="H187" i="3"/>
  <c r="H188" i="3"/>
  <c r="I189" i="3" s="1"/>
  <c r="H189" i="3"/>
  <c r="H190" i="3"/>
  <c r="I191" i="3" s="1"/>
  <c r="H191" i="3"/>
  <c r="H192" i="3"/>
  <c r="I193" i="3" s="1"/>
  <c r="H193" i="3"/>
  <c r="H194" i="3"/>
  <c r="I195" i="3" s="1"/>
  <c r="H195" i="3"/>
  <c r="H196" i="3"/>
  <c r="I197" i="3" s="1"/>
  <c r="H197" i="3"/>
  <c r="H198" i="3"/>
  <c r="I199" i="3" s="1"/>
  <c r="H199" i="3"/>
  <c r="H200" i="3"/>
  <c r="I201" i="3" s="1"/>
  <c r="H201" i="3"/>
  <c r="H202" i="3"/>
  <c r="I203" i="3" s="1"/>
  <c r="H203" i="3"/>
  <c r="H204" i="3"/>
  <c r="I205" i="3" s="1"/>
  <c r="H205" i="3"/>
  <c r="H206" i="3"/>
  <c r="I207" i="3" s="1"/>
  <c r="H207" i="3"/>
  <c r="H208" i="3"/>
  <c r="I209" i="3" s="1"/>
  <c r="H209" i="3"/>
  <c r="H210" i="3"/>
  <c r="I213" i="3"/>
  <c r="I217" i="3"/>
  <c r="I219" i="3"/>
  <c r="I221" i="3"/>
  <c r="I225" i="3"/>
  <c r="I227" i="3"/>
  <c r="I229" i="3"/>
  <c r="I233" i="3"/>
  <c r="I235" i="3"/>
  <c r="I237" i="3"/>
  <c r="I241" i="3"/>
  <c r="L2" i="3" s="1"/>
  <c r="L4" i="3"/>
  <c r="L7" i="3"/>
  <c r="L8" i="3"/>
  <c r="L11" i="3"/>
  <c r="L12" i="3"/>
  <c r="L15" i="3"/>
  <c r="L16" i="3"/>
  <c r="L19" i="3"/>
  <c r="L20" i="3"/>
  <c r="L23" i="3"/>
  <c r="L24" i="3"/>
  <c r="L27" i="3"/>
  <c r="L28" i="3"/>
  <c r="L31" i="3"/>
  <c r="L32" i="3"/>
  <c r="L35" i="3"/>
  <c r="L36" i="3"/>
  <c r="L39" i="3"/>
  <c r="L40" i="3"/>
  <c r="L43" i="3"/>
  <c r="L44" i="3"/>
  <c r="L47" i="3"/>
  <c r="L48" i="3"/>
  <c r="L51" i="3"/>
  <c r="L52" i="3"/>
  <c r="L55" i="3"/>
  <c r="L56" i="3"/>
  <c r="L59" i="3"/>
  <c r="L60" i="3"/>
  <c r="L63" i="3"/>
  <c r="L64" i="3"/>
  <c r="L67" i="3"/>
  <c r="L68" i="3"/>
  <c r="L71" i="3"/>
  <c r="L72" i="3"/>
  <c r="L75" i="3"/>
  <c r="L76" i="3"/>
  <c r="L79" i="3"/>
  <c r="L80" i="3"/>
  <c r="L83" i="3"/>
  <c r="L84" i="3"/>
  <c r="L87" i="3"/>
  <c r="L88" i="3"/>
  <c r="L91" i="3"/>
  <c r="L92" i="3"/>
  <c r="L95" i="3"/>
  <c r="L96" i="3"/>
  <c r="L99" i="3"/>
  <c r="L100" i="3"/>
  <c r="L103" i="3"/>
  <c r="L104" i="3"/>
  <c r="L107" i="3"/>
  <c r="L108" i="3"/>
  <c r="L111" i="3"/>
  <c r="L112" i="3"/>
  <c r="L115" i="3"/>
  <c r="L116" i="3"/>
  <c r="L119" i="3"/>
  <c r="L120" i="3"/>
  <c r="L123" i="3"/>
  <c r="L124" i="3"/>
  <c r="L127" i="3"/>
  <c r="L128" i="3"/>
  <c r="L131" i="3"/>
  <c r="L132" i="3"/>
  <c r="L135" i="3"/>
  <c r="L136" i="3"/>
  <c r="L139" i="3"/>
  <c r="L140" i="3"/>
  <c r="L143" i="3"/>
  <c r="L144" i="3"/>
  <c r="L147" i="3"/>
  <c r="L148" i="3"/>
  <c r="L151" i="3"/>
  <c r="L152" i="3"/>
  <c r="L155" i="3"/>
  <c r="L156" i="3"/>
  <c r="L159" i="3"/>
  <c r="L160" i="3"/>
  <c r="L163" i="3"/>
  <c r="L164" i="3"/>
  <c r="L167" i="3"/>
  <c r="L168" i="3"/>
  <c r="L171" i="3"/>
  <c r="L172" i="3"/>
  <c r="L175" i="3"/>
  <c r="L180" i="3"/>
  <c r="L188" i="3"/>
  <c r="L196" i="3"/>
  <c r="L204" i="3"/>
  <c r="L212" i="3"/>
  <c r="L220" i="3"/>
  <c r="L228" i="3"/>
  <c r="L236" i="3"/>
  <c r="L3" i="3"/>
  <c r="I4" i="3"/>
  <c r="I6" i="3"/>
  <c r="I8" i="3"/>
  <c r="I10" i="3"/>
  <c r="I12" i="3"/>
  <c r="I14" i="3"/>
  <c r="I16" i="3"/>
  <c r="I18" i="3"/>
  <c r="I20" i="3"/>
  <c r="I22" i="3"/>
  <c r="I24" i="3"/>
  <c r="I26" i="3"/>
  <c r="I28" i="3"/>
  <c r="I30" i="3"/>
  <c r="I32" i="3"/>
  <c r="I34" i="3"/>
  <c r="I36" i="3"/>
  <c r="I38" i="3"/>
  <c r="I40" i="3"/>
  <c r="I42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70" i="3"/>
  <c r="I72" i="3"/>
  <c r="I74" i="3"/>
  <c r="I76" i="3"/>
  <c r="I78" i="3"/>
  <c r="I80" i="3"/>
  <c r="I82" i="3"/>
  <c r="I84" i="3"/>
  <c r="I86" i="3"/>
  <c r="I88" i="3"/>
  <c r="I90" i="3"/>
  <c r="I92" i="3"/>
  <c r="I94" i="3"/>
  <c r="I96" i="3"/>
  <c r="I98" i="3"/>
  <c r="I100" i="3"/>
  <c r="I102" i="3"/>
  <c r="I104" i="3"/>
  <c r="I106" i="3"/>
  <c r="I108" i="3"/>
  <c r="I110" i="3"/>
  <c r="I112" i="3"/>
  <c r="I114" i="3"/>
  <c r="I116" i="3"/>
  <c r="I118" i="3"/>
  <c r="I120" i="3"/>
  <c r="I122" i="3"/>
  <c r="I124" i="3"/>
  <c r="I126" i="3"/>
  <c r="I128" i="3"/>
  <c r="I130" i="3"/>
  <c r="I132" i="3"/>
  <c r="I134" i="3"/>
  <c r="I136" i="3"/>
  <c r="I138" i="3"/>
  <c r="I140" i="3"/>
  <c r="I142" i="3"/>
  <c r="I144" i="3"/>
  <c r="I146" i="3"/>
  <c r="I148" i="3"/>
  <c r="I150" i="3"/>
  <c r="I152" i="3"/>
  <c r="I154" i="3"/>
  <c r="I156" i="3"/>
  <c r="I158" i="3"/>
  <c r="I160" i="3"/>
  <c r="I162" i="3"/>
  <c r="I164" i="3"/>
  <c r="I166" i="3"/>
  <c r="I168" i="3"/>
  <c r="I170" i="3"/>
  <c r="I172" i="3"/>
  <c r="I174" i="3"/>
  <c r="I176" i="3"/>
  <c r="I178" i="3"/>
  <c r="I180" i="3"/>
  <c r="I182" i="3"/>
  <c r="I184" i="3"/>
  <c r="I186" i="3"/>
  <c r="I188" i="3"/>
  <c r="I190" i="3"/>
  <c r="I192" i="3"/>
  <c r="I194" i="3"/>
  <c r="I196" i="3"/>
  <c r="I198" i="3"/>
  <c r="I200" i="3"/>
  <c r="I202" i="3"/>
  <c r="I204" i="3"/>
  <c r="I206" i="3"/>
  <c r="I208" i="3"/>
  <c r="I210" i="3"/>
  <c r="I212" i="3"/>
  <c r="I218" i="3"/>
  <c r="I220" i="3"/>
  <c r="I226" i="3"/>
  <c r="I228" i="3"/>
  <c r="I234" i="3"/>
  <c r="I236" i="3"/>
  <c r="I3" i="3"/>
  <c r="F4" i="3"/>
  <c r="F8" i="3"/>
  <c r="F10" i="3"/>
  <c r="F12" i="3"/>
  <c r="F16" i="3"/>
  <c r="F18" i="3"/>
  <c r="F20" i="3"/>
  <c r="F24" i="3"/>
  <c r="F26" i="3"/>
  <c r="F28" i="3"/>
  <c r="F32" i="3"/>
  <c r="F34" i="3"/>
  <c r="F36" i="3"/>
  <c r="F40" i="3"/>
  <c r="F42" i="3"/>
  <c r="F44" i="3"/>
  <c r="F48" i="3"/>
  <c r="F50" i="3"/>
  <c r="F52" i="3"/>
  <c r="F56" i="3"/>
  <c r="F58" i="3"/>
  <c r="F60" i="3"/>
  <c r="F64" i="3"/>
  <c r="F66" i="3"/>
  <c r="F68" i="3"/>
  <c r="F72" i="3"/>
  <c r="F74" i="3"/>
  <c r="F76" i="3"/>
  <c r="F80" i="3"/>
  <c r="F82" i="3"/>
  <c r="F84" i="3"/>
  <c r="F88" i="3"/>
  <c r="F90" i="3"/>
  <c r="F92" i="3"/>
  <c r="F96" i="3"/>
  <c r="F98" i="3"/>
  <c r="F100" i="3"/>
  <c r="F104" i="3"/>
  <c r="F106" i="3"/>
  <c r="F108" i="3"/>
  <c r="F112" i="3"/>
  <c r="F114" i="3"/>
  <c r="F116" i="3"/>
  <c r="F120" i="3"/>
  <c r="F122" i="3"/>
  <c r="F124" i="3"/>
  <c r="F128" i="3"/>
  <c r="F130" i="3"/>
  <c r="F132" i="3"/>
  <c r="F136" i="3"/>
  <c r="F138" i="3"/>
  <c r="F140" i="3"/>
  <c r="F144" i="3"/>
  <c r="F146" i="3"/>
  <c r="F148" i="3"/>
  <c r="F152" i="3"/>
  <c r="F154" i="3"/>
  <c r="F156" i="3"/>
  <c r="F160" i="3"/>
  <c r="F172" i="3"/>
  <c r="F176" i="3"/>
  <c r="F188" i="3"/>
  <c r="F200" i="3"/>
  <c r="F204" i="3"/>
  <c r="F216" i="3"/>
  <c r="F218" i="3"/>
  <c r="F228" i="3"/>
  <c r="F232" i="3"/>
  <c r="F3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" i="2"/>
  <c r="K3" i="2"/>
  <c r="K4" i="2"/>
  <c r="K5" i="2"/>
  <c r="L5" i="2" s="1"/>
  <c r="K6" i="2"/>
  <c r="L6" i="2" s="1"/>
  <c r="K7" i="2"/>
  <c r="K8" i="2"/>
  <c r="K9" i="2"/>
  <c r="L9" i="2" s="1"/>
  <c r="K10" i="2"/>
  <c r="L10" i="2" s="1"/>
  <c r="K11" i="2"/>
  <c r="K12" i="2"/>
  <c r="K13" i="2"/>
  <c r="L13" i="2" s="1"/>
  <c r="K14" i="2"/>
  <c r="L14" i="2" s="1"/>
  <c r="K15" i="2"/>
  <c r="K16" i="2"/>
  <c r="K17" i="2"/>
  <c r="L17" i="2" s="1"/>
  <c r="K18" i="2"/>
  <c r="L18" i="2" s="1"/>
  <c r="K19" i="2"/>
  <c r="K20" i="2"/>
  <c r="K21" i="2"/>
  <c r="L21" i="2" s="1"/>
  <c r="K22" i="2"/>
  <c r="L22" i="2" s="1"/>
  <c r="K23" i="2"/>
  <c r="K24" i="2"/>
  <c r="K25" i="2"/>
  <c r="L25" i="2" s="1"/>
  <c r="K26" i="2"/>
  <c r="L26" i="2" s="1"/>
  <c r="K27" i="2"/>
  <c r="K28" i="2"/>
  <c r="K29" i="2"/>
  <c r="L29" i="2" s="1"/>
  <c r="K30" i="2"/>
  <c r="L30" i="2" s="1"/>
  <c r="K31" i="2"/>
  <c r="K32" i="2"/>
  <c r="K33" i="2"/>
  <c r="L33" i="2" s="1"/>
  <c r="K34" i="2"/>
  <c r="L34" i="2" s="1"/>
  <c r="K35" i="2"/>
  <c r="K36" i="2"/>
  <c r="K37" i="2"/>
  <c r="L37" i="2" s="1"/>
  <c r="K38" i="2"/>
  <c r="L38" i="2" s="1"/>
  <c r="K39" i="2"/>
  <c r="K40" i="2"/>
  <c r="K41" i="2"/>
  <c r="L41" i="2" s="1"/>
  <c r="K42" i="2"/>
  <c r="L42" i="2" s="1"/>
  <c r="K43" i="2"/>
  <c r="K44" i="2"/>
  <c r="K45" i="2"/>
  <c r="L45" i="2" s="1"/>
  <c r="K46" i="2"/>
  <c r="L46" i="2" s="1"/>
  <c r="K47" i="2"/>
  <c r="K48" i="2"/>
  <c r="K49" i="2"/>
  <c r="L49" i="2" s="1"/>
  <c r="K50" i="2"/>
  <c r="L50" i="2" s="1"/>
  <c r="K51" i="2"/>
  <c r="K52" i="2"/>
  <c r="K53" i="2"/>
  <c r="L53" i="2" s="1"/>
  <c r="K54" i="2"/>
  <c r="L54" i="2" s="1"/>
  <c r="K55" i="2"/>
  <c r="K56" i="2"/>
  <c r="K57" i="2"/>
  <c r="L57" i="2" s="1"/>
  <c r="K58" i="2"/>
  <c r="L58" i="2" s="1"/>
  <c r="K59" i="2"/>
  <c r="K60" i="2"/>
  <c r="K61" i="2"/>
  <c r="L61" i="2" s="1"/>
  <c r="K62" i="2"/>
  <c r="L62" i="2" s="1"/>
  <c r="K63" i="2"/>
  <c r="K64" i="2"/>
  <c r="K65" i="2"/>
  <c r="L65" i="2" s="1"/>
  <c r="K66" i="2"/>
  <c r="L66" i="2" s="1"/>
  <c r="K67" i="2"/>
  <c r="K68" i="2"/>
  <c r="K69" i="2"/>
  <c r="L69" i="2" s="1"/>
  <c r="K70" i="2"/>
  <c r="L70" i="2" s="1"/>
  <c r="K71" i="2"/>
  <c r="K72" i="2"/>
  <c r="K73" i="2"/>
  <c r="L73" i="2" s="1"/>
  <c r="K74" i="2"/>
  <c r="L74" i="2" s="1"/>
  <c r="K75" i="2"/>
  <c r="K76" i="2"/>
  <c r="K77" i="2"/>
  <c r="L77" i="2" s="1"/>
  <c r="K78" i="2"/>
  <c r="L78" i="2" s="1"/>
  <c r="K79" i="2"/>
  <c r="K80" i="2"/>
  <c r="K81" i="2"/>
  <c r="L81" i="2" s="1"/>
  <c r="K82" i="2"/>
  <c r="L82" i="2" s="1"/>
  <c r="K83" i="2"/>
  <c r="K84" i="2"/>
  <c r="K85" i="2"/>
  <c r="L85" i="2" s="1"/>
  <c r="K86" i="2"/>
  <c r="L86" i="2" s="1"/>
  <c r="K87" i="2"/>
  <c r="K88" i="2"/>
  <c r="K89" i="2"/>
  <c r="L89" i="2" s="1"/>
  <c r="K90" i="2"/>
  <c r="L90" i="2" s="1"/>
  <c r="K91" i="2"/>
  <c r="K92" i="2"/>
  <c r="K93" i="2"/>
  <c r="L93" i="2" s="1"/>
  <c r="K94" i="2"/>
  <c r="L94" i="2" s="1"/>
  <c r="K95" i="2"/>
  <c r="K96" i="2"/>
  <c r="K97" i="2"/>
  <c r="L97" i="2" s="1"/>
  <c r="K98" i="2"/>
  <c r="L98" i="2" s="1"/>
  <c r="K99" i="2"/>
  <c r="K100" i="2"/>
  <c r="K101" i="2"/>
  <c r="L101" i="2" s="1"/>
  <c r="K102" i="2"/>
  <c r="L102" i="2" s="1"/>
  <c r="K103" i="2"/>
  <c r="K104" i="2"/>
  <c r="K105" i="2"/>
  <c r="L105" i="2" s="1"/>
  <c r="K106" i="2"/>
  <c r="L106" i="2" s="1"/>
  <c r="K107" i="2"/>
  <c r="K108" i="2"/>
  <c r="K109" i="2"/>
  <c r="L109" i="2" s="1"/>
  <c r="K110" i="2"/>
  <c r="L110" i="2" s="1"/>
  <c r="K111" i="2"/>
  <c r="K112" i="2"/>
  <c r="K113" i="2"/>
  <c r="L113" i="2" s="1"/>
  <c r="K114" i="2"/>
  <c r="L114" i="2" s="1"/>
  <c r="K115" i="2"/>
  <c r="K116" i="2"/>
  <c r="K117" i="2"/>
  <c r="L117" i="2" s="1"/>
  <c r="K118" i="2"/>
  <c r="L118" i="2" s="1"/>
  <c r="K119" i="2"/>
  <c r="K120" i="2"/>
  <c r="K121" i="2"/>
  <c r="L121" i="2" s="1"/>
  <c r="K122" i="2"/>
  <c r="L122" i="2" s="1"/>
  <c r="K123" i="2"/>
  <c r="K124" i="2"/>
  <c r="K125" i="2"/>
  <c r="L125" i="2" s="1"/>
  <c r="K126" i="2"/>
  <c r="L126" i="2" s="1"/>
  <c r="K127" i="2"/>
  <c r="K128" i="2"/>
  <c r="K129" i="2"/>
  <c r="L129" i="2" s="1"/>
  <c r="K130" i="2"/>
  <c r="L130" i="2" s="1"/>
  <c r="K131" i="2"/>
  <c r="K132" i="2"/>
  <c r="K133" i="2"/>
  <c r="L133" i="2" s="1"/>
  <c r="K134" i="2"/>
  <c r="L134" i="2" s="1"/>
  <c r="K135" i="2"/>
  <c r="K136" i="2"/>
  <c r="K137" i="2"/>
  <c r="L137" i="2" s="1"/>
  <c r="K138" i="2"/>
  <c r="L138" i="2" s="1"/>
  <c r="K139" i="2"/>
  <c r="K140" i="2"/>
  <c r="K141" i="2"/>
  <c r="L141" i="2" s="1"/>
  <c r="K142" i="2"/>
  <c r="L142" i="2" s="1"/>
  <c r="K143" i="2"/>
  <c r="K144" i="2"/>
  <c r="K145" i="2"/>
  <c r="L145" i="2" s="1"/>
  <c r="K146" i="2"/>
  <c r="L146" i="2" s="1"/>
  <c r="K147" i="2"/>
  <c r="K148" i="2"/>
  <c r="K149" i="2"/>
  <c r="L149" i="2" s="1"/>
  <c r="K150" i="2"/>
  <c r="L150" i="2" s="1"/>
  <c r="K151" i="2"/>
  <c r="K152" i="2"/>
  <c r="K153" i="2"/>
  <c r="L153" i="2" s="1"/>
  <c r="K154" i="2"/>
  <c r="L154" i="2" s="1"/>
  <c r="K155" i="2"/>
  <c r="K156" i="2"/>
  <c r="K157" i="2"/>
  <c r="L157" i="2" s="1"/>
  <c r="K158" i="2"/>
  <c r="L158" i="2" s="1"/>
  <c r="K159" i="2"/>
  <c r="K160" i="2"/>
  <c r="K161" i="2"/>
  <c r="L161" i="2" s="1"/>
  <c r="K162" i="2"/>
  <c r="L162" i="2" s="1"/>
  <c r="K163" i="2"/>
  <c r="K164" i="2"/>
  <c r="K165" i="2"/>
  <c r="L165" i="2" s="1"/>
  <c r="K166" i="2"/>
  <c r="L166" i="2" s="1"/>
  <c r="K167" i="2"/>
  <c r="K168" i="2"/>
  <c r="K169" i="2"/>
  <c r="L169" i="2" s="1"/>
  <c r="K170" i="2"/>
  <c r="L170" i="2" s="1"/>
  <c r="K171" i="2"/>
  <c r="K172" i="2"/>
  <c r="K173" i="2"/>
  <c r="L173" i="2" s="1"/>
  <c r="K174" i="2"/>
  <c r="L174" i="2" s="1"/>
  <c r="K175" i="2"/>
  <c r="K176" i="2"/>
  <c r="K177" i="2"/>
  <c r="L177" i="2" s="1"/>
  <c r="K178" i="2"/>
  <c r="L178" i="2" s="1"/>
  <c r="K179" i="2"/>
  <c r="K180" i="2"/>
  <c r="K181" i="2"/>
  <c r="L181" i="2" s="1"/>
  <c r="K182" i="2"/>
  <c r="L182" i="2" s="1"/>
  <c r="K183" i="2"/>
  <c r="K184" i="2"/>
  <c r="K185" i="2"/>
  <c r="L185" i="2" s="1"/>
  <c r="K186" i="2"/>
  <c r="L186" i="2" s="1"/>
  <c r="K187" i="2"/>
  <c r="K188" i="2"/>
  <c r="K189" i="2"/>
  <c r="L189" i="2" s="1"/>
  <c r="K190" i="2"/>
  <c r="L190" i="2" s="1"/>
  <c r="K191" i="2"/>
  <c r="K192" i="2"/>
  <c r="K193" i="2"/>
  <c r="L193" i="2" s="1"/>
  <c r="K194" i="2"/>
  <c r="L194" i="2" s="1"/>
  <c r="K195" i="2"/>
  <c r="K196" i="2"/>
  <c r="K197" i="2"/>
  <c r="L197" i="2" s="1"/>
  <c r="K198" i="2"/>
  <c r="L198" i="2" s="1"/>
  <c r="K199" i="2"/>
  <c r="K200" i="2"/>
  <c r="K201" i="2"/>
  <c r="L201" i="2" s="1"/>
  <c r="K202" i="2"/>
  <c r="L202" i="2" s="1"/>
  <c r="K203" i="2"/>
  <c r="K204" i="2"/>
  <c r="K205" i="2"/>
  <c r="L205" i="2" s="1"/>
  <c r="K206" i="2"/>
  <c r="L206" i="2" s="1"/>
  <c r="K207" i="2"/>
  <c r="K208" i="2"/>
  <c r="K209" i="2"/>
  <c r="L209" i="2" s="1"/>
  <c r="K210" i="2"/>
  <c r="L210" i="2" s="1"/>
  <c r="K211" i="2"/>
  <c r="K212" i="2"/>
  <c r="K213" i="2"/>
  <c r="L213" i="2" s="1"/>
  <c r="K214" i="2"/>
  <c r="L214" i="2" s="1"/>
  <c r="K215" i="2"/>
  <c r="K216" i="2"/>
  <c r="K217" i="2"/>
  <c r="L217" i="2" s="1"/>
  <c r="K218" i="2"/>
  <c r="L218" i="2" s="1"/>
  <c r="K219" i="2"/>
  <c r="K220" i="2"/>
  <c r="K221" i="2"/>
  <c r="L221" i="2" s="1"/>
  <c r="K222" i="2"/>
  <c r="L222" i="2" s="1"/>
  <c r="K223" i="2"/>
  <c r="K224" i="2"/>
  <c r="K225" i="2"/>
  <c r="L225" i="2" s="1"/>
  <c r="K226" i="2"/>
  <c r="L227" i="2" s="1"/>
  <c r="K227" i="2"/>
  <c r="K228" i="2"/>
  <c r="K229" i="2"/>
  <c r="L229" i="2" s="1"/>
  <c r="K230" i="2"/>
  <c r="L230" i="2" s="1"/>
  <c r="K231" i="2"/>
  <c r="K232" i="2"/>
  <c r="K233" i="2"/>
  <c r="L233" i="2" s="1"/>
  <c r="K234" i="2"/>
  <c r="L234" i="2" s="1"/>
  <c r="K235" i="2"/>
  <c r="K236" i="2"/>
  <c r="K237" i="2"/>
  <c r="L237" i="2" s="1"/>
  <c r="K238" i="2"/>
  <c r="L239" i="2" s="1"/>
  <c r="K239" i="2"/>
  <c r="K240" i="2"/>
  <c r="K241" i="2"/>
  <c r="L241" i="2" s="1"/>
  <c r="K2" i="2"/>
  <c r="H3" i="2"/>
  <c r="H4" i="2"/>
  <c r="H5" i="2"/>
  <c r="H6" i="2"/>
  <c r="I6" i="2" s="1"/>
  <c r="H7" i="2"/>
  <c r="H8" i="2"/>
  <c r="H9" i="2"/>
  <c r="H10" i="2"/>
  <c r="I10" i="2" s="1"/>
  <c r="H11" i="2"/>
  <c r="H12" i="2"/>
  <c r="H13" i="2"/>
  <c r="H14" i="2"/>
  <c r="I14" i="2" s="1"/>
  <c r="H15" i="2"/>
  <c r="H16" i="2"/>
  <c r="H17" i="2"/>
  <c r="H18" i="2"/>
  <c r="I18" i="2" s="1"/>
  <c r="H19" i="2"/>
  <c r="H20" i="2"/>
  <c r="H21" i="2"/>
  <c r="H22" i="2"/>
  <c r="I22" i="2" s="1"/>
  <c r="H23" i="2"/>
  <c r="H24" i="2"/>
  <c r="H25" i="2"/>
  <c r="H26" i="2"/>
  <c r="I26" i="2" s="1"/>
  <c r="H27" i="2"/>
  <c r="H28" i="2"/>
  <c r="H29" i="2"/>
  <c r="H30" i="2"/>
  <c r="I30" i="2" s="1"/>
  <c r="H31" i="2"/>
  <c r="H32" i="2"/>
  <c r="H33" i="2"/>
  <c r="H34" i="2"/>
  <c r="I34" i="2" s="1"/>
  <c r="H35" i="2"/>
  <c r="H36" i="2"/>
  <c r="H37" i="2"/>
  <c r="H38" i="2"/>
  <c r="I38" i="2" s="1"/>
  <c r="H39" i="2"/>
  <c r="H40" i="2"/>
  <c r="H41" i="2"/>
  <c r="H42" i="2"/>
  <c r="I42" i="2" s="1"/>
  <c r="H43" i="2"/>
  <c r="H44" i="2"/>
  <c r="H45" i="2"/>
  <c r="H46" i="2"/>
  <c r="I46" i="2" s="1"/>
  <c r="H47" i="2"/>
  <c r="H48" i="2"/>
  <c r="H49" i="2"/>
  <c r="H50" i="2"/>
  <c r="I50" i="2" s="1"/>
  <c r="H51" i="2"/>
  <c r="H52" i="2"/>
  <c r="H53" i="2"/>
  <c r="H54" i="2"/>
  <c r="I54" i="2" s="1"/>
  <c r="H55" i="2"/>
  <c r="H56" i="2"/>
  <c r="H57" i="2"/>
  <c r="H58" i="2"/>
  <c r="I58" i="2" s="1"/>
  <c r="H59" i="2"/>
  <c r="H60" i="2"/>
  <c r="H61" i="2"/>
  <c r="H62" i="2"/>
  <c r="I62" i="2" s="1"/>
  <c r="H63" i="2"/>
  <c r="H64" i="2"/>
  <c r="H65" i="2"/>
  <c r="H66" i="2"/>
  <c r="I66" i="2" s="1"/>
  <c r="H67" i="2"/>
  <c r="H68" i="2"/>
  <c r="H69" i="2"/>
  <c r="H70" i="2"/>
  <c r="I70" i="2" s="1"/>
  <c r="H71" i="2"/>
  <c r="H72" i="2"/>
  <c r="H73" i="2"/>
  <c r="H74" i="2"/>
  <c r="I74" i="2" s="1"/>
  <c r="H75" i="2"/>
  <c r="H76" i="2"/>
  <c r="H77" i="2"/>
  <c r="H78" i="2"/>
  <c r="I78" i="2" s="1"/>
  <c r="H79" i="2"/>
  <c r="H80" i="2"/>
  <c r="H81" i="2"/>
  <c r="H82" i="2"/>
  <c r="I82" i="2" s="1"/>
  <c r="H83" i="2"/>
  <c r="H84" i="2"/>
  <c r="H85" i="2"/>
  <c r="H86" i="2"/>
  <c r="I86" i="2" s="1"/>
  <c r="H87" i="2"/>
  <c r="H88" i="2"/>
  <c r="H89" i="2"/>
  <c r="H90" i="2"/>
  <c r="I90" i="2" s="1"/>
  <c r="H91" i="2"/>
  <c r="H92" i="2"/>
  <c r="H93" i="2"/>
  <c r="H94" i="2"/>
  <c r="I94" i="2" s="1"/>
  <c r="H95" i="2"/>
  <c r="H96" i="2"/>
  <c r="H97" i="2"/>
  <c r="H98" i="2"/>
  <c r="I98" i="2" s="1"/>
  <c r="H99" i="2"/>
  <c r="H100" i="2"/>
  <c r="H101" i="2"/>
  <c r="H102" i="2"/>
  <c r="I102" i="2" s="1"/>
  <c r="H103" i="2"/>
  <c r="H104" i="2"/>
  <c r="H105" i="2"/>
  <c r="H106" i="2"/>
  <c r="I106" i="2" s="1"/>
  <c r="H107" i="2"/>
  <c r="H108" i="2"/>
  <c r="H109" i="2"/>
  <c r="H110" i="2"/>
  <c r="I110" i="2" s="1"/>
  <c r="H111" i="2"/>
  <c r="H112" i="2"/>
  <c r="H113" i="2"/>
  <c r="H114" i="2"/>
  <c r="I114" i="2" s="1"/>
  <c r="H115" i="2"/>
  <c r="H116" i="2"/>
  <c r="H117" i="2"/>
  <c r="H118" i="2"/>
  <c r="I118" i="2" s="1"/>
  <c r="H119" i="2"/>
  <c r="H120" i="2"/>
  <c r="H121" i="2"/>
  <c r="H122" i="2"/>
  <c r="I122" i="2" s="1"/>
  <c r="H123" i="2"/>
  <c r="H124" i="2"/>
  <c r="H125" i="2"/>
  <c r="H126" i="2"/>
  <c r="I126" i="2" s="1"/>
  <c r="H127" i="2"/>
  <c r="H128" i="2"/>
  <c r="H129" i="2"/>
  <c r="H130" i="2"/>
  <c r="I130" i="2" s="1"/>
  <c r="H131" i="2"/>
  <c r="H132" i="2"/>
  <c r="H133" i="2"/>
  <c r="H134" i="2"/>
  <c r="I134" i="2" s="1"/>
  <c r="H135" i="2"/>
  <c r="H136" i="2"/>
  <c r="H137" i="2"/>
  <c r="H138" i="2"/>
  <c r="I138" i="2" s="1"/>
  <c r="H139" i="2"/>
  <c r="H140" i="2"/>
  <c r="H141" i="2"/>
  <c r="H142" i="2"/>
  <c r="I142" i="2" s="1"/>
  <c r="H143" i="2"/>
  <c r="H144" i="2"/>
  <c r="H145" i="2"/>
  <c r="H146" i="2"/>
  <c r="I146" i="2" s="1"/>
  <c r="H147" i="2"/>
  <c r="H148" i="2"/>
  <c r="H149" i="2"/>
  <c r="H150" i="2"/>
  <c r="I150" i="2" s="1"/>
  <c r="H151" i="2"/>
  <c r="H152" i="2"/>
  <c r="H153" i="2"/>
  <c r="H154" i="2"/>
  <c r="I154" i="2" s="1"/>
  <c r="H155" i="2"/>
  <c r="H156" i="2"/>
  <c r="H157" i="2"/>
  <c r="H158" i="2"/>
  <c r="I158" i="2" s="1"/>
  <c r="H159" i="2"/>
  <c r="H160" i="2"/>
  <c r="H161" i="2"/>
  <c r="H162" i="2"/>
  <c r="I162" i="2" s="1"/>
  <c r="H163" i="2"/>
  <c r="H164" i="2"/>
  <c r="H165" i="2"/>
  <c r="H166" i="2"/>
  <c r="I166" i="2" s="1"/>
  <c r="H167" i="2"/>
  <c r="H168" i="2"/>
  <c r="H169" i="2"/>
  <c r="H170" i="2"/>
  <c r="I170" i="2" s="1"/>
  <c r="H171" i="2"/>
  <c r="H172" i="2"/>
  <c r="H173" i="2"/>
  <c r="H174" i="2"/>
  <c r="I174" i="2" s="1"/>
  <c r="H175" i="2"/>
  <c r="H176" i="2"/>
  <c r="H177" i="2"/>
  <c r="H178" i="2"/>
  <c r="I178" i="2" s="1"/>
  <c r="H179" i="2"/>
  <c r="H180" i="2"/>
  <c r="H181" i="2"/>
  <c r="H182" i="2"/>
  <c r="I182" i="2" s="1"/>
  <c r="H183" i="2"/>
  <c r="H184" i="2"/>
  <c r="H185" i="2"/>
  <c r="H186" i="2"/>
  <c r="I186" i="2" s="1"/>
  <c r="H187" i="2"/>
  <c r="H188" i="2"/>
  <c r="H189" i="2"/>
  <c r="H190" i="2"/>
  <c r="I190" i="2" s="1"/>
  <c r="H191" i="2"/>
  <c r="H192" i="2"/>
  <c r="H193" i="2"/>
  <c r="H194" i="2"/>
  <c r="I194" i="2" s="1"/>
  <c r="H195" i="2"/>
  <c r="H196" i="2"/>
  <c r="H197" i="2"/>
  <c r="H198" i="2"/>
  <c r="I198" i="2" s="1"/>
  <c r="H199" i="2"/>
  <c r="H200" i="2"/>
  <c r="H201" i="2"/>
  <c r="H202" i="2"/>
  <c r="I202" i="2" s="1"/>
  <c r="H203" i="2"/>
  <c r="H204" i="2"/>
  <c r="H205" i="2"/>
  <c r="H206" i="2"/>
  <c r="I206" i="2" s="1"/>
  <c r="H207" i="2"/>
  <c r="H208" i="2"/>
  <c r="H209" i="2"/>
  <c r="H210" i="2"/>
  <c r="I210" i="2" s="1"/>
  <c r="H211" i="2"/>
  <c r="H212" i="2"/>
  <c r="H213" i="2"/>
  <c r="H214" i="2"/>
  <c r="I214" i="2" s="1"/>
  <c r="H215" i="2"/>
  <c r="H216" i="2"/>
  <c r="H217" i="2"/>
  <c r="H218" i="2"/>
  <c r="I218" i="2" s="1"/>
  <c r="H219" i="2"/>
  <c r="H220" i="2"/>
  <c r="H221" i="2"/>
  <c r="H222" i="2"/>
  <c r="I222" i="2" s="1"/>
  <c r="H223" i="2"/>
  <c r="H224" i="2"/>
  <c r="H225" i="2"/>
  <c r="H226" i="2"/>
  <c r="I226" i="2" s="1"/>
  <c r="H227" i="2"/>
  <c r="H228" i="2"/>
  <c r="H229" i="2"/>
  <c r="H230" i="2"/>
  <c r="I230" i="2" s="1"/>
  <c r="H231" i="2"/>
  <c r="H232" i="2"/>
  <c r="H233" i="2"/>
  <c r="H234" i="2"/>
  <c r="I234" i="2" s="1"/>
  <c r="H235" i="2"/>
  <c r="H236" i="2"/>
  <c r="H237" i="2"/>
  <c r="H238" i="2"/>
  <c r="I238" i="2" s="1"/>
  <c r="H239" i="2"/>
  <c r="H240" i="2"/>
  <c r="H241" i="2"/>
  <c r="H2" i="2"/>
  <c r="E3" i="2"/>
  <c r="E4" i="2"/>
  <c r="E5" i="2"/>
  <c r="F5" i="2" s="1"/>
  <c r="E6" i="2"/>
  <c r="F6" i="2" s="1"/>
  <c r="E7" i="2"/>
  <c r="E8" i="2"/>
  <c r="E9" i="2"/>
  <c r="F9" i="2" s="1"/>
  <c r="E10" i="2"/>
  <c r="F10" i="2" s="1"/>
  <c r="E11" i="2"/>
  <c r="E12" i="2"/>
  <c r="E13" i="2"/>
  <c r="F13" i="2" s="1"/>
  <c r="E14" i="2"/>
  <c r="F14" i="2" s="1"/>
  <c r="E15" i="2"/>
  <c r="E16" i="2"/>
  <c r="E17" i="2"/>
  <c r="F17" i="2" s="1"/>
  <c r="E18" i="2"/>
  <c r="F18" i="2" s="1"/>
  <c r="E19" i="2"/>
  <c r="E20" i="2"/>
  <c r="E21" i="2"/>
  <c r="F21" i="2" s="1"/>
  <c r="E22" i="2"/>
  <c r="F22" i="2" s="1"/>
  <c r="E23" i="2"/>
  <c r="E24" i="2"/>
  <c r="E25" i="2"/>
  <c r="F25" i="2" s="1"/>
  <c r="E26" i="2"/>
  <c r="F26" i="2" s="1"/>
  <c r="E27" i="2"/>
  <c r="E28" i="2"/>
  <c r="E29" i="2"/>
  <c r="F29" i="2" s="1"/>
  <c r="E30" i="2"/>
  <c r="F30" i="2" s="1"/>
  <c r="E31" i="2"/>
  <c r="E32" i="2"/>
  <c r="E33" i="2"/>
  <c r="F33" i="2" s="1"/>
  <c r="E34" i="2"/>
  <c r="F34" i="2" s="1"/>
  <c r="E35" i="2"/>
  <c r="E36" i="2"/>
  <c r="E37" i="2"/>
  <c r="F37" i="2" s="1"/>
  <c r="E38" i="2"/>
  <c r="F38" i="2" s="1"/>
  <c r="E39" i="2"/>
  <c r="E40" i="2"/>
  <c r="E41" i="2"/>
  <c r="F41" i="2" s="1"/>
  <c r="E42" i="2"/>
  <c r="F42" i="2" s="1"/>
  <c r="E43" i="2"/>
  <c r="E44" i="2"/>
  <c r="E45" i="2"/>
  <c r="F45" i="2" s="1"/>
  <c r="E46" i="2"/>
  <c r="F46" i="2" s="1"/>
  <c r="E47" i="2"/>
  <c r="E48" i="2"/>
  <c r="E49" i="2"/>
  <c r="F49" i="2" s="1"/>
  <c r="E50" i="2"/>
  <c r="F50" i="2" s="1"/>
  <c r="E51" i="2"/>
  <c r="E52" i="2"/>
  <c r="E53" i="2"/>
  <c r="F53" i="2" s="1"/>
  <c r="E54" i="2"/>
  <c r="F54" i="2" s="1"/>
  <c r="E55" i="2"/>
  <c r="E56" i="2"/>
  <c r="E57" i="2"/>
  <c r="F57" i="2" s="1"/>
  <c r="E58" i="2"/>
  <c r="F58" i="2" s="1"/>
  <c r="E59" i="2"/>
  <c r="E60" i="2"/>
  <c r="E61" i="2"/>
  <c r="F61" i="2" s="1"/>
  <c r="E62" i="2"/>
  <c r="F62" i="2" s="1"/>
  <c r="E63" i="2"/>
  <c r="E64" i="2"/>
  <c r="E65" i="2"/>
  <c r="F65" i="2" s="1"/>
  <c r="E66" i="2"/>
  <c r="F66" i="2" s="1"/>
  <c r="E67" i="2"/>
  <c r="E68" i="2"/>
  <c r="E69" i="2"/>
  <c r="F69" i="2" s="1"/>
  <c r="E70" i="2"/>
  <c r="F70" i="2" s="1"/>
  <c r="E71" i="2"/>
  <c r="E72" i="2"/>
  <c r="E73" i="2"/>
  <c r="F73" i="2" s="1"/>
  <c r="E74" i="2"/>
  <c r="F74" i="2" s="1"/>
  <c r="E75" i="2"/>
  <c r="E76" i="2"/>
  <c r="E77" i="2"/>
  <c r="F77" i="2" s="1"/>
  <c r="E78" i="2"/>
  <c r="F78" i="2" s="1"/>
  <c r="E79" i="2"/>
  <c r="E80" i="2"/>
  <c r="E81" i="2"/>
  <c r="F81" i="2" s="1"/>
  <c r="E82" i="2"/>
  <c r="F82" i="2" s="1"/>
  <c r="E83" i="2"/>
  <c r="E84" i="2"/>
  <c r="E85" i="2"/>
  <c r="F85" i="2" s="1"/>
  <c r="E86" i="2"/>
  <c r="F86" i="2" s="1"/>
  <c r="E87" i="2"/>
  <c r="E88" i="2"/>
  <c r="E89" i="2"/>
  <c r="F89" i="2" s="1"/>
  <c r="E90" i="2"/>
  <c r="F90" i="2" s="1"/>
  <c r="E91" i="2"/>
  <c r="E92" i="2"/>
  <c r="E93" i="2"/>
  <c r="F93" i="2" s="1"/>
  <c r="E94" i="2"/>
  <c r="F94" i="2" s="1"/>
  <c r="E95" i="2"/>
  <c r="E96" i="2"/>
  <c r="E97" i="2"/>
  <c r="F97" i="2" s="1"/>
  <c r="E98" i="2"/>
  <c r="F98" i="2" s="1"/>
  <c r="E99" i="2"/>
  <c r="E100" i="2"/>
  <c r="E101" i="2"/>
  <c r="F101" i="2" s="1"/>
  <c r="E102" i="2"/>
  <c r="F102" i="2" s="1"/>
  <c r="E103" i="2"/>
  <c r="E104" i="2"/>
  <c r="E105" i="2"/>
  <c r="F105" i="2" s="1"/>
  <c r="E106" i="2"/>
  <c r="F107" i="2" s="1"/>
  <c r="E107" i="2"/>
  <c r="E108" i="2"/>
  <c r="E109" i="2"/>
  <c r="F109" i="2" s="1"/>
  <c r="E110" i="2"/>
  <c r="F110" i="2" s="1"/>
  <c r="E111" i="2"/>
  <c r="E112" i="2"/>
  <c r="E113" i="2"/>
  <c r="F113" i="2" s="1"/>
  <c r="E114" i="2"/>
  <c r="F115" i="2" s="1"/>
  <c r="E115" i="2"/>
  <c r="E116" i="2"/>
  <c r="E117" i="2"/>
  <c r="F117" i="2" s="1"/>
  <c r="E118" i="2"/>
  <c r="F118" i="2" s="1"/>
  <c r="E119" i="2"/>
  <c r="E120" i="2"/>
  <c r="E121" i="2"/>
  <c r="F121" i="2" s="1"/>
  <c r="E122" i="2"/>
  <c r="F123" i="2" s="1"/>
  <c r="E123" i="2"/>
  <c r="E124" i="2"/>
  <c r="E125" i="2"/>
  <c r="F125" i="2" s="1"/>
  <c r="E126" i="2"/>
  <c r="F126" i="2" s="1"/>
  <c r="E127" i="2"/>
  <c r="E128" i="2"/>
  <c r="E129" i="2"/>
  <c r="F129" i="2" s="1"/>
  <c r="E130" i="2"/>
  <c r="F131" i="2" s="1"/>
  <c r="E131" i="2"/>
  <c r="E132" i="2"/>
  <c r="E133" i="2"/>
  <c r="F133" i="2" s="1"/>
  <c r="E134" i="2"/>
  <c r="F134" i="2" s="1"/>
  <c r="E135" i="2"/>
  <c r="E136" i="2"/>
  <c r="E137" i="2"/>
  <c r="F137" i="2" s="1"/>
  <c r="E138" i="2"/>
  <c r="F139" i="2" s="1"/>
  <c r="E139" i="2"/>
  <c r="E140" i="2"/>
  <c r="E141" i="2"/>
  <c r="F141" i="2" s="1"/>
  <c r="E142" i="2"/>
  <c r="F142" i="2" s="1"/>
  <c r="E143" i="2"/>
  <c r="E144" i="2"/>
  <c r="E145" i="2"/>
  <c r="F145" i="2" s="1"/>
  <c r="E146" i="2"/>
  <c r="F147" i="2" s="1"/>
  <c r="E147" i="2"/>
  <c r="E148" i="2"/>
  <c r="E149" i="2"/>
  <c r="F149" i="2" s="1"/>
  <c r="E150" i="2"/>
  <c r="F150" i="2" s="1"/>
  <c r="E151" i="2"/>
  <c r="E152" i="2"/>
  <c r="E153" i="2"/>
  <c r="F153" i="2" s="1"/>
  <c r="E154" i="2"/>
  <c r="F155" i="2" s="1"/>
  <c r="E155" i="2"/>
  <c r="E156" i="2"/>
  <c r="E157" i="2"/>
  <c r="F157" i="2" s="1"/>
  <c r="E158" i="2"/>
  <c r="F158" i="2" s="1"/>
  <c r="E159" i="2"/>
  <c r="E160" i="2"/>
  <c r="E161" i="2"/>
  <c r="F161" i="2" s="1"/>
  <c r="E162" i="2"/>
  <c r="F163" i="2" s="1"/>
  <c r="E163" i="2"/>
  <c r="E164" i="2"/>
  <c r="E165" i="2"/>
  <c r="F165" i="2" s="1"/>
  <c r="E166" i="2"/>
  <c r="F166" i="2" s="1"/>
  <c r="E167" i="2"/>
  <c r="E168" i="2"/>
  <c r="E169" i="2"/>
  <c r="F169" i="2" s="1"/>
  <c r="E170" i="2"/>
  <c r="F171" i="2" s="1"/>
  <c r="E171" i="2"/>
  <c r="E172" i="2"/>
  <c r="E173" i="2"/>
  <c r="F173" i="2" s="1"/>
  <c r="E174" i="2"/>
  <c r="F174" i="2" s="1"/>
  <c r="E175" i="2"/>
  <c r="E176" i="2"/>
  <c r="E177" i="2"/>
  <c r="F177" i="2" s="1"/>
  <c r="E178" i="2"/>
  <c r="F179" i="2" s="1"/>
  <c r="E179" i="2"/>
  <c r="E180" i="2"/>
  <c r="E181" i="2"/>
  <c r="F181" i="2" s="1"/>
  <c r="E182" i="2"/>
  <c r="F182" i="2" s="1"/>
  <c r="E183" i="2"/>
  <c r="E184" i="2"/>
  <c r="E185" i="2"/>
  <c r="F185" i="2" s="1"/>
  <c r="E186" i="2"/>
  <c r="F187" i="2" s="1"/>
  <c r="E187" i="2"/>
  <c r="E188" i="2"/>
  <c r="E189" i="2"/>
  <c r="F189" i="2" s="1"/>
  <c r="E190" i="2"/>
  <c r="F190" i="2" s="1"/>
  <c r="E191" i="2"/>
  <c r="E192" i="2"/>
  <c r="E193" i="2"/>
  <c r="F193" i="2" s="1"/>
  <c r="E194" i="2"/>
  <c r="F195" i="2" s="1"/>
  <c r="E195" i="2"/>
  <c r="E196" i="2"/>
  <c r="E197" i="2"/>
  <c r="F197" i="2" s="1"/>
  <c r="E198" i="2"/>
  <c r="F198" i="2" s="1"/>
  <c r="E199" i="2"/>
  <c r="E200" i="2"/>
  <c r="E201" i="2"/>
  <c r="F201" i="2" s="1"/>
  <c r="E202" i="2"/>
  <c r="F203" i="2" s="1"/>
  <c r="E203" i="2"/>
  <c r="E204" i="2"/>
  <c r="E205" i="2"/>
  <c r="F205" i="2" s="1"/>
  <c r="E206" i="2"/>
  <c r="F206" i="2" s="1"/>
  <c r="E207" i="2"/>
  <c r="E208" i="2"/>
  <c r="E209" i="2"/>
  <c r="F209" i="2" s="1"/>
  <c r="E210" i="2"/>
  <c r="F211" i="2" s="1"/>
  <c r="E211" i="2"/>
  <c r="E212" i="2"/>
  <c r="E213" i="2"/>
  <c r="F213" i="2" s="1"/>
  <c r="E214" i="2"/>
  <c r="F214" i="2" s="1"/>
  <c r="E215" i="2"/>
  <c r="E216" i="2"/>
  <c r="E217" i="2"/>
  <c r="F217" i="2" s="1"/>
  <c r="E218" i="2"/>
  <c r="F219" i="2" s="1"/>
  <c r="E219" i="2"/>
  <c r="E220" i="2"/>
  <c r="E221" i="2"/>
  <c r="F221" i="2" s="1"/>
  <c r="E222" i="2"/>
  <c r="F222" i="2" s="1"/>
  <c r="E223" i="2"/>
  <c r="E224" i="2"/>
  <c r="E225" i="2"/>
  <c r="F225" i="2" s="1"/>
  <c r="E226" i="2"/>
  <c r="F227" i="2" s="1"/>
  <c r="E227" i="2"/>
  <c r="E228" i="2"/>
  <c r="E229" i="2"/>
  <c r="F229" i="2" s="1"/>
  <c r="E230" i="2"/>
  <c r="F230" i="2" s="1"/>
  <c r="E231" i="2"/>
  <c r="E232" i="2"/>
  <c r="E233" i="2"/>
  <c r="F233" i="2" s="1"/>
  <c r="E234" i="2"/>
  <c r="F235" i="2" s="1"/>
  <c r="E235" i="2"/>
  <c r="E236" i="2"/>
  <c r="E237" i="2"/>
  <c r="F237" i="2" s="1"/>
  <c r="E238" i="2"/>
  <c r="F238" i="2" s="1"/>
  <c r="E239" i="2"/>
  <c r="E240" i="2"/>
  <c r="E241" i="2"/>
  <c r="F241" i="2" s="1"/>
  <c r="E2" i="2"/>
  <c r="L4" i="2"/>
  <c r="L8" i="2"/>
  <c r="L11" i="2"/>
  <c r="L12" i="2"/>
  <c r="L16" i="2"/>
  <c r="L19" i="2"/>
  <c r="L20" i="2"/>
  <c r="L24" i="2"/>
  <c r="L27" i="2"/>
  <c r="L28" i="2"/>
  <c r="L32" i="2"/>
  <c r="L35" i="2"/>
  <c r="L36" i="2"/>
  <c r="L40" i="2"/>
  <c r="L43" i="2"/>
  <c r="L44" i="2"/>
  <c r="L48" i="2"/>
  <c r="L51" i="2"/>
  <c r="L52" i="2"/>
  <c r="L56" i="2"/>
  <c r="L59" i="2"/>
  <c r="L60" i="2"/>
  <c r="L64" i="2"/>
  <c r="L67" i="2"/>
  <c r="L68" i="2"/>
  <c r="L72" i="2"/>
  <c r="L75" i="2"/>
  <c r="L76" i="2"/>
  <c r="L80" i="2"/>
  <c r="L83" i="2"/>
  <c r="L84" i="2"/>
  <c r="L88" i="2"/>
  <c r="L91" i="2"/>
  <c r="L92" i="2"/>
  <c r="L96" i="2"/>
  <c r="L99" i="2"/>
  <c r="L100" i="2"/>
  <c r="L104" i="2"/>
  <c r="L107" i="2"/>
  <c r="L108" i="2"/>
  <c r="L112" i="2"/>
  <c r="L115" i="2"/>
  <c r="L116" i="2"/>
  <c r="L120" i="2"/>
  <c r="L123" i="2"/>
  <c r="L124" i="2"/>
  <c r="L128" i="2"/>
  <c r="L131" i="2"/>
  <c r="L132" i="2"/>
  <c r="L136" i="2"/>
  <c r="L139" i="2"/>
  <c r="L140" i="2"/>
  <c r="L144" i="2"/>
  <c r="L147" i="2"/>
  <c r="L148" i="2"/>
  <c r="L152" i="2"/>
  <c r="L155" i="2"/>
  <c r="L156" i="2"/>
  <c r="L160" i="2"/>
  <c r="L163" i="2"/>
  <c r="L164" i="2"/>
  <c r="L168" i="2"/>
  <c r="L171" i="2"/>
  <c r="L172" i="2"/>
  <c r="L176" i="2"/>
  <c r="L179" i="2"/>
  <c r="L180" i="2"/>
  <c r="L184" i="2"/>
  <c r="L187" i="2"/>
  <c r="L188" i="2"/>
  <c r="L192" i="2"/>
  <c r="L195" i="2"/>
  <c r="L196" i="2"/>
  <c r="L200" i="2"/>
  <c r="L203" i="2"/>
  <c r="L204" i="2"/>
  <c r="L208" i="2"/>
  <c r="L211" i="2"/>
  <c r="L212" i="2"/>
  <c r="L216" i="2"/>
  <c r="L219" i="2"/>
  <c r="L220" i="2"/>
  <c r="L224" i="2"/>
  <c r="L226" i="2"/>
  <c r="L228" i="2"/>
  <c r="L232" i="2"/>
  <c r="L236" i="2"/>
  <c r="L238" i="2"/>
  <c r="L240" i="2"/>
  <c r="L3" i="2"/>
  <c r="L2" i="2"/>
  <c r="I4" i="2"/>
  <c r="I5" i="2"/>
  <c r="I7" i="2"/>
  <c r="I8" i="2"/>
  <c r="I9" i="2"/>
  <c r="I11" i="2"/>
  <c r="I12" i="2"/>
  <c r="I13" i="2"/>
  <c r="I15" i="2"/>
  <c r="I16" i="2"/>
  <c r="I17" i="2"/>
  <c r="I19" i="2"/>
  <c r="I20" i="2"/>
  <c r="I21" i="2"/>
  <c r="I23" i="2"/>
  <c r="I24" i="2"/>
  <c r="I25" i="2"/>
  <c r="I27" i="2"/>
  <c r="I28" i="2"/>
  <c r="I29" i="2"/>
  <c r="I31" i="2"/>
  <c r="I32" i="2"/>
  <c r="I33" i="2"/>
  <c r="I35" i="2"/>
  <c r="I36" i="2"/>
  <c r="I37" i="2"/>
  <c r="I39" i="2"/>
  <c r="I40" i="2"/>
  <c r="I41" i="2"/>
  <c r="I43" i="2"/>
  <c r="I44" i="2"/>
  <c r="I45" i="2"/>
  <c r="I47" i="2"/>
  <c r="I48" i="2"/>
  <c r="I49" i="2"/>
  <c r="I51" i="2"/>
  <c r="I52" i="2"/>
  <c r="I53" i="2"/>
  <c r="I55" i="2"/>
  <c r="I56" i="2"/>
  <c r="I57" i="2"/>
  <c r="I59" i="2"/>
  <c r="I60" i="2"/>
  <c r="I61" i="2"/>
  <c r="I63" i="2"/>
  <c r="I64" i="2"/>
  <c r="I65" i="2"/>
  <c r="I67" i="2"/>
  <c r="I68" i="2"/>
  <c r="I69" i="2"/>
  <c r="I71" i="2"/>
  <c r="I72" i="2"/>
  <c r="I73" i="2"/>
  <c r="I75" i="2"/>
  <c r="I76" i="2"/>
  <c r="I77" i="2"/>
  <c r="I79" i="2"/>
  <c r="I80" i="2"/>
  <c r="I81" i="2"/>
  <c r="I83" i="2"/>
  <c r="I84" i="2"/>
  <c r="I85" i="2"/>
  <c r="I87" i="2"/>
  <c r="I88" i="2"/>
  <c r="I89" i="2"/>
  <c r="I91" i="2"/>
  <c r="I92" i="2"/>
  <c r="I93" i="2"/>
  <c r="I95" i="2"/>
  <c r="I96" i="2"/>
  <c r="I97" i="2"/>
  <c r="I99" i="2"/>
  <c r="I100" i="2"/>
  <c r="I101" i="2"/>
  <c r="I103" i="2"/>
  <c r="I104" i="2"/>
  <c r="I105" i="2"/>
  <c r="I107" i="2"/>
  <c r="I108" i="2"/>
  <c r="I109" i="2"/>
  <c r="I111" i="2"/>
  <c r="I112" i="2"/>
  <c r="I113" i="2"/>
  <c r="I115" i="2"/>
  <c r="I116" i="2"/>
  <c r="I117" i="2"/>
  <c r="I119" i="2"/>
  <c r="I120" i="2"/>
  <c r="I121" i="2"/>
  <c r="I123" i="2"/>
  <c r="I124" i="2"/>
  <c r="I125" i="2"/>
  <c r="I127" i="2"/>
  <c r="I128" i="2"/>
  <c r="I129" i="2"/>
  <c r="I131" i="2"/>
  <c r="I132" i="2"/>
  <c r="I133" i="2"/>
  <c r="I135" i="2"/>
  <c r="I136" i="2"/>
  <c r="I137" i="2"/>
  <c r="I139" i="2"/>
  <c r="I140" i="2"/>
  <c r="I141" i="2"/>
  <c r="I143" i="2"/>
  <c r="I144" i="2"/>
  <c r="I145" i="2"/>
  <c r="I147" i="2"/>
  <c r="I148" i="2"/>
  <c r="I149" i="2"/>
  <c r="I151" i="2"/>
  <c r="I152" i="2"/>
  <c r="I153" i="2"/>
  <c r="I155" i="2"/>
  <c r="I156" i="2"/>
  <c r="I157" i="2"/>
  <c r="I159" i="2"/>
  <c r="I160" i="2"/>
  <c r="I161" i="2"/>
  <c r="I163" i="2"/>
  <c r="I164" i="2"/>
  <c r="I165" i="2"/>
  <c r="I167" i="2"/>
  <c r="I168" i="2"/>
  <c r="I169" i="2"/>
  <c r="I171" i="2"/>
  <c r="I172" i="2"/>
  <c r="I173" i="2"/>
  <c r="I175" i="2"/>
  <c r="I176" i="2"/>
  <c r="I177" i="2"/>
  <c r="I179" i="2"/>
  <c r="I180" i="2"/>
  <c r="I181" i="2"/>
  <c r="I183" i="2"/>
  <c r="I184" i="2"/>
  <c r="I185" i="2"/>
  <c r="I187" i="2"/>
  <c r="I188" i="2"/>
  <c r="I189" i="2"/>
  <c r="I191" i="2"/>
  <c r="I192" i="2"/>
  <c r="I193" i="2"/>
  <c r="I195" i="2"/>
  <c r="I196" i="2"/>
  <c r="I197" i="2"/>
  <c r="I199" i="2"/>
  <c r="I200" i="2"/>
  <c r="I201" i="2"/>
  <c r="I203" i="2"/>
  <c r="I204" i="2"/>
  <c r="I205" i="2"/>
  <c r="I207" i="2"/>
  <c r="I208" i="2"/>
  <c r="I209" i="2"/>
  <c r="I211" i="2"/>
  <c r="I212" i="2"/>
  <c r="I213" i="2"/>
  <c r="I215" i="2"/>
  <c r="I216" i="2"/>
  <c r="I217" i="2"/>
  <c r="I219" i="2"/>
  <c r="I220" i="2"/>
  <c r="I221" i="2"/>
  <c r="I223" i="2"/>
  <c r="I224" i="2"/>
  <c r="I225" i="2"/>
  <c r="I227" i="2"/>
  <c r="I228" i="2"/>
  <c r="I229" i="2"/>
  <c r="I231" i="2"/>
  <c r="I232" i="2"/>
  <c r="I233" i="2"/>
  <c r="I235" i="2"/>
  <c r="I236" i="2"/>
  <c r="I237" i="2"/>
  <c r="I239" i="2"/>
  <c r="I240" i="2"/>
  <c r="I241" i="2"/>
  <c r="I3" i="2"/>
  <c r="I2" i="2"/>
  <c r="F4" i="2"/>
  <c r="F8" i="2"/>
  <c r="F11" i="2"/>
  <c r="F12" i="2"/>
  <c r="F16" i="2"/>
  <c r="F19" i="2"/>
  <c r="F20" i="2"/>
  <c r="F24" i="2"/>
  <c r="F27" i="2"/>
  <c r="F28" i="2"/>
  <c r="F32" i="2"/>
  <c r="F35" i="2"/>
  <c r="F36" i="2"/>
  <c r="F40" i="2"/>
  <c r="F43" i="2"/>
  <c r="F44" i="2"/>
  <c r="F48" i="2"/>
  <c r="F51" i="2"/>
  <c r="F52" i="2"/>
  <c r="F56" i="2"/>
  <c r="F59" i="2"/>
  <c r="F60" i="2"/>
  <c r="F64" i="2"/>
  <c r="F67" i="2"/>
  <c r="F68" i="2"/>
  <c r="F72" i="2"/>
  <c r="F75" i="2"/>
  <c r="F76" i="2"/>
  <c r="F80" i="2"/>
  <c r="F83" i="2"/>
  <c r="F84" i="2"/>
  <c r="F88" i="2"/>
  <c r="F91" i="2"/>
  <c r="F92" i="2"/>
  <c r="F96" i="2"/>
  <c r="F99" i="2"/>
  <c r="F100" i="2"/>
  <c r="F104" i="2"/>
  <c r="F106" i="2"/>
  <c r="F108" i="2"/>
  <c r="F111" i="2"/>
  <c r="F112" i="2"/>
  <c r="F116" i="2"/>
  <c r="F120" i="2"/>
  <c r="F122" i="2"/>
  <c r="F124" i="2"/>
  <c r="F127" i="2"/>
  <c r="F128" i="2"/>
  <c r="F132" i="2"/>
  <c r="F136" i="2"/>
  <c r="F138" i="2"/>
  <c r="F140" i="2"/>
  <c r="F143" i="2"/>
  <c r="F144" i="2"/>
  <c r="F148" i="2"/>
  <c r="F152" i="2"/>
  <c r="F154" i="2"/>
  <c r="F156" i="2"/>
  <c r="F159" i="2"/>
  <c r="F160" i="2"/>
  <c r="F164" i="2"/>
  <c r="F168" i="2"/>
  <c r="F170" i="2"/>
  <c r="F172" i="2"/>
  <c r="F175" i="2"/>
  <c r="F176" i="2"/>
  <c r="F180" i="2"/>
  <c r="F184" i="2"/>
  <c r="F186" i="2"/>
  <c r="F188" i="2"/>
  <c r="F191" i="2"/>
  <c r="F192" i="2"/>
  <c r="F196" i="2"/>
  <c r="F200" i="2"/>
  <c r="F202" i="2"/>
  <c r="F204" i="2"/>
  <c r="F207" i="2"/>
  <c r="F208" i="2"/>
  <c r="F212" i="2"/>
  <c r="F216" i="2"/>
  <c r="F218" i="2"/>
  <c r="F220" i="2"/>
  <c r="F223" i="2"/>
  <c r="F224" i="2"/>
  <c r="F228" i="2"/>
  <c r="F232" i="2"/>
  <c r="F234" i="2"/>
  <c r="F236" i="2"/>
  <c r="F239" i="2"/>
  <c r="F240" i="2"/>
  <c r="F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J117" i="11" l="1"/>
  <c r="J113" i="11"/>
  <c r="J109" i="11"/>
  <c r="J105" i="11"/>
  <c r="J101" i="11"/>
  <c r="J97" i="11"/>
  <c r="J93" i="11"/>
  <c r="J89" i="11"/>
  <c r="J85" i="11"/>
  <c r="J81" i="11"/>
  <c r="J77" i="11"/>
  <c r="J73" i="11"/>
  <c r="J69" i="11"/>
  <c r="J65" i="11"/>
  <c r="J61" i="11"/>
  <c r="J57" i="11"/>
  <c r="J53" i="11"/>
  <c r="J49" i="11"/>
  <c r="J45" i="11"/>
  <c r="J41" i="11"/>
  <c r="J37" i="11"/>
  <c r="J33" i="11"/>
  <c r="J29" i="11"/>
  <c r="J25" i="11"/>
  <c r="J21" i="11"/>
  <c r="J17" i="11"/>
  <c r="J13" i="11"/>
  <c r="J9" i="11"/>
  <c r="J5" i="11"/>
  <c r="J120" i="11"/>
  <c r="J116" i="11"/>
  <c r="J112" i="11"/>
  <c r="J108" i="11"/>
  <c r="J104" i="11"/>
  <c r="J100" i="11"/>
  <c r="J96" i="11"/>
  <c r="J92" i="11"/>
  <c r="J88" i="11"/>
  <c r="J84" i="11"/>
  <c r="J80" i="11"/>
  <c r="J76" i="11"/>
  <c r="J72" i="11"/>
  <c r="J68" i="11"/>
  <c r="J64" i="11"/>
  <c r="J60" i="11"/>
  <c r="J56" i="11"/>
  <c r="J52" i="11"/>
  <c r="J48" i="11"/>
  <c r="J44" i="11"/>
  <c r="J40" i="11"/>
  <c r="J36" i="11"/>
  <c r="J32" i="11"/>
  <c r="J28" i="11"/>
  <c r="J24" i="11"/>
  <c r="J20" i="11"/>
  <c r="J16" i="11"/>
  <c r="J12" i="11"/>
  <c r="J8" i="11"/>
  <c r="J4" i="11"/>
  <c r="J119" i="11"/>
  <c r="J115" i="11"/>
  <c r="J111" i="11"/>
  <c r="J107" i="11"/>
  <c r="J103" i="11"/>
  <c r="J99" i="11"/>
  <c r="J95" i="11"/>
  <c r="J91" i="11"/>
  <c r="J87" i="11"/>
  <c r="J83" i="11"/>
  <c r="J79" i="11"/>
  <c r="J75" i="11"/>
  <c r="J71" i="11"/>
  <c r="J67" i="11"/>
  <c r="J63" i="11"/>
  <c r="J59" i="11"/>
  <c r="J55" i="11"/>
  <c r="J51" i="11"/>
  <c r="J47" i="11"/>
  <c r="J43" i="11"/>
  <c r="J39" i="11"/>
  <c r="J35" i="11"/>
  <c r="J31" i="11"/>
  <c r="J27" i="11"/>
  <c r="J23" i="11"/>
  <c r="J19" i="11"/>
  <c r="J15" i="11"/>
  <c r="J11" i="11"/>
  <c r="J7" i="11"/>
  <c r="J3" i="11"/>
  <c r="M198" i="6"/>
  <c r="M194" i="6"/>
  <c r="O80" i="6"/>
  <c r="L123" i="6"/>
  <c r="O123" i="6" s="1"/>
  <c r="O132" i="6"/>
  <c r="O164" i="6"/>
  <c r="O72" i="6"/>
  <c r="O124" i="6"/>
  <c r="L127" i="6"/>
  <c r="L179" i="6"/>
  <c r="O179" i="6" s="1"/>
  <c r="O228" i="6"/>
  <c r="O76" i="6"/>
  <c r="O104" i="6"/>
  <c r="O128" i="6"/>
  <c r="O208" i="6"/>
  <c r="N140" i="6"/>
  <c r="I116" i="6"/>
  <c r="I184" i="6"/>
  <c r="N124" i="6"/>
  <c r="I171" i="6"/>
  <c r="N172" i="6" s="1"/>
  <c r="N92" i="6"/>
  <c r="N168" i="6"/>
  <c r="N181" i="6"/>
  <c r="I207" i="6"/>
  <c r="N207" i="6" s="1"/>
  <c r="N136" i="6"/>
  <c r="N76" i="6"/>
  <c r="N152" i="6"/>
  <c r="N185" i="6"/>
  <c r="M73" i="6"/>
  <c r="M85" i="6"/>
  <c r="M97" i="6"/>
  <c r="M149" i="6"/>
  <c r="M145" i="6"/>
  <c r="O88" i="6"/>
  <c r="O122" i="6"/>
  <c r="O130" i="6"/>
  <c r="O195" i="6"/>
  <c r="O200" i="6"/>
  <c r="L70" i="6"/>
  <c r="L78" i="6"/>
  <c r="O78" i="6" s="1"/>
  <c r="L84" i="6"/>
  <c r="O85" i="6" s="1"/>
  <c r="L93" i="6"/>
  <c r="O93" i="6" s="1"/>
  <c r="L95" i="6"/>
  <c r="O95" i="6" s="1"/>
  <c r="L102" i="6"/>
  <c r="L116" i="6"/>
  <c r="O117" i="6" s="1"/>
  <c r="L134" i="6"/>
  <c r="O134" i="6" s="1"/>
  <c r="L137" i="6"/>
  <c r="O138" i="6" s="1"/>
  <c r="L139" i="6"/>
  <c r="O139" i="6" s="1"/>
  <c r="L141" i="6"/>
  <c r="O142" i="6" s="1"/>
  <c r="L143" i="6"/>
  <c r="O143" i="6" s="1"/>
  <c r="L145" i="6"/>
  <c r="O145" i="6" s="1"/>
  <c r="L147" i="6"/>
  <c r="O147" i="6" s="1"/>
  <c r="L148" i="6"/>
  <c r="L150" i="6"/>
  <c r="O150" i="6" s="1"/>
  <c r="L160" i="6"/>
  <c r="O160" i="6" s="1"/>
  <c r="L170" i="6"/>
  <c r="L173" i="6"/>
  <c r="O173" i="6" s="1"/>
  <c r="L183" i="6"/>
  <c r="O183" i="6" s="1"/>
  <c r="L187" i="6"/>
  <c r="O187" i="6" s="1"/>
  <c r="L191" i="6"/>
  <c r="O191" i="6" s="1"/>
  <c r="L194" i="6"/>
  <c r="L196" i="6"/>
  <c r="O197" i="6" s="1"/>
  <c r="L201" i="6"/>
  <c r="O201" i="6" s="1"/>
  <c r="L209" i="6"/>
  <c r="O209" i="6" s="1"/>
  <c r="O101" i="6"/>
  <c r="L107" i="6"/>
  <c r="O108" i="6" s="1"/>
  <c r="O136" i="6"/>
  <c r="O158" i="6"/>
  <c r="O225" i="6"/>
  <c r="L176" i="6"/>
  <c r="O177" i="6" s="1"/>
  <c r="O204" i="6"/>
  <c r="O220" i="6"/>
  <c r="O110" i="6"/>
  <c r="O154" i="6"/>
  <c r="O188" i="6"/>
  <c r="L87" i="6"/>
  <c r="L91" i="6"/>
  <c r="O92" i="6" s="1"/>
  <c r="L111" i="6"/>
  <c r="O112" i="6" s="1"/>
  <c r="L119" i="6"/>
  <c r="O120" i="6" s="1"/>
  <c r="O127" i="6"/>
  <c r="O131" i="6"/>
  <c r="L155" i="6"/>
  <c r="O155" i="6" s="1"/>
  <c r="L159" i="6"/>
  <c r="L162" i="6"/>
  <c r="O162" i="6" s="1"/>
  <c r="L166" i="6"/>
  <c r="O166" i="6" s="1"/>
  <c r="L175" i="6"/>
  <c r="O175" i="6" s="1"/>
  <c r="L212" i="6"/>
  <c r="O212" i="6" s="1"/>
  <c r="L224" i="6"/>
  <c r="O224" i="6" s="1"/>
  <c r="L232" i="6"/>
  <c r="L236" i="6"/>
  <c r="L240" i="6"/>
  <c r="N100" i="6"/>
  <c r="N108" i="6"/>
  <c r="I25" i="6"/>
  <c r="I49" i="6"/>
  <c r="N170" i="6"/>
  <c r="I5" i="6"/>
  <c r="I11" i="6"/>
  <c r="I19" i="6"/>
  <c r="I27" i="6"/>
  <c r="I35" i="6"/>
  <c r="I43" i="6"/>
  <c r="I51" i="6"/>
  <c r="I59" i="6"/>
  <c r="I67" i="6"/>
  <c r="I83" i="6"/>
  <c r="N84" i="6" s="1"/>
  <c r="I121" i="6"/>
  <c r="I127" i="6"/>
  <c r="I137" i="6"/>
  <c r="I147" i="6"/>
  <c r="N148" i="6" s="1"/>
  <c r="I159" i="6"/>
  <c r="N160" i="6" s="1"/>
  <c r="I163" i="6"/>
  <c r="I182" i="6"/>
  <c r="N182" i="6" s="1"/>
  <c r="I188" i="6"/>
  <c r="I201" i="6"/>
  <c r="N201" i="6" s="1"/>
  <c r="I215" i="6"/>
  <c r="N215" i="6" s="1"/>
  <c r="I223" i="6"/>
  <c r="N223" i="6" s="1"/>
  <c r="I41" i="6"/>
  <c r="N109" i="6"/>
  <c r="I13" i="6"/>
  <c r="I21" i="6"/>
  <c r="I29" i="6"/>
  <c r="N29" i="6" s="1"/>
  <c r="I37" i="6"/>
  <c r="I45" i="6"/>
  <c r="I53" i="6"/>
  <c r="I61" i="6"/>
  <c r="I69" i="6"/>
  <c r="N69" i="6" s="1"/>
  <c r="I73" i="6"/>
  <c r="I93" i="6"/>
  <c r="N93" i="6" s="1"/>
  <c r="I125" i="6"/>
  <c r="N125" i="6" s="1"/>
  <c r="I128" i="6"/>
  <c r="I131" i="6"/>
  <c r="N132" i="6" s="1"/>
  <c r="I141" i="6"/>
  <c r="N141" i="6" s="1"/>
  <c r="I164" i="6"/>
  <c r="I176" i="6"/>
  <c r="I186" i="6"/>
  <c r="I192" i="6"/>
  <c r="N193" i="6" s="1"/>
  <c r="I196" i="6"/>
  <c r="N197" i="6" s="1"/>
  <c r="I209" i="6"/>
  <c r="N210" i="6" s="1"/>
  <c r="I217" i="6"/>
  <c r="I241" i="6"/>
  <c r="L2" i="6" s="1"/>
  <c r="O3" i="6" s="1"/>
  <c r="I213" i="6"/>
  <c r="N214" i="6" s="1"/>
  <c r="I221" i="6"/>
  <c r="N222" i="6" s="1"/>
  <c r="N6" i="6"/>
  <c r="N7" i="6"/>
  <c r="I15" i="6"/>
  <c r="I23" i="6"/>
  <c r="I31" i="6"/>
  <c r="I39" i="6"/>
  <c r="I47" i="6"/>
  <c r="I55" i="6"/>
  <c r="I63" i="6"/>
  <c r="I77" i="6"/>
  <c r="N77" i="6" s="1"/>
  <c r="N116" i="6"/>
  <c r="N177" i="6"/>
  <c r="I205" i="6"/>
  <c r="N206" i="6" s="1"/>
  <c r="N218" i="6"/>
  <c r="M199" i="6"/>
  <c r="M117" i="6"/>
  <c r="M165" i="6"/>
  <c r="M59" i="6"/>
  <c r="M101" i="6"/>
  <c r="M113" i="6"/>
  <c r="M153" i="6"/>
  <c r="M195" i="6"/>
  <c r="M53" i="6"/>
  <c r="M77" i="6"/>
  <c r="M81" i="6"/>
  <c r="M94" i="6"/>
  <c r="M109" i="6"/>
  <c r="M124" i="6"/>
  <c r="M132" i="6"/>
  <c r="M133" i="6"/>
  <c r="M141" i="6"/>
  <c r="M157" i="6"/>
  <c r="M161" i="6"/>
  <c r="M166" i="6"/>
  <c r="M171" i="6"/>
  <c r="M175" i="6"/>
  <c r="M179" i="6"/>
  <c r="M183" i="6"/>
  <c r="M187" i="6"/>
  <c r="M191" i="6"/>
  <c r="M209" i="6"/>
  <c r="M216" i="6"/>
  <c r="M5" i="6"/>
  <c r="M86" i="6"/>
  <c r="M89" i="6"/>
  <c r="M202" i="6"/>
  <c r="M72" i="6"/>
  <c r="M79" i="6"/>
  <c r="M102" i="6"/>
  <c r="M111" i="6"/>
  <c r="M122" i="6"/>
  <c r="M130" i="6"/>
  <c r="M134" i="6"/>
  <c r="M142" i="6"/>
  <c r="M146" i="6"/>
  <c r="M152" i="6"/>
  <c r="M155" i="6"/>
  <c r="M176" i="6"/>
  <c r="M180" i="6"/>
  <c r="M184" i="6"/>
  <c r="M188" i="6"/>
  <c r="M192" i="6"/>
  <c r="M225" i="6"/>
  <c r="M19" i="6"/>
  <c r="M118" i="6"/>
  <c r="M93" i="6"/>
  <c r="M119" i="6"/>
  <c r="M159" i="6"/>
  <c r="M163" i="6"/>
  <c r="M197" i="6"/>
  <c r="L83" i="6"/>
  <c r="L82" i="6"/>
  <c r="O82" i="6" s="1"/>
  <c r="I88" i="6"/>
  <c r="I87" i="6"/>
  <c r="L99" i="6"/>
  <c r="L98" i="6"/>
  <c r="O98" i="6" s="1"/>
  <c r="O192" i="6"/>
  <c r="O193" i="6"/>
  <c r="F3" i="6"/>
  <c r="M3" i="6" s="1"/>
  <c r="I4" i="6"/>
  <c r="N4" i="6" s="1"/>
  <c r="I9" i="6"/>
  <c r="I10" i="6"/>
  <c r="M10" i="6"/>
  <c r="M22" i="6"/>
  <c r="M26" i="6"/>
  <c r="M38" i="6"/>
  <c r="M42" i="6"/>
  <c r="M54" i="6"/>
  <c r="M58" i="6"/>
  <c r="M71" i="6"/>
  <c r="O70" i="6"/>
  <c r="I78" i="6"/>
  <c r="M87" i="6"/>
  <c r="O86" i="6"/>
  <c r="I94" i="6"/>
  <c r="M103" i="6"/>
  <c r="O102" i="6"/>
  <c r="I110" i="6"/>
  <c r="N110" i="6" s="1"/>
  <c r="M116" i="6"/>
  <c r="O118" i="6"/>
  <c r="I158" i="6"/>
  <c r="I157" i="6"/>
  <c r="N157" i="6" s="1"/>
  <c r="O159" i="6"/>
  <c r="N159" i="6"/>
  <c r="M9" i="6"/>
  <c r="I104" i="6"/>
  <c r="N105" i="6" s="1"/>
  <c r="I103" i="6"/>
  <c r="L115" i="6"/>
  <c r="L114" i="6"/>
  <c r="O114" i="6" s="1"/>
  <c r="M35" i="6"/>
  <c r="M51" i="6"/>
  <c r="M67" i="6"/>
  <c r="M75" i="6"/>
  <c r="M82" i="6"/>
  <c r="M99" i="6"/>
  <c r="M98" i="6"/>
  <c r="M107" i="6"/>
  <c r="I120" i="6"/>
  <c r="N120" i="6" s="1"/>
  <c r="M13" i="6"/>
  <c r="I72" i="6"/>
  <c r="I71" i="6"/>
  <c r="I8" i="6"/>
  <c r="N8" i="6" s="1"/>
  <c r="M28" i="6"/>
  <c r="M36" i="6"/>
  <c r="O37" i="6"/>
  <c r="M40" i="6"/>
  <c r="M45" i="6"/>
  <c r="M52" i="6"/>
  <c r="M56" i="6"/>
  <c r="M68" i="6"/>
  <c r="O69" i="6"/>
  <c r="O144" i="6"/>
  <c r="N73" i="6"/>
  <c r="I74" i="6"/>
  <c r="O81" i="6"/>
  <c r="I90" i="6"/>
  <c r="N90" i="6" s="1"/>
  <c r="M96" i="6"/>
  <c r="O97" i="6"/>
  <c r="I106" i="6"/>
  <c r="N106" i="6" s="1"/>
  <c r="O111" i="6"/>
  <c r="M112" i="6"/>
  <c r="O113" i="6"/>
  <c r="I146" i="6"/>
  <c r="I145" i="6"/>
  <c r="N145" i="6" s="1"/>
  <c r="N156" i="6"/>
  <c r="I162" i="6"/>
  <c r="I161" i="6"/>
  <c r="N161" i="6" s="1"/>
  <c r="O181" i="6"/>
  <c r="O185" i="6"/>
  <c r="O189" i="6"/>
  <c r="I203" i="6"/>
  <c r="N203" i="6" s="1"/>
  <c r="I204" i="6"/>
  <c r="N204" i="6" s="1"/>
  <c r="L221" i="6"/>
  <c r="O221" i="6" s="1"/>
  <c r="I12" i="6"/>
  <c r="N13" i="6" s="1"/>
  <c r="I14" i="6"/>
  <c r="N14" i="6" s="1"/>
  <c r="I16" i="6"/>
  <c r="I18" i="6"/>
  <c r="N18" i="6" s="1"/>
  <c r="I20" i="6"/>
  <c r="N20" i="6" s="1"/>
  <c r="I22" i="6"/>
  <c r="I24" i="6"/>
  <c r="N24" i="6" s="1"/>
  <c r="I26" i="6"/>
  <c r="I28" i="6"/>
  <c r="I30" i="6"/>
  <c r="I32" i="6"/>
  <c r="I34" i="6"/>
  <c r="N34" i="6" s="1"/>
  <c r="I36" i="6"/>
  <c r="N36" i="6" s="1"/>
  <c r="I38" i="6"/>
  <c r="I40" i="6"/>
  <c r="N40" i="6" s="1"/>
  <c r="I42" i="6"/>
  <c r="I44" i="6"/>
  <c r="N45" i="6"/>
  <c r="I46" i="6"/>
  <c r="I48" i="6"/>
  <c r="N48" i="6" s="1"/>
  <c r="I50" i="6"/>
  <c r="I52" i="6"/>
  <c r="N52" i="6" s="1"/>
  <c r="I54" i="6"/>
  <c r="I56" i="6"/>
  <c r="N56" i="6" s="1"/>
  <c r="I58" i="6"/>
  <c r="N58" i="6" s="1"/>
  <c r="I60" i="6"/>
  <c r="N61" i="6" s="1"/>
  <c r="I62" i="6"/>
  <c r="I64" i="6"/>
  <c r="I66" i="6"/>
  <c r="N66" i="6" s="1"/>
  <c r="I68" i="6"/>
  <c r="I70" i="6"/>
  <c r="M76" i="6"/>
  <c r="O77" i="6"/>
  <c r="N85" i="6"/>
  <c r="I86" i="6"/>
  <c r="N86" i="6" s="1"/>
  <c r="M92" i="6"/>
  <c r="N101" i="6"/>
  <c r="I102" i="6"/>
  <c r="N102" i="6" s="1"/>
  <c r="M108" i="6"/>
  <c r="O109" i="6"/>
  <c r="N117" i="6"/>
  <c r="I118" i="6"/>
  <c r="N118" i="6" s="1"/>
  <c r="M121" i="6"/>
  <c r="M125" i="6"/>
  <c r="M129" i="6"/>
  <c r="M136" i="6"/>
  <c r="M137" i="6"/>
  <c r="N144" i="6"/>
  <c r="I150" i="6"/>
  <c r="I149" i="6"/>
  <c r="N149" i="6" s="1"/>
  <c r="I166" i="6"/>
  <c r="I165" i="6"/>
  <c r="I199" i="6"/>
  <c r="I198" i="6"/>
  <c r="N198" i="6" s="1"/>
  <c r="I233" i="6"/>
  <c r="I234" i="6"/>
  <c r="I235" i="6"/>
  <c r="I236" i="6"/>
  <c r="L4" i="6"/>
  <c r="L6" i="6"/>
  <c r="O6" i="6" s="1"/>
  <c r="L8" i="6"/>
  <c r="O8" i="6" s="1"/>
  <c r="L10" i="6"/>
  <c r="O10" i="6" s="1"/>
  <c r="L12" i="6"/>
  <c r="O12" i="6" s="1"/>
  <c r="L14" i="6"/>
  <c r="O14" i="6" s="1"/>
  <c r="L16" i="6"/>
  <c r="O16" i="6" s="1"/>
  <c r="L18" i="6"/>
  <c r="O18" i="6" s="1"/>
  <c r="L20" i="6"/>
  <c r="O20" i="6" s="1"/>
  <c r="L22" i="6"/>
  <c r="O22" i="6" s="1"/>
  <c r="L24" i="6"/>
  <c r="O24" i="6" s="1"/>
  <c r="L26" i="6"/>
  <c r="O26" i="6" s="1"/>
  <c r="L28" i="6"/>
  <c r="O28" i="6" s="1"/>
  <c r="L30" i="6"/>
  <c r="O30" i="6" s="1"/>
  <c r="L32" i="6"/>
  <c r="O32" i="6" s="1"/>
  <c r="L34" i="6"/>
  <c r="O34" i="6" s="1"/>
  <c r="L36" i="6"/>
  <c r="O36" i="6" s="1"/>
  <c r="L38" i="6"/>
  <c r="O38" i="6" s="1"/>
  <c r="L40" i="6"/>
  <c r="O40" i="6" s="1"/>
  <c r="L42" i="6"/>
  <c r="O42" i="6" s="1"/>
  <c r="L44" i="6"/>
  <c r="O44" i="6" s="1"/>
  <c r="L46" i="6"/>
  <c r="O46" i="6" s="1"/>
  <c r="L48" i="6"/>
  <c r="O48" i="6" s="1"/>
  <c r="L50" i="6"/>
  <c r="O50" i="6" s="1"/>
  <c r="L52" i="6"/>
  <c r="O52" i="6" s="1"/>
  <c r="L54" i="6"/>
  <c r="O54" i="6" s="1"/>
  <c r="L56" i="6"/>
  <c r="O56" i="6" s="1"/>
  <c r="L58" i="6"/>
  <c r="O58" i="6" s="1"/>
  <c r="L60" i="6"/>
  <c r="O60" i="6" s="1"/>
  <c r="L62" i="6"/>
  <c r="O62" i="6" s="1"/>
  <c r="L64" i="6"/>
  <c r="O64" i="6" s="1"/>
  <c r="L66" i="6"/>
  <c r="O66" i="6" s="1"/>
  <c r="L68" i="6"/>
  <c r="O68" i="6" s="1"/>
  <c r="O71" i="6"/>
  <c r="O73" i="6"/>
  <c r="M74" i="6"/>
  <c r="L74" i="6"/>
  <c r="O74" i="6" s="1"/>
  <c r="I79" i="6"/>
  <c r="N79" i="6" s="1"/>
  <c r="N81" i="6"/>
  <c r="I82" i="6"/>
  <c r="N82" i="6" s="1"/>
  <c r="O87" i="6"/>
  <c r="M88" i="6"/>
  <c r="O89" i="6"/>
  <c r="M90" i="6"/>
  <c r="L90" i="6"/>
  <c r="O90" i="6" s="1"/>
  <c r="I95" i="6"/>
  <c r="N97" i="6"/>
  <c r="I98" i="6"/>
  <c r="N98" i="6" s="1"/>
  <c r="O103" i="6"/>
  <c r="M104" i="6"/>
  <c r="O105" i="6"/>
  <c r="M106" i="6"/>
  <c r="L106" i="6"/>
  <c r="O106" i="6" s="1"/>
  <c r="I111" i="6"/>
  <c r="N111" i="6" s="1"/>
  <c r="N113" i="6"/>
  <c r="I114" i="6"/>
  <c r="N114" i="6" s="1"/>
  <c r="I122" i="6"/>
  <c r="N122" i="6" s="1"/>
  <c r="I126" i="6"/>
  <c r="I130" i="6"/>
  <c r="N130" i="6" s="1"/>
  <c r="N133" i="6"/>
  <c r="I134" i="6"/>
  <c r="N134" i="6" s="1"/>
  <c r="N137" i="6"/>
  <c r="I138" i="6"/>
  <c r="N138" i="6" s="1"/>
  <c r="I142" i="6"/>
  <c r="N142" i="6" s="1"/>
  <c r="M151" i="6"/>
  <c r="O152" i="6"/>
  <c r="I154" i="6"/>
  <c r="N155" i="6" s="1"/>
  <c r="I153" i="6"/>
  <c r="N153" i="6" s="1"/>
  <c r="N169" i="6"/>
  <c r="N173" i="6"/>
  <c r="O216" i="6"/>
  <c r="L230" i="6"/>
  <c r="L231" i="6"/>
  <c r="L213" i="6"/>
  <c r="I227" i="6"/>
  <c r="N227" i="6" s="1"/>
  <c r="I228" i="6"/>
  <c r="M230" i="6"/>
  <c r="L234" i="6"/>
  <c r="L235" i="6"/>
  <c r="I237" i="6"/>
  <c r="I238" i="6"/>
  <c r="I239" i="6"/>
  <c r="I240" i="6"/>
  <c r="M144" i="6"/>
  <c r="M148" i="6"/>
  <c r="M160" i="6"/>
  <c r="M164" i="6"/>
  <c r="M168" i="6"/>
  <c r="O168" i="6"/>
  <c r="M169" i="6"/>
  <c r="O169" i="6"/>
  <c r="M170" i="6"/>
  <c r="O170" i="6"/>
  <c r="O171" i="6"/>
  <c r="M172" i="6"/>
  <c r="O172" i="6"/>
  <c r="M173" i="6"/>
  <c r="M178" i="6"/>
  <c r="M181" i="6"/>
  <c r="M182" i="6"/>
  <c r="M189" i="6"/>
  <c r="M190" i="6"/>
  <c r="L205" i="6"/>
  <c r="O205" i="6" s="1"/>
  <c r="I219" i="6"/>
  <c r="N219" i="6" s="1"/>
  <c r="I220" i="6"/>
  <c r="N221" i="6" s="1"/>
  <c r="L238" i="6"/>
  <c r="L239" i="6"/>
  <c r="O121" i="6"/>
  <c r="O125" i="6"/>
  <c r="O129" i="6"/>
  <c r="O133" i="6"/>
  <c r="O141" i="6"/>
  <c r="O149" i="6"/>
  <c r="O153" i="6"/>
  <c r="O157" i="6"/>
  <c r="O165" i="6"/>
  <c r="N174" i="6"/>
  <c r="I175" i="6"/>
  <c r="N175" i="6" s="1"/>
  <c r="N178" i="6"/>
  <c r="I179" i="6"/>
  <c r="N179" i="6" s="1"/>
  <c r="I183" i="6"/>
  <c r="N183" i="6" s="1"/>
  <c r="N186" i="6"/>
  <c r="I187" i="6"/>
  <c r="N187" i="6" s="1"/>
  <c r="N190" i="6"/>
  <c r="I191" i="6"/>
  <c r="N191" i="6" s="1"/>
  <c r="I195" i="6"/>
  <c r="I194" i="6"/>
  <c r="N194" i="6" s="1"/>
  <c r="I211" i="6"/>
  <c r="N211" i="6" s="1"/>
  <c r="I212" i="6"/>
  <c r="I229" i="6"/>
  <c r="I230" i="6"/>
  <c r="I231" i="6"/>
  <c r="I232" i="6"/>
  <c r="L206" i="6"/>
  <c r="M208" i="6"/>
  <c r="I208" i="6"/>
  <c r="N208" i="6" s="1"/>
  <c r="N213" i="6"/>
  <c r="L214" i="6"/>
  <c r="O214" i="6" s="1"/>
  <c r="I216" i="6"/>
  <c r="L222" i="6"/>
  <c r="O222" i="6" s="1"/>
  <c r="M224" i="6"/>
  <c r="I224" i="6"/>
  <c r="N224" i="6" s="1"/>
  <c r="M193" i="6"/>
  <c r="M206" i="6"/>
  <c r="M214" i="6"/>
  <c r="M222" i="6"/>
  <c r="L229" i="6"/>
  <c r="O229" i="6" s="1"/>
  <c r="L233" i="6"/>
  <c r="L237" i="6"/>
  <c r="O237" i="6" s="1"/>
  <c r="L241" i="6"/>
  <c r="O178" i="6"/>
  <c r="O182" i="6"/>
  <c r="O186" i="6"/>
  <c r="O190" i="6"/>
  <c r="O194" i="6"/>
  <c r="O198" i="6"/>
  <c r="M200" i="6"/>
  <c r="L202" i="6"/>
  <c r="L210" i="6"/>
  <c r="O210" i="6" s="1"/>
  <c r="M211" i="6"/>
  <c r="L218" i="6"/>
  <c r="O218" i="6" s="1"/>
  <c r="M219" i="6"/>
  <c r="L226" i="6"/>
  <c r="O226" i="6" s="1"/>
  <c r="M231" i="6"/>
  <c r="M239" i="6"/>
  <c r="M164" i="5"/>
  <c r="M179" i="5"/>
  <c r="M172" i="5"/>
  <c r="M188" i="5"/>
  <c r="O74" i="5"/>
  <c r="O159" i="5"/>
  <c r="O167" i="5"/>
  <c r="O175" i="5"/>
  <c r="O3" i="5"/>
  <c r="N51" i="5"/>
  <c r="N78" i="5"/>
  <c r="N82" i="5"/>
  <c r="N86" i="5"/>
  <c r="N90" i="5"/>
  <c r="N94" i="5"/>
  <c r="N98" i="5"/>
  <c r="N102" i="5"/>
  <c r="N106" i="5"/>
  <c r="N110" i="5"/>
  <c r="N114" i="5"/>
  <c r="N118" i="5"/>
  <c r="N122" i="5"/>
  <c r="N126" i="5"/>
  <c r="N130" i="5"/>
  <c r="N134" i="5"/>
  <c r="N138" i="5"/>
  <c r="N142" i="5"/>
  <c r="N146" i="5"/>
  <c r="N150" i="5"/>
  <c r="N154" i="5"/>
  <c r="N43" i="5"/>
  <c r="N35" i="5"/>
  <c r="N67" i="5"/>
  <c r="N3" i="5"/>
  <c r="M160" i="5"/>
  <c r="M168" i="5"/>
  <c r="M176" i="5"/>
  <c r="M184" i="5"/>
  <c r="M192" i="5"/>
  <c r="O23" i="5"/>
  <c r="O12" i="5"/>
  <c r="M6" i="5"/>
  <c r="M8" i="5"/>
  <c r="O10" i="5"/>
  <c r="N14" i="5"/>
  <c r="O19" i="5"/>
  <c r="M45" i="5"/>
  <c r="M61" i="5"/>
  <c r="M69" i="5"/>
  <c r="M5" i="5"/>
  <c r="M7" i="5"/>
  <c r="M9" i="5"/>
  <c r="M11" i="5"/>
  <c r="M13" i="5"/>
  <c r="M14" i="5"/>
  <c r="M16" i="5"/>
  <c r="M18" i="5"/>
  <c r="M20" i="5"/>
  <c r="M22" i="5"/>
  <c r="N24" i="5"/>
  <c r="N45" i="5"/>
  <c r="M47" i="5"/>
  <c r="M63" i="5"/>
  <c r="O5" i="5"/>
  <c r="O7" i="5"/>
  <c r="O9" i="5"/>
  <c r="O11" i="5"/>
  <c r="O13" i="5"/>
  <c r="M37" i="5"/>
  <c r="M78" i="5"/>
  <c r="N23" i="5"/>
  <c r="M25" i="5"/>
  <c r="M29" i="5"/>
  <c r="N39" i="5"/>
  <c r="M41" i="5"/>
  <c r="N47" i="5"/>
  <c r="M49" i="5"/>
  <c r="N55" i="5"/>
  <c r="M57" i="5"/>
  <c r="N63" i="5"/>
  <c r="M65" i="5"/>
  <c r="N71" i="5"/>
  <c r="O75" i="5"/>
  <c r="N4" i="5"/>
  <c r="N5" i="5"/>
  <c r="N6" i="5"/>
  <c r="N7" i="5"/>
  <c r="N8" i="5"/>
  <c r="N9" i="5"/>
  <c r="N10" i="5"/>
  <c r="N11" i="5"/>
  <c r="N12" i="5"/>
  <c r="N15" i="5"/>
  <c r="N17" i="5"/>
  <c r="N19" i="5"/>
  <c r="N21" i="5"/>
  <c r="M24" i="5"/>
  <c r="N25" i="5"/>
  <c r="N27" i="5"/>
  <c r="N29" i="5"/>
  <c r="N31" i="5"/>
  <c r="N33" i="5"/>
  <c r="N36" i="5"/>
  <c r="N41" i="5"/>
  <c r="N44" i="5"/>
  <c r="N49" i="5"/>
  <c r="N52" i="5"/>
  <c r="N57" i="5"/>
  <c r="N60" i="5"/>
  <c r="N65" i="5"/>
  <c r="N68" i="5"/>
  <c r="N73" i="5"/>
  <c r="N74" i="5"/>
  <c r="N77" i="5"/>
  <c r="O14" i="5"/>
  <c r="O16" i="5"/>
  <c r="O18" i="5"/>
  <c r="O20" i="5"/>
  <c r="O22" i="5"/>
  <c r="M74" i="5"/>
  <c r="O77" i="5"/>
  <c r="O76" i="5"/>
  <c r="M26" i="5"/>
  <c r="M28" i="5"/>
  <c r="M30" i="5"/>
  <c r="M35" i="5"/>
  <c r="M36" i="5"/>
  <c r="M38" i="5"/>
  <c r="M40" i="5"/>
  <c r="M42" i="5"/>
  <c r="M44" i="5"/>
  <c r="M46" i="5"/>
  <c r="M48" i="5"/>
  <c r="M50" i="5"/>
  <c r="M52" i="5"/>
  <c r="M54" i="5"/>
  <c r="M56" i="5"/>
  <c r="M58" i="5"/>
  <c r="M60" i="5"/>
  <c r="M62" i="5"/>
  <c r="M64" i="5"/>
  <c r="M66" i="5"/>
  <c r="M68" i="5"/>
  <c r="M70" i="5"/>
  <c r="M72" i="5"/>
  <c r="N75" i="5"/>
  <c r="M76" i="5"/>
  <c r="M33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M93" i="5"/>
  <c r="O93" i="5"/>
  <c r="M94" i="5"/>
  <c r="O94" i="5"/>
  <c r="M95" i="5"/>
  <c r="O95" i="5"/>
  <c r="M96" i="5"/>
  <c r="O96" i="5"/>
  <c r="M97" i="5"/>
  <c r="O97" i="5"/>
  <c r="M98" i="5"/>
  <c r="O98" i="5"/>
  <c r="M99" i="5"/>
  <c r="O99" i="5"/>
  <c r="M100" i="5"/>
  <c r="O100" i="5"/>
  <c r="M101" i="5"/>
  <c r="O101" i="5"/>
  <c r="M102" i="5"/>
  <c r="O102" i="5"/>
  <c r="M103" i="5"/>
  <c r="O103" i="5"/>
  <c r="M104" i="5"/>
  <c r="O104" i="5"/>
  <c r="M105" i="5"/>
  <c r="O105" i="5"/>
  <c r="M106" i="5"/>
  <c r="O106" i="5"/>
  <c r="M107" i="5"/>
  <c r="O107" i="5"/>
  <c r="M108" i="5"/>
  <c r="O108" i="5"/>
  <c r="M109" i="5"/>
  <c r="O109" i="5"/>
  <c r="M110" i="5"/>
  <c r="O110" i="5"/>
  <c r="M111" i="5"/>
  <c r="O111" i="5"/>
  <c r="M112" i="5"/>
  <c r="O112" i="5"/>
  <c r="M113" i="5"/>
  <c r="O113" i="5"/>
  <c r="M114" i="5"/>
  <c r="O114" i="5"/>
  <c r="M115" i="5"/>
  <c r="O115" i="5"/>
  <c r="M116" i="5"/>
  <c r="O116" i="5"/>
  <c r="M117" i="5"/>
  <c r="O117" i="5"/>
  <c r="M118" i="5"/>
  <c r="O118" i="5"/>
  <c r="M119" i="5"/>
  <c r="O119" i="5"/>
  <c r="M120" i="5"/>
  <c r="O120" i="5"/>
  <c r="M121" i="5"/>
  <c r="O121" i="5"/>
  <c r="M122" i="5"/>
  <c r="O122" i="5"/>
  <c r="M123" i="5"/>
  <c r="O123" i="5"/>
  <c r="M124" i="5"/>
  <c r="O124" i="5"/>
  <c r="M125" i="5"/>
  <c r="O125" i="5"/>
  <c r="M126" i="5"/>
  <c r="O126" i="5"/>
  <c r="M127" i="5"/>
  <c r="O127" i="5"/>
  <c r="M128" i="5"/>
  <c r="O128" i="5"/>
  <c r="M129" i="5"/>
  <c r="O129" i="5"/>
  <c r="M130" i="5"/>
  <c r="O130" i="5"/>
  <c r="M131" i="5"/>
  <c r="O131" i="5"/>
  <c r="M132" i="5"/>
  <c r="O132" i="5"/>
  <c r="M133" i="5"/>
  <c r="O133" i="5"/>
  <c r="N157" i="5"/>
  <c r="M158" i="5"/>
  <c r="O158" i="5"/>
  <c r="N160" i="5"/>
  <c r="M162" i="5"/>
  <c r="O162" i="5"/>
  <c r="N164" i="5"/>
  <c r="M166" i="5"/>
  <c r="O166" i="5"/>
  <c r="N168" i="5"/>
  <c r="M170" i="5"/>
  <c r="O170" i="5"/>
  <c r="N172" i="5"/>
  <c r="M174" i="5"/>
  <c r="O174" i="5"/>
  <c r="N176" i="5"/>
  <c r="M178" i="5"/>
  <c r="O178" i="5"/>
  <c r="N180" i="5"/>
  <c r="M182" i="5"/>
  <c r="O182" i="5"/>
  <c r="N184" i="5"/>
  <c r="M186" i="5"/>
  <c r="O186" i="5"/>
  <c r="N188" i="5"/>
  <c r="M190" i="5"/>
  <c r="O190" i="5"/>
  <c r="N192" i="5"/>
  <c r="M194" i="5"/>
  <c r="O194" i="5"/>
  <c r="N196" i="5"/>
  <c r="M198" i="5"/>
  <c r="O198" i="5"/>
  <c r="N200" i="5"/>
  <c r="N204" i="5"/>
  <c r="N208" i="5"/>
  <c r="N212" i="5"/>
  <c r="N216" i="5"/>
  <c r="N220" i="5"/>
  <c r="N224" i="5"/>
  <c r="N228" i="5"/>
  <c r="N232" i="5"/>
  <c r="N236" i="5"/>
  <c r="N240" i="5"/>
  <c r="M134" i="5"/>
  <c r="O134" i="5"/>
  <c r="M135" i="5"/>
  <c r="O135" i="5"/>
  <c r="M136" i="5"/>
  <c r="O136" i="5"/>
  <c r="M137" i="5"/>
  <c r="O137" i="5"/>
  <c r="M138" i="5"/>
  <c r="O138" i="5"/>
  <c r="M139" i="5"/>
  <c r="O139" i="5"/>
  <c r="M140" i="5"/>
  <c r="O140" i="5"/>
  <c r="M141" i="5"/>
  <c r="O141" i="5"/>
  <c r="M142" i="5"/>
  <c r="O142" i="5"/>
  <c r="M143" i="5"/>
  <c r="O143" i="5"/>
  <c r="M144" i="5"/>
  <c r="O144" i="5"/>
  <c r="M145" i="5"/>
  <c r="O145" i="5"/>
  <c r="M146" i="5"/>
  <c r="O146" i="5"/>
  <c r="M147" i="5"/>
  <c r="O147" i="5"/>
  <c r="M148" i="5"/>
  <c r="O148" i="5"/>
  <c r="M149" i="5"/>
  <c r="O149" i="5"/>
  <c r="M150" i="5"/>
  <c r="O150" i="5"/>
  <c r="M151" i="5"/>
  <c r="O151" i="5"/>
  <c r="M152" i="5"/>
  <c r="O152" i="5"/>
  <c r="M153" i="5"/>
  <c r="O153" i="5"/>
  <c r="M154" i="5"/>
  <c r="O154" i="5"/>
  <c r="M155" i="5"/>
  <c r="O155" i="5"/>
  <c r="M156" i="5"/>
  <c r="O156" i="5"/>
  <c r="M157" i="5"/>
  <c r="O157" i="5"/>
  <c r="N159" i="5"/>
  <c r="M161" i="5"/>
  <c r="O161" i="5"/>
  <c r="N163" i="5"/>
  <c r="M165" i="5"/>
  <c r="O165" i="5"/>
  <c r="N167" i="5"/>
  <c r="M169" i="5"/>
  <c r="O169" i="5"/>
  <c r="N171" i="5"/>
  <c r="M173" i="5"/>
  <c r="O173" i="5"/>
  <c r="N175" i="5"/>
  <c r="M177" i="5"/>
  <c r="O177" i="5"/>
  <c r="N179" i="5"/>
  <c r="M181" i="5"/>
  <c r="O181" i="5"/>
  <c r="N183" i="5"/>
  <c r="M185" i="5"/>
  <c r="O185" i="5"/>
  <c r="N187" i="5"/>
  <c r="M189" i="5"/>
  <c r="O189" i="5"/>
  <c r="N191" i="5"/>
  <c r="M193" i="5"/>
  <c r="O193" i="5"/>
  <c r="N195" i="5"/>
  <c r="M197" i="5"/>
  <c r="O197" i="5"/>
  <c r="N199" i="5"/>
  <c r="N203" i="5"/>
  <c r="N207" i="5"/>
  <c r="N211" i="5"/>
  <c r="N215" i="5"/>
  <c r="N219" i="5"/>
  <c r="N223" i="5"/>
  <c r="N227" i="5"/>
  <c r="N231" i="5"/>
  <c r="N235" i="5"/>
  <c r="N239" i="5"/>
  <c r="O199" i="5"/>
  <c r="M200" i="5"/>
  <c r="O200" i="5"/>
  <c r="M201" i="5"/>
  <c r="O201" i="5"/>
  <c r="M202" i="5"/>
  <c r="O202" i="5"/>
  <c r="M203" i="5"/>
  <c r="O203" i="5"/>
  <c r="M204" i="5"/>
  <c r="O204" i="5"/>
  <c r="M205" i="5"/>
  <c r="O205" i="5"/>
  <c r="M206" i="5"/>
  <c r="O206" i="5"/>
  <c r="M207" i="5"/>
  <c r="O207" i="5"/>
  <c r="M208" i="5"/>
  <c r="O208" i="5"/>
  <c r="M209" i="5"/>
  <c r="O209" i="5"/>
  <c r="M210" i="5"/>
  <c r="O210" i="5"/>
  <c r="M211" i="5"/>
  <c r="O211" i="5"/>
  <c r="M212" i="5"/>
  <c r="O212" i="5"/>
  <c r="M213" i="5"/>
  <c r="O213" i="5"/>
  <c r="M214" i="5"/>
  <c r="O214" i="5"/>
  <c r="M215" i="5"/>
  <c r="O215" i="5"/>
  <c r="M216" i="5"/>
  <c r="O216" i="5"/>
  <c r="M217" i="5"/>
  <c r="O217" i="5"/>
  <c r="M218" i="5"/>
  <c r="O218" i="5"/>
  <c r="M219" i="5"/>
  <c r="O219" i="5"/>
  <c r="M220" i="5"/>
  <c r="O220" i="5"/>
  <c r="M221" i="5"/>
  <c r="O221" i="5"/>
  <c r="M222" i="5"/>
  <c r="O222" i="5"/>
  <c r="M223" i="5"/>
  <c r="O223" i="5"/>
  <c r="M224" i="5"/>
  <c r="O224" i="5"/>
  <c r="M225" i="5"/>
  <c r="O225" i="5"/>
  <c r="M226" i="5"/>
  <c r="O226" i="5"/>
  <c r="M227" i="5"/>
  <c r="O227" i="5"/>
  <c r="M228" i="5"/>
  <c r="O228" i="5"/>
  <c r="M229" i="5"/>
  <c r="O229" i="5"/>
  <c r="M230" i="5"/>
  <c r="O230" i="5"/>
  <c r="M231" i="5"/>
  <c r="O231" i="5"/>
  <c r="M232" i="5"/>
  <c r="O232" i="5"/>
  <c r="M233" i="5"/>
  <c r="O233" i="5"/>
  <c r="M234" i="5"/>
  <c r="O234" i="5"/>
  <c r="M235" i="5"/>
  <c r="O235" i="5"/>
  <c r="M236" i="5"/>
  <c r="O236" i="5"/>
  <c r="M237" i="5"/>
  <c r="O237" i="5"/>
  <c r="M238" i="5"/>
  <c r="O238" i="5"/>
  <c r="M239" i="5"/>
  <c r="O239" i="5"/>
  <c r="M240" i="5"/>
  <c r="O240" i="5"/>
  <c r="M241" i="5"/>
  <c r="N2" i="5" s="1"/>
  <c r="O241" i="5"/>
  <c r="L110" i="4"/>
  <c r="L98" i="4"/>
  <c r="L67" i="4"/>
  <c r="L159" i="4"/>
  <c r="L115" i="4"/>
  <c r="L118" i="4"/>
  <c r="L79" i="4"/>
  <c r="L222" i="4"/>
  <c r="L34" i="4"/>
  <c r="L38" i="4"/>
  <c r="L47" i="4"/>
  <c r="L63" i="4"/>
  <c r="L83" i="4"/>
  <c r="L95" i="4"/>
  <c r="L135" i="4"/>
  <c r="L219" i="4"/>
  <c r="L203" i="4"/>
  <c r="I184" i="4"/>
  <c r="I39" i="4"/>
  <c r="I87" i="4"/>
  <c r="I103" i="4"/>
  <c r="F39" i="4"/>
  <c r="F42" i="4"/>
  <c r="F3" i="4"/>
  <c r="F70" i="4"/>
  <c r="F14" i="4"/>
  <c r="F34" i="4"/>
  <c r="F94" i="4"/>
  <c r="L20" i="4"/>
  <c r="L28" i="4"/>
  <c r="L44" i="4"/>
  <c r="L136" i="4"/>
  <c r="L155" i="4"/>
  <c r="L4" i="4"/>
  <c r="L9" i="4"/>
  <c r="L12" i="4"/>
  <c r="L15" i="4"/>
  <c r="L22" i="4"/>
  <c r="L37" i="4"/>
  <c r="L48" i="4"/>
  <c r="L64" i="4"/>
  <c r="L68" i="4"/>
  <c r="L70" i="4"/>
  <c r="L84" i="4"/>
  <c r="L101" i="4"/>
  <c r="L103" i="4"/>
  <c r="L112" i="4"/>
  <c r="L122" i="4"/>
  <c r="L124" i="4"/>
  <c r="L126" i="4"/>
  <c r="L129" i="4"/>
  <c r="L142" i="4"/>
  <c r="L143" i="4"/>
  <c r="L144" i="4"/>
  <c r="L157" i="4"/>
  <c r="L175" i="4"/>
  <c r="L176" i="4"/>
  <c r="L187" i="4"/>
  <c r="L188" i="4"/>
  <c r="L190" i="4"/>
  <c r="L205" i="4"/>
  <c r="L207" i="4"/>
  <c r="L208" i="4"/>
  <c r="L221" i="4"/>
  <c r="L239" i="4"/>
  <c r="L240" i="4"/>
  <c r="L59" i="4"/>
  <c r="L60" i="4"/>
  <c r="L80" i="4"/>
  <c r="L92" i="4"/>
  <c r="L96" i="4"/>
  <c r="L140" i="4"/>
  <c r="L156" i="4"/>
  <c r="L220" i="4"/>
  <c r="L16" i="4"/>
  <c r="L40" i="4"/>
  <c r="L50" i="4"/>
  <c r="L52" i="4"/>
  <c r="L54" i="4"/>
  <c r="L72" i="4"/>
  <c r="L87" i="4"/>
  <c r="L104" i="4"/>
  <c r="L116" i="4"/>
  <c r="L130" i="4"/>
  <c r="L160" i="4"/>
  <c r="L191" i="4"/>
  <c r="L192" i="4"/>
  <c r="L224" i="4"/>
  <c r="L32" i="4"/>
  <c r="L36" i="4"/>
  <c r="L76" i="4"/>
  <c r="L108" i="4"/>
  <c r="L139" i="4"/>
  <c r="L200" i="4"/>
  <c r="L204" i="4"/>
  <c r="L19" i="4"/>
  <c r="L26" i="4"/>
  <c r="L42" i="4"/>
  <c r="L56" i="4"/>
  <c r="L58" i="4"/>
  <c r="L74" i="4"/>
  <c r="L88" i="4"/>
  <c r="L90" i="4"/>
  <c r="L106" i="4"/>
  <c r="L117" i="4"/>
  <c r="L120" i="4"/>
  <c r="L131" i="4"/>
  <c r="L146" i="4"/>
  <c r="L147" i="4"/>
  <c r="L151" i="4"/>
  <c r="L152" i="4"/>
  <c r="L161" i="4"/>
  <c r="L163" i="4"/>
  <c r="L167" i="4"/>
  <c r="L168" i="4"/>
  <c r="L171" i="4"/>
  <c r="L172" i="4"/>
  <c r="L178" i="4"/>
  <c r="L179" i="4"/>
  <c r="L182" i="4"/>
  <c r="L193" i="4"/>
  <c r="L195" i="4"/>
  <c r="L209" i="4"/>
  <c r="L211" i="4"/>
  <c r="L215" i="4"/>
  <c r="L216" i="4"/>
  <c r="L225" i="4"/>
  <c r="L227" i="4"/>
  <c r="L231" i="4"/>
  <c r="L232" i="4"/>
  <c r="L235" i="4"/>
  <c r="L236" i="4"/>
  <c r="L238" i="4"/>
  <c r="I77" i="4"/>
  <c r="I78" i="4"/>
  <c r="I114" i="4"/>
  <c r="I124" i="4"/>
  <c r="I141" i="4"/>
  <c r="I149" i="4"/>
  <c r="I213" i="4"/>
  <c r="I225" i="4"/>
  <c r="I26" i="4"/>
  <c r="I30" i="4"/>
  <c r="I54" i="4"/>
  <c r="I70" i="4"/>
  <c r="I79" i="4"/>
  <c r="I90" i="4"/>
  <c r="I94" i="4"/>
  <c r="I118" i="4"/>
  <c r="I142" i="4"/>
  <c r="I151" i="4"/>
  <c r="I162" i="4"/>
  <c r="I165" i="4"/>
  <c r="I166" i="4"/>
  <c r="I177" i="4"/>
  <c r="I190" i="4"/>
  <c r="I206" i="4"/>
  <c r="I215" i="4"/>
  <c r="I226" i="4"/>
  <c r="I229" i="4"/>
  <c r="I230" i="4"/>
  <c r="I241" i="4"/>
  <c r="L2" i="4" s="1"/>
  <c r="I50" i="4"/>
  <c r="I66" i="4"/>
  <c r="I137" i="4"/>
  <c r="I148" i="4"/>
  <c r="I150" i="4"/>
  <c r="I161" i="4"/>
  <c r="I214" i="4"/>
  <c r="I5" i="4"/>
  <c r="I10" i="4"/>
  <c r="I14" i="4"/>
  <c r="I16" i="4"/>
  <c r="I22" i="4"/>
  <c r="I25" i="4"/>
  <c r="I31" i="4"/>
  <c r="I34" i="4"/>
  <c r="I42" i="4"/>
  <c r="I44" i="4"/>
  <c r="I46" i="4"/>
  <c r="I48" i="4"/>
  <c r="I55" i="4"/>
  <c r="I71" i="4"/>
  <c r="I73" i="4"/>
  <c r="I82" i="4"/>
  <c r="I95" i="4"/>
  <c r="I98" i="4"/>
  <c r="I106" i="4"/>
  <c r="I110" i="4"/>
  <c r="I112" i="4"/>
  <c r="I119" i="4"/>
  <c r="I121" i="4"/>
  <c r="I132" i="4"/>
  <c r="I144" i="4"/>
  <c r="I153" i="4"/>
  <c r="I157" i="4"/>
  <c r="I167" i="4"/>
  <c r="I169" i="4"/>
  <c r="I172" i="4"/>
  <c r="I173" i="4"/>
  <c r="I178" i="4"/>
  <c r="I180" i="4"/>
  <c r="I181" i="4"/>
  <c r="I182" i="4"/>
  <c r="I191" i="4"/>
  <c r="I193" i="4"/>
  <c r="I207" i="4"/>
  <c r="I217" i="4"/>
  <c r="I221" i="4"/>
  <c r="I231" i="4"/>
  <c r="I233" i="4"/>
  <c r="I237" i="4"/>
  <c r="I126" i="4"/>
  <c r="I6" i="4"/>
  <c r="I40" i="4"/>
  <c r="I49" i="4"/>
  <c r="I62" i="4"/>
  <c r="I64" i="4"/>
  <c r="I88" i="4"/>
  <c r="I104" i="4"/>
  <c r="I113" i="4"/>
  <c r="I133" i="4"/>
  <c r="I134" i="4"/>
  <c r="I136" i="4"/>
  <c r="I145" i="4"/>
  <c r="I158" i="4"/>
  <c r="I160" i="4"/>
  <c r="I174" i="4"/>
  <c r="I197" i="4"/>
  <c r="I198" i="4"/>
  <c r="I200" i="4"/>
  <c r="I209" i="4"/>
  <c r="I222" i="4"/>
  <c r="I224" i="4"/>
  <c r="I238" i="4"/>
  <c r="F159" i="4"/>
  <c r="F191" i="4"/>
  <c r="F8" i="4"/>
  <c r="F16" i="4"/>
  <c r="F24" i="4"/>
  <c r="F32" i="4"/>
  <c r="F36" i="4"/>
  <c r="F44" i="4"/>
  <c r="F46" i="4"/>
  <c r="F56" i="4"/>
  <c r="F58" i="4"/>
  <c r="F65" i="4"/>
  <c r="F68" i="4"/>
  <c r="F76" i="4"/>
  <c r="F88" i="4"/>
  <c r="F90" i="4"/>
  <c r="F97" i="4"/>
  <c r="F100" i="4"/>
  <c r="F108" i="4"/>
  <c r="F137" i="4"/>
  <c r="F139" i="4"/>
  <c r="F146" i="4"/>
  <c r="F147" i="4"/>
  <c r="F148" i="4"/>
  <c r="F150" i="4"/>
  <c r="F151" i="4"/>
  <c r="F160" i="4"/>
  <c r="F162" i="4"/>
  <c r="F169" i="4"/>
  <c r="F171" i="4"/>
  <c r="F178" i="4"/>
  <c r="F179" i="4"/>
  <c r="F180" i="4"/>
  <c r="F182" i="4"/>
  <c r="F183" i="4"/>
  <c r="F192" i="4"/>
  <c r="F194" i="4"/>
  <c r="F201" i="4"/>
  <c r="F203" i="4"/>
  <c r="F211" i="4"/>
  <c r="F212" i="4"/>
  <c r="F215" i="4"/>
  <c r="F224" i="4"/>
  <c r="F226" i="4"/>
  <c r="F233" i="4"/>
  <c r="F235" i="4"/>
  <c r="F12" i="4"/>
  <c r="F28" i="4"/>
  <c r="F115" i="4"/>
  <c r="F223" i="4"/>
  <c r="F10" i="4"/>
  <c r="F19" i="4"/>
  <c r="F26" i="4"/>
  <c r="F48" i="4"/>
  <c r="F57" i="4"/>
  <c r="F80" i="4"/>
  <c r="F82" i="4"/>
  <c r="F89" i="4"/>
  <c r="F109" i="4"/>
  <c r="F120" i="4"/>
  <c r="F130" i="4"/>
  <c r="F131" i="4"/>
  <c r="F142" i="4"/>
  <c r="F143" i="4"/>
  <c r="F152" i="4"/>
  <c r="F154" i="4"/>
  <c r="F161" i="4"/>
  <c r="F174" i="4"/>
  <c r="F175" i="4"/>
  <c r="F184" i="4"/>
  <c r="F186" i="4"/>
  <c r="F193" i="4"/>
  <c r="F207" i="4"/>
  <c r="F216" i="4"/>
  <c r="F218" i="4"/>
  <c r="F225" i="4"/>
  <c r="F239" i="4"/>
  <c r="F29" i="4"/>
  <c r="F116" i="4"/>
  <c r="F124" i="4"/>
  <c r="F6" i="4"/>
  <c r="F20" i="4"/>
  <c r="F22" i="4"/>
  <c r="F52" i="4"/>
  <c r="F54" i="4"/>
  <c r="F60" i="4"/>
  <c r="F84" i="4"/>
  <c r="F86" i="4"/>
  <c r="F92" i="4"/>
  <c r="F114" i="4"/>
  <c r="F135" i="4"/>
  <c r="F155" i="4"/>
  <c r="F158" i="4"/>
  <c r="F163" i="4"/>
  <c r="F164" i="4"/>
  <c r="F167" i="4"/>
  <c r="F187" i="4"/>
  <c r="F190" i="4"/>
  <c r="F195" i="4"/>
  <c r="F196" i="4"/>
  <c r="F199" i="4"/>
  <c r="F219" i="4"/>
  <c r="F222" i="4"/>
  <c r="F227" i="4"/>
  <c r="F228" i="4"/>
  <c r="F231" i="4"/>
  <c r="L23" i="4"/>
  <c r="F30" i="4"/>
  <c r="I186" i="4"/>
  <c r="I187" i="4"/>
  <c r="I218" i="4"/>
  <c r="I219" i="4"/>
  <c r="I3" i="4"/>
  <c r="L6" i="4"/>
  <c r="I12" i="4"/>
  <c r="F13" i="4"/>
  <c r="L13" i="4"/>
  <c r="F18" i="4"/>
  <c r="I19" i="4"/>
  <c r="I28" i="4"/>
  <c r="L29" i="4"/>
  <c r="L33" i="4"/>
  <c r="I35" i="4"/>
  <c r="F37" i="4"/>
  <c r="L49" i="4"/>
  <c r="I51" i="4"/>
  <c r="F53" i="4"/>
  <c r="L65" i="4"/>
  <c r="I67" i="4"/>
  <c r="F69" i="4"/>
  <c r="L81" i="4"/>
  <c r="I83" i="4"/>
  <c r="F85" i="4"/>
  <c r="L97" i="4"/>
  <c r="I99" i="4"/>
  <c r="F101" i="4"/>
  <c r="L113" i="4"/>
  <c r="I115" i="4"/>
  <c r="F117" i="4"/>
  <c r="F129" i="4"/>
  <c r="F128" i="4"/>
  <c r="L132" i="4"/>
  <c r="L133" i="4"/>
  <c r="F140" i="4"/>
  <c r="F141" i="4"/>
  <c r="L164" i="4"/>
  <c r="L165" i="4"/>
  <c r="F172" i="4"/>
  <c r="F173" i="4"/>
  <c r="L196" i="4"/>
  <c r="L197" i="4"/>
  <c r="F204" i="4"/>
  <c r="F205" i="4"/>
  <c r="L228" i="4"/>
  <c r="L229" i="4"/>
  <c r="F236" i="4"/>
  <c r="F237" i="4"/>
  <c r="I7" i="4"/>
  <c r="F17" i="4"/>
  <c r="L17" i="4"/>
  <c r="I23" i="4"/>
  <c r="F33" i="4"/>
  <c r="L45" i="4"/>
  <c r="L61" i="4"/>
  <c r="L77" i="4"/>
  <c r="L93" i="4"/>
  <c r="L109" i="4"/>
  <c r="L125" i="4"/>
  <c r="I138" i="4"/>
  <c r="I139" i="4"/>
  <c r="I170" i="4"/>
  <c r="I171" i="4"/>
  <c r="I202" i="4"/>
  <c r="I203" i="4"/>
  <c r="I234" i="4"/>
  <c r="I235" i="4"/>
  <c r="I154" i="4"/>
  <c r="I155" i="4"/>
  <c r="L5" i="4"/>
  <c r="I11" i="4"/>
  <c r="L21" i="4"/>
  <c r="I27" i="4"/>
  <c r="I43" i="4"/>
  <c r="F45" i="4"/>
  <c r="I59" i="4"/>
  <c r="F61" i="4"/>
  <c r="I75" i="4"/>
  <c r="F77" i="4"/>
  <c r="I91" i="4"/>
  <c r="F93" i="4"/>
  <c r="I107" i="4"/>
  <c r="I123" i="4"/>
  <c r="F125" i="4"/>
  <c r="I129" i="4"/>
  <c r="I130" i="4"/>
  <c r="L148" i="4"/>
  <c r="L149" i="4"/>
  <c r="F156" i="4"/>
  <c r="F157" i="4"/>
  <c r="L180" i="4"/>
  <c r="L181" i="4"/>
  <c r="F188" i="4"/>
  <c r="F189" i="4"/>
  <c r="L212" i="4"/>
  <c r="L213" i="4"/>
  <c r="F220" i="4"/>
  <c r="F221" i="4"/>
  <c r="L137" i="4"/>
  <c r="L153" i="4"/>
  <c r="L169" i="4"/>
  <c r="L185" i="4"/>
  <c r="L201" i="4"/>
  <c r="L217" i="4"/>
  <c r="L233" i="4"/>
  <c r="I45" i="4"/>
  <c r="F47" i="4"/>
  <c r="F51" i="4"/>
  <c r="L51" i="4"/>
  <c r="F123" i="4"/>
  <c r="L123" i="4"/>
  <c r="I125" i="4"/>
  <c r="F127" i="4"/>
  <c r="L127" i="4"/>
  <c r="I128" i="4"/>
  <c r="F133" i="4"/>
  <c r="I147" i="4"/>
  <c r="F149" i="4"/>
  <c r="I163" i="4"/>
  <c r="F165" i="4"/>
  <c r="I179" i="4"/>
  <c r="F181" i="4"/>
  <c r="I195" i="4"/>
  <c r="F197" i="4"/>
  <c r="I211" i="4"/>
  <c r="F213" i="4"/>
  <c r="I227" i="4"/>
  <c r="F229" i="4"/>
  <c r="F186" i="3"/>
  <c r="F210" i="3"/>
  <c r="F178" i="3"/>
  <c r="F234" i="3"/>
  <c r="F202" i="3"/>
  <c r="F170" i="3"/>
  <c r="L240" i="3"/>
  <c r="L232" i="3"/>
  <c r="L224" i="3"/>
  <c r="L216" i="3"/>
  <c r="L208" i="3"/>
  <c r="L200" i="3"/>
  <c r="L192" i="3"/>
  <c r="L184" i="3"/>
  <c r="I240" i="3"/>
  <c r="I232" i="3"/>
  <c r="I224" i="3"/>
  <c r="I216" i="3"/>
  <c r="I211" i="3"/>
  <c r="F238" i="3"/>
  <c r="F230" i="3"/>
  <c r="F222" i="3"/>
  <c r="F214" i="3"/>
  <c r="F206" i="3"/>
  <c r="F198" i="3"/>
  <c r="F190" i="3"/>
  <c r="F182" i="3"/>
  <c r="F174" i="3"/>
  <c r="F166" i="3"/>
  <c r="F158" i="3"/>
  <c r="L231" i="2"/>
  <c r="L235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F231" i="2"/>
  <c r="F226" i="2"/>
  <c r="F215" i="2"/>
  <c r="F210" i="2"/>
  <c r="F199" i="2"/>
  <c r="F194" i="2"/>
  <c r="F183" i="2"/>
  <c r="F178" i="2"/>
  <c r="F167" i="2"/>
  <c r="F162" i="2"/>
  <c r="F151" i="2"/>
  <c r="F146" i="2"/>
  <c r="F135" i="2"/>
  <c r="F130" i="2"/>
  <c r="F119" i="2"/>
  <c r="F114" i="2"/>
  <c r="F103" i="2"/>
  <c r="F95" i="2"/>
  <c r="F87" i="2"/>
  <c r="F79" i="2"/>
  <c r="F71" i="2"/>
  <c r="F63" i="2"/>
  <c r="F55" i="2"/>
  <c r="F47" i="2"/>
  <c r="F39" i="2"/>
  <c r="F31" i="2"/>
  <c r="F23" i="2"/>
  <c r="F15" i="2"/>
  <c r="F7" i="2"/>
  <c r="O202" i="6" l="1"/>
  <c r="O174" i="6"/>
  <c r="O206" i="6"/>
  <c r="O137" i="6"/>
  <c r="O211" i="6"/>
  <c r="O53" i="6"/>
  <c r="O99" i="6"/>
  <c r="O83" i="6"/>
  <c r="O96" i="6"/>
  <c r="O146" i="6"/>
  <c r="O156" i="6"/>
  <c r="O161" i="6"/>
  <c r="O119" i="6"/>
  <c r="O21" i="6"/>
  <c r="O180" i="6"/>
  <c r="N25" i="6"/>
  <c r="N209" i="6"/>
  <c r="N216" i="6"/>
  <c r="N240" i="6"/>
  <c r="N228" i="6"/>
  <c r="N126" i="6"/>
  <c r="N62" i="6"/>
  <c r="N46" i="6"/>
  <c r="N32" i="6"/>
  <c r="N74" i="6"/>
  <c r="N21" i="6"/>
  <c r="N121" i="6"/>
  <c r="N95" i="6"/>
  <c r="N165" i="6"/>
  <c r="N128" i="6"/>
  <c r="N37" i="6"/>
  <c r="N53" i="6"/>
  <c r="N64" i="6"/>
  <c r="N50" i="6"/>
  <c r="N30" i="6"/>
  <c r="N16" i="6"/>
  <c r="N171" i="6"/>
  <c r="N88" i="6"/>
  <c r="N163" i="6"/>
  <c r="N127" i="6"/>
  <c r="N195" i="6"/>
  <c r="N180" i="6"/>
  <c r="N150" i="6"/>
  <c r="N68" i="6"/>
  <c r="N162" i="6"/>
  <c r="N158" i="6"/>
  <c r="N107" i="6"/>
  <c r="N41" i="6"/>
  <c r="N188" i="6"/>
  <c r="N11" i="6"/>
  <c r="M203" i="6"/>
  <c r="M186" i="6"/>
  <c r="M174" i="6"/>
  <c r="M24" i="6"/>
  <c r="M12" i="6"/>
  <c r="M91" i="6"/>
  <c r="M70" i="6"/>
  <c r="M50" i="6"/>
  <c r="M18" i="6"/>
  <c r="M210" i="6"/>
  <c r="M139" i="6"/>
  <c r="M128" i="6"/>
  <c r="M61" i="6"/>
  <c r="M33" i="6"/>
  <c r="M233" i="6"/>
  <c r="M156" i="6"/>
  <c r="M20" i="6"/>
  <c r="M7" i="6"/>
  <c r="M213" i="6"/>
  <c r="M126" i="6"/>
  <c r="M43" i="6"/>
  <c r="M217" i="6"/>
  <c r="M123" i="6"/>
  <c r="M110" i="6"/>
  <c r="O55" i="6"/>
  <c r="O23" i="6"/>
  <c r="O7" i="6"/>
  <c r="O151" i="6"/>
  <c r="O241" i="6"/>
  <c r="O79" i="6"/>
  <c r="O61" i="6"/>
  <c r="O29" i="6"/>
  <c r="O63" i="6"/>
  <c r="O31" i="6"/>
  <c r="O184" i="6"/>
  <c r="O148" i="6"/>
  <c r="O140" i="6"/>
  <c r="O94" i="6"/>
  <c r="O39" i="6"/>
  <c r="O135" i="6"/>
  <c r="O176" i="6"/>
  <c r="O75" i="6"/>
  <c r="O233" i="6"/>
  <c r="O196" i="6"/>
  <c r="O213" i="6"/>
  <c r="O107" i="6"/>
  <c r="O163" i="6"/>
  <c r="O45" i="6"/>
  <c r="O13" i="6"/>
  <c r="O47" i="6"/>
  <c r="O15" i="6"/>
  <c r="O167" i="6"/>
  <c r="N212" i="6"/>
  <c r="N237" i="6"/>
  <c r="N154" i="6"/>
  <c r="N166" i="6"/>
  <c r="N70" i="6"/>
  <c r="N65" i="6"/>
  <c r="N60" i="6"/>
  <c r="N54" i="6"/>
  <c r="N49" i="6"/>
  <c r="N44" i="6"/>
  <c r="N38" i="6"/>
  <c r="N33" i="6"/>
  <c r="N28" i="6"/>
  <c r="N22" i="6"/>
  <c r="N17" i="6"/>
  <c r="N12" i="6"/>
  <c r="N146" i="6"/>
  <c r="N89" i="6"/>
  <c r="N83" i="6"/>
  <c r="N94" i="6"/>
  <c r="N78" i="6"/>
  <c r="N189" i="6"/>
  <c r="N42" i="6"/>
  <c r="N26" i="6"/>
  <c r="N135" i="6"/>
  <c r="N103" i="6"/>
  <c r="N91" i="6"/>
  <c r="N217" i="6"/>
  <c r="N230" i="6"/>
  <c r="N196" i="6"/>
  <c r="N129" i="6"/>
  <c r="N235" i="6"/>
  <c r="N199" i="6"/>
  <c r="N57" i="6"/>
  <c r="N72" i="6"/>
  <c r="N9" i="6"/>
  <c r="N164" i="6"/>
  <c r="N202" i="6"/>
  <c r="M69" i="6"/>
  <c r="M158" i="6"/>
  <c r="M237" i="6"/>
  <c r="M226" i="6"/>
  <c r="M185" i="6"/>
  <c r="M177" i="6"/>
  <c r="M167" i="6"/>
  <c r="M80" i="6"/>
  <c r="M64" i="6"/>
  <c r="M44" i="6"/>
  <c r="M32" i="6"/>
  <c r="M83" i="6"/>
  <c r="M27" i="6"/>
  <c r="M84" i="6"/>
  <c r="M66" i="6"/>
  <c r="M46" i="6"/>
  <c r="M34" i="6"/>
  <c r="M14" i="6"/>
  <c r="M196" i="6"/>
  <c r="M138" i="6"/>
  <c r="M147" i="6"/>
  <c r="M135" i="6"/>
  <c r="M127" i="6"/>
  <c r="M120" i="6"/>
  <c r="M154" i="6"/>
  <c r="M240" i="6"/>
  <c r="M114" i="6"/>
  <c r="M143" i="6"/>
  <c r="M95" i="6"/>
  <c r="M78" i="6"/>
  <c r="M235" i="6"/>
  <c r="M220" i="6"/>
  <c r="M228" i="6"/>
  <c r="M140" i="6"/>
  <c r="M60" i="6"/>
  <c r="M48" i="6"/>
  <c r="M16" i="6"/>
  <c r="M49" i="6"/>
  <c r="M115" i="6"/>
  <c r="M11" i="6"/>
  <c r="M21" i="6"/>
  <c r="M62" i="6"/>
  <c r="M30" i="6"/>
  <c r="M218" i="6"/>
  <c r="M131" i="6"/>
  <c r="M6" i="6"/>
  <c r="M162" i="6"/>
  <c r="M234" i="6"/>
  <c r="N225" i="6"/>
  <c r="M201" i="6"/>
  <c r="M223" i="6"/>
  <c r="M212" i="6"/>
  <c r="N205" i="6"/>
  <c r="M236" i="6"/>
  <c r="N229" i="6"/>
  <c r="N241" i="6"/>
  <c r="O2" i="6" s="1"/>
  <c r="M232" i="6"/>
  <c r="N220" i="6"/>
  <c r="O203" i="6"/>
  <c r="N239" i="6"/>
  <c r="O234" i="6"/>
  <c r="O207" i="6"/>
  <c r="N184" i="6"/>
  <c r="O230" i="6"/>
  <c r="N234" i="6"/>
  <c r="N167" i="6"/>
  <c r="N151" i="6"/>
  <c r="O91" i="6"/>
  <c r="N147" i="6"/>
  <c r="N139" i="6"/>
  <c r="N123" i="6"/>
  <c r="N143" i="6"/>
  <c r="N5" i="6"/>
  <c r="N71" i="6"/>
  <c r="M37" i="6"/>
  <c r="M55" i="6"/>
  <c r="M39" i="6"/>
  <c r="M23" i="6"/>
  <c r="N104" i="6"/>
  <c r="M29" i="6"/>
  <c r="O100" i="6"/>
  <c r="O67" i="6"/>
  <c r="O59" i="6"/>
  <c r="O51" i="6"/>
  <c r="O43" i="6"/>
  <c r="O35" i="6"/>
  <c r="O27" i="6"/>
  <c r="O19" i="6"/>
  <c r="O11" i="6"/>
  <c r="M8" i="6"/>
  <c r="N87" i="6"/>
  <c r="M65" i="6"/>
  <c r="M17" i="6"/>
  <c r="M221" i="6"/>
  <c r="O235" i="6"/>
  <c r="O236" i="6"/>
  <c r="O227" i="6"/>
  <c r="M215" i="6"/>
  <c r="M204" i="6"/>
  <c r="N232" i="6"/>
  <c r="O223" i="6"/>
  <c r="O239" i="6"/>
  <c r="O240" i="6"/>
  <c r="M227" i="6"/>
  <c r="N238" i="6"/>
  <c r="M229" i="6"/>
  <c r="O4" i="6"/>
  <c r="O5" i="6"/>
  <c r="N233" i="6"/>
  <c r="N67" i="6"/>
  <c r="N63" i="6"/>
  <c r="N59" i="6"/>
  <c r="N55" i="6"/>
  <c r="N51" i="6"/>
  <c r="N47" i="6"/>
  <c r="N43" i="6"/>
  <c r="N39" i="6"/>
  <c r="N35" i="6"/>
  <c r="N31" i="6"/>
  <c r="N27" i="6"/>
  <c r="N23" i="6"/>
  <c r="N19" i="6"/>
  <c r="N15" i="6"/>
  <c r="O219" i="6"/>
  <c r="O65" i="6"/>
  <c r="O57" i="6"/>
  <c r="O49" i="6"/>
  <c r="O41" i="6"/>
  <c r="O33" i="6"/>
  <c r="O25" i="6"/>
  <c r="O17" i="6"/>
  <c r="O9" i="6"/>
  <c r="N119" i="6"/>
  <c r="M25" i="6"/>
  <c r="M100" i="6"/>
  <c r="N75" i="6"/>
  <c r="N115" i="6"/>
  <c r="O231" i="6"/>
  <c r="O232" i="6"/>
  <c r="M238" i="6"/>
  <c r="M207" i="6"/>
  <c r="N200" i="6"/>
  <c r="N231" i="6"/>
  <c r="O238" i="6"/>
  <c r="N192" i="6"/>
  <c r="N176" i="6"/>
  <c r="O215" i="6"/>
  <c r="N236" i="6"/>
  <c r="M241" i="6"/>
  <c r="N2" i="6" s="1"/>
  <c r="I2" i="6"/>
  <c r="N3" i="6" s="1"/>
  <c r="M205" i="6"/>
  <c r="N131" i="6"/>
  <c r="N99" i="6"/>
  <c r="M57" i="6"/>
  <c r="N112" i="6"/>
  <c r="N96" i="6"/>
  <c r="N80" i="6"/>
  <c r="M63" i="6"/>
  <c r="M47" i="6"/>
  <c r="M31" i="6"/>
  <c r="M15" i="6"/>
  <c r="O115" i="6"/>
  <c r="O116" i="6"/>
  <c r="O84" i="6"/>
  <c r="N10" i="6"/>
  <c r="M41" i="6"/>
  <c r="M4" i="6"/>
  <c r="O69" i="5"/>
  <c r="O68" i="5"/>
  <c r="O61" i="5"/>
  <c r="O60" i="5"/>
  <c r="O52" i="5"/>
  <c r="O53" i="5"/>
  <c r="O45" i="5"/>
  <c r="O44" i="5"/>
  <c r="O36" i="5"/>
  <c r="O37" i="5"/>
  <c r="O29" i="5"/>
  <c r="O28" i="5"/>
  <c r="M59" i="5"/>
  <c r="M71" i="5"/>
  <c r="M55" i="5"/>
  <c r="M39" i="5"/>
  <c r="O8" i="5"/>
  <c r="M12" i="5"/>
  <c r="O21" i="5"/>
  <c r="M73" i="5"/>
  <c r="M77" i="5"/>
  <c r="O67" i="5"/>
  <c r="O66" i="5"/>
  <c r="O59" i="5"/>
  <c r="O58" i="5"/>
  <c r="O51" i="5"/>
  <c r="O50" i="5"/>
  <c r="O43" i="5"/>
  <c r="O42" i="5"/>
  <c r="O35" i="5"/>
  <c r="O34" i="5"/>
  <c r="O27" i="5"/>
  <c r="O26" i="5"/>
  <c r="M75" i="5"/>
  <c r="M67" i="5"/>
  <c r="N76" i="5"/>
  <c r="M27" i="5"/>
  <c r="M53" i="5"/>
  <c r="N69" i="5"/>
  <c r="N53" i="5"/>
  <c r="N37" i="5"/>
  <c r="N22" i="5"/>
  <c r="N13" i="5"/>
  <c r="N20" i="5"/>
  <c r="M10" i="5"/>
  <c r="N16" i="5"/>
  <c r="M21" i="5"/>
  <c r="M34" i="5"/>
  <c r="O73" i="5"/>
  <c r="O72" i="5"/>
  <c r="O64" i="5"/>
  <c r="O65" i="5"/>
  <c r="O56" i="5"/>
  <c r="O57" i="5"/>
  <c r="O48" i="5"/>
  <c r="O49" i="5"/>
  <c r="O40" i="5"/>
  <c r="O41" i="5"/>
  <c r="O33" i="5"/>
  <c r="O32" i="5"/>
  <c r="O25" i="5"/>
  <c r="O24" i="5"/>
  <c r="M43" i="5"/>
  <c r="M19" i="5"/>
  <c r="O17" i="5"/>
  <c r="N18" i="5"/>
  <c r="M31" i="5"/>
  <c r="M32" i="5"/>
  <c r="O70" i="5"/>
  <c r="O71" i="5"/>
  <c r="O62" i="5"/>
  <c r="O63" i="5"/>
  <c r="O54" i="5"/>
  <c r="O55" i="5"/>
  <c r="O46" i="5"/>
  <c r="O47" i="5"/>
  <c r="O38" i="5"/>
  <c r="O39" i="5"/>
  <c r="O31" i="5"/>
  <c r="O30" i="5"/>
  <c r="M51" i="5"/>
  <c r="N61" i="5"/>
  <c r="M23" i="5"/>
  <c r="M17" i="5"/>
  <c r="M15" i="5"/>
  <c r="O6" i="5"/>
  <c r="O15" i="5"/>
</calcChain>
</file>

<file path=xl/sharedStrings.xml><?xml version="1.0" encoding="utf-8"?>
<sst xmlns="http://schemas.openxmlformats.org/spreadsheetml/2006/main" count="126" uniqueCount="43">
  <si>
    <t>rotation</t>
  </si>
  <si>
    <t>micros</t>
  </si>
  <si>
    <t>seconds</t>
  </si>
  <si>
    <t>#</t>
  </si>
  <si>
    <t>angle (acc)</t>
  </si>
  <si>
    <t>angle (dec)</t>
  </si>
  <si>
    <t>angle (rev)</t>
  </si>
  <si>
    <t>millis</t>
  </si>
  <si>
    <t>vel (acc)</t>
  </si>
  <si>
    <t>vel (rev)</t>
  </si>
  <si>
    <t>vel (des)</t>
  </si>
  <si>
    <t>in this test, the motor power was turned to 100%, then -100%, then 0%</t>
  </si>
  <si>
    <t>acc (acc)</t>
  </si>
  <si>
    <t>acc (rev)</t>
  </si>
  <si>
    <t>acc (dec)</t>
  </si>
  <si>
    <t>(same as last sheet, but manually smoothed data)</t>
  </si>
  <si>
    <t>z</t>
  </si>
  <si>
    <t>vel (stdy)</t>
  </si>
  <si>
    <t>these 2 tests were done to determine the acceleration (to test the control loop)</t>
  </si>
  <si>
    <t>no load was connected, the motor was held down (to prevent jumping)</t>
  </si>
  <si>
    <t>my 12V5A power supply is probably limiting it's acceleration</t>
  </si>
  <si>
    <t>motPow</t>
  </si>
  <si>
    <t>vel</t>
  </si>
  <si>
    <t>3 rotation trial:</t>
  </si>
  <si>
    <t>it appeared to stop nicely</t>
  </si>
  <si>
    <t>motPow%</t>
  </si>
  <si>
    <t>from the graph it's clear that it starts braking a little early, but as long as it's not oscilating too much it's probably fine</t>
  </si>
  <si>
    <t>velocity</t>
  </si>
  <si>
    <t>X^2</t>
  </si>
  <si>
    <t>X*Y</t>
  </si>
  <si>
    <t>b:</t>
  </si>
  <si>
    <t>a:</t>
  </si>
  <si>
    <t>sum(X):</t>
  </si>
  <si>
    <t>sum(Y):</t>
  </si>
  <si>
    <t>sum(X^2):</t>
  </si>
  <si>
    <t>sum(X*Y):</t>
  </si>
  <si>
    <t>N:</t>
  </si>
  <si>
    <t>raw (stdy)</t>
  </si>
  <si>
    <t>raw (rev)</t>
  </si>
  <si>
    <t>raw</t>
  </si>
  <si>
    <t>raw (acc)</t>
  </si>
  <si>
    <t>raw (rev1)</t>
  </si>
  <si>
    <t>raw (rev2)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</si>
</sst>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angle over millis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angle (acc)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0.22800000000000001</c:v>
                </c:pt>
                <c:pt idx="2">
                  <c:v>0.45600000000000002</c:v>
                </c:pt>
                <c:pt idx="3">
                  <c:v>0.68400000000000005</c:v>
                </c:pt>
                <c:pt idx="4">
                  <c:v>0.91200000000000003</c:v>
                </c:pt>
                <c:pt idx="5">
                  <c:v>1.1399999999999999</c:v>
                </c:pt>
                <c:pt idx="6">
                  <c:v>1.3680000000000001</c:v>
                </c:pt>
                <c:pt idx="7">
                  <c:v>1.5960000000000001</c:v>
                </c:pt>
                <c:pt idx="8">
                  <c:v>1.8240000000000001</c:v>
                </c:pt>
                <c:pt idx="9">
                  <c:v>2.052</c:v>
                </c:pt>
                <c:pt idx="10">
                  <c:v>2.2799999999999998</c:v>
                </c:pt>
                <c:pt idx="11">
                  <c:v>2.508</c:v>
                </c:pt>
                <c:pt idx="12">
                  <c:v>2.7360000000000002</c:v>
                </c:pt>
                <c:pt idx="13">
                  <c:v>2.964</c:v>
                </c:pt>
                <c:pt idx="14">
                  <c:v>3.1920000000000002</c:v>
                </c:pt>
                <c:pt idx="15">
                  <c:v>3.42</c:v>
                </c:pt>
                <c:pt idx="16">
                  <c:v>3.6480000000000001</c:v>
                </c:pt>
                <c:pt idx="17">
                  <c:v>3.8759999999999999</c:v>
                </c:pt>
                <c:pt idx="18">
                  <c:v>4.1040000000000001</c:v>
                </c:pt>
                <c:pt idx="19">
                  <c:v>4.3319999999999999</c:v>
                </c:pt>
                <c:pt idx="20">
                  <c:v>4.5599999999999996</c:v>
                </c:pt>
                <c:pt idx="21">
                  <c:v>4.7880000000000003</c:v>
                </c:pt>
                <c:pt idx="22">
                  <c:v>5.016</c:v>
                </c:pt>
                <c:pt idx="23">
                  <c:v>5.2439999999999998</c:v>
                </c:pt>
                <c:pt idx="24">
                  <c:v>5.4720000000000004</c:v>
                </c:pt>
                <c:pt idx="25">
                  <c:v>5.7</c:v>
                </c:pt>
                <c:pt idx="26">
                  <c:v>5.9279999999999999</c:v>
                </c:pt>
                <c:pt idx="27">
                  <c:v>6.1559999999999997</c:v>
                </c:pt>
                <c:pt idx="28">
                  <c:v>6.3840000000000003</c:v>
                </c:pt>
                <c:pt idx="29">
                  <c:v>6.6120000000000001</c:v>
                </c:pt>
                <c:pt idx="30">
                  <c:v>6.84</c:v>
                </c:pt>
                <c:pt idx="31">
                  <c:v>7.0679999999999996</c:v>
                </c:pt>
                <c:pt idx="32">
                  <c:v>7.2960000000000003</c:v>
                </c:pt>
                <c:pt idx="33">
                  <c:v>7.524</c:v>
                </c:pt>
                <c:pt idx="34">
                  <c:v>7.7519999999999998</c:v>
                </c:pt>
                <c:pt idx="35">
                  <c:v>7.98</c:v>
                </c:pt>
                <c:pt idx="36">
                  <c:v>8.2080000000000002</c:v>
                </c:pt>
                <c:pt idx="37">
                  <c:v>8.4359999999999999</c:v>
                </c:pt>
                <c:pt idx="38">
                  <c:v>8.6639999999999997</c:v>
                </c:pt>
                <c:pt idx="39">
                  <c:v>8.8919999999999995</c:v>
                </c:pt>
                <c:pt idx="40">
                  <c:v>9.1199999999999992</c:v>
                </c:pt>
                <c:pt idx="41">
                  <c:v>9.3480000000000008</c:v>
                </c:pt>
                <c:pt idx="42">
                  <c:v>9.5760000000000005</c:v>
                </c:pt>
                <c:pt idx="43">
                  <c:v>9.8040000000000003</c:v>
                </c:pt>
                <c:pt idx="44">
                  <c:v>10.032</c:v>
                </c:pt>
                <c:pt idx="45">
                  <c:v>10.26</c:v>
                </c:pt>
                <c:pt idx="46">
                  <c:v>10.488</c:v>
                </c:pt>
                <c:pt idx="47">
                  <c:v>10.715999999999999</c:v>
                </c:pt>
                <c:pt idx="48">
                  <c:v>10.944000000000001</c:v>
                </c:pt>
                <c:pt idx="49">
                  <c:v>11.172000000000001</c:v>
                </c:pt>
                <c:pt idx="50">
                  <c:v>11.4</c:v>
                </c:pt>
                <c:pt idx="51">
                  <c:v>11.628</c:v>
                </c:pt>
                <c:pt idx="52">
                  <c:v>11.856</c:v>
                </c:pt>
                <c:pt idx="53">
                  <c:v>12.084</c:v>
                </c:pt>
                <c:pt idx="54">
                  <c:v>12.311999999999999</c:v>
                </c:pt>
                <c:pt idx="55">
                  <c:v>12.54</c:v>
                </c:pt>
                <c:pt idx="56">
                  <c:v>12.768000000000001</c:v>
                </c:pt>
                <c:pt idx="57">
                  <c:v>12.996</c:v>
                </c:pt>
                <c:pt idx="58">
                  <c:v>13.224</c:v>
                </c:pt>
                <c:pt idx="59">
                  <c:v>13.452</c:v>
                </c:pt>
                <c:pt idx="60">
                  <c:v>13.68</c:v>
                </c:pt>
                <c:pt idx="61">
                  <c:v>13.907999999999999</c:v>
                </c:pt>
                <c:pt idx="62">
                  <c:v>14.135999999999999</c:v>
                </c:pt>
                <c:pt idx="63">
                  <c:v>14.364000000000001</c:v>
                </c:pt>
                <c:pt idx="64">
                  <c:v>14.592000000000001</c:v>
                </c:pt>
                <c:pt idx="65">
                  <c:v>14.82</c:v>
                </c:pt>
                <c:pt idx="66">
                  <c:v>15.048</c:v>
                </c:pt>
                <c:pt idx="67">
                  <c:v>15.276</c:v>
                </c:pt>
                <c:pt idx="68">
                  <c:v>15.504</c:v>
                </c:pt>
                <c:pt idx="69">
                  <c:v>15.731999999999999</c:v>
                </c:pt>
                <c:pt idx="70">
                  <c:v>15.96</c:v>
                </c:pt>
                <c:pt idx="71">
                  <c:v>16.187999999999999</c:v>
                </c:pt>
                <c:pt idx="72">
                  <c:v>16.416</c:v>
                </c:pt>
                <c:pt idx="73">
                  <c:v>16.643999999999998</c:v>
                </c:pt>
                <c:pt idx="74">
                  <c:v>16.872</c:v>
                </c:pt>
                <c:pt idx="75">
                  <c:v>17.100000000000001</c:v>
                </c:pt>
                <c:pt idx="76">
                  <c:v>17.327999999999999</c:v>
                </c:pt>
                <c:pt idx="77">
                  <c:v>17.556000000000001</c:v>
                </c:pt>
                <c:pt idx="78">
                  <c:v>17.783999999999999</c:v>
                </c:pt>
                <c:pt idx="79">
                  <c:v>18.012</c:v>
                </c:pt>
                <c:pt idx="80">
                  <c:v>18.239999999999998</c:v>
                </c:pt>
                <c:pt idx="81">
                  <c:v>18.468</c:v>
                </c:pt>
                <c:pt idx="82">
                  <c:v>18.696000000000002</c:v>
                </c:pt>
                <c:pt idx="83">
                  <c:v>18.923999999999999</c:v>
                </c:pt>
                <c:pt idx="84">
                  <c:v>19.152000000000001</c:v>
                </c:pt>
                <c:pt idx="85">
                  <c:v>19.38</c:v>
                </c:pt>
                <c:pt idx="86">
                  <c:v>19.608000000000001</c:v>
                </c:pt>
                <c:pt idx="87">
                  <c:v>19.835999999999999</c:v>
                </c:pt>
                <c:pt idx="88">
                  <c:v>20.064</c:v>
                </c:pt>
                <c:pt idx="89">
                  <c:v>20.292000000000002</c:v>
                </c:pt>
                <c:pt idx="90">
                  <c:v>20.52</c:v>
                </c:pt>
                <c:pt idx="91">
                  <c:v>20.748000000000001</c:v>
                </c:pt>
                <c:pt idx="92">
                  <c:v>20.975999999999999</c:v>
                </c:pt>
                <c:pt idx="93">
                  <c:v>21.204000000000001</c:v>
                </c:pt>
                <c:pt idx="94">
                  <c:v>21.431999999999999</c:v>
                </c:pt>
                <c:pt idx="95">
                  <c:v>21.66</c:v>
                </c:pt>
                <c:pt idx="96">
                  <c:v>21.888000000000002</c:v>
                </c:pt>
                <c:pt idx="97">
                  <c:v>22.116</c:v>
                </c:pt>
                <c:pt idx="98">
                  <c:v>22.344000000000001</c:v>
                </c:pt>
                <c:pt idx="99">
                  <c:v>22.571999999999999</c:v>
                </c:pt>
                <c:pt idx="100">
                  <c:v>22.8</c:v>
                </c:pt>
                <c:pt idx="101">
                  <c:v>23.027999999999999</c:v>
                </c:pt>
                <c:pt idx="102">
                  <c:v>23.256</c:v>
                </c:pt>
                <c:pt idx="103">
                  <c:v>23.484000000000002</c:v>
                </c:pt>
                <c:pt idx="104">
                  <c:v>23.712</c:v>
                </c:pt>
                <c:pt idx="105">
                  <c:v>23.94</c:v>
                </c:pt>
                <c:pt idx="106">
                  <c:v>24.167999999999999</c:v>
                </c:pt>
                <c:pt idx="107">
                  <c:v>24.396000000000001</c:v>
                </c:pt>
                <c:pt idx="108">
                  <c:v>24.623999999999999</c:v>
                </c:pt>
                <c:pt idx="109">
                  <c:v>24.852</c:v>
                </c:pt>
                <c:pt idx="110">
                  <c:v>25.08</c:v>
                </c:pt>
                <c:pt idx="111">
                  <c:v>25.308</c:v>
                </c:pt>
                <c:pt idx="112">
                  <c:v>25.536000000000001</c:v>
                </c:pt>
                <c:pt idx="113">
                  <c:v>25.763999999999999</c:v>
                </c:pt>
                <c:pt idx="114">
                  <c:v>25.992000000000001</c:v>
                </c:pt>
                <c:pt idx="115">
                  <c:v>26.22</c:v>
                </c:pt>
                <c:pt idx="116">
                  <c:v>26.448</c:v>
                </c:pt>
                <c:pt idx="117">
                  <c:v>26.675999999999998</c:v>
                </c:pt>
                <c:pt idx="118">
                  <c:v>26.904</c:v>
                </c:pt>
                <c:pt idx="119">
                  <c:v>27.132000000000001</c:v>
                </c:pt>
                <c:pt idx="120">
                  <c:v>27.36</c:v>
                </c:pt>
                <c:pt idx="121">
                  <c:v>27.588000000000001</c:v>
                </c:pt>
                <c:pt idx="122">
                  <c:v>27.815999999999999</c:v>
                </c:pt>
                <c:pt idx="123">
                  <c:v>28.044</c:v>
                </c:pt>
                <c:pt idx="124">
                  <c:v>28.271999999999998</c:v>
                </c:pt>
                <c:pt idx="125">
                  <c:v>28.5</c:v>
                </c:pt>
                <c:pt idx="126">
                  <c:v>28.728000000000002</c:v>
                </c:pt>
                <c:pt idx="127">
                  <c:v>28.956</c:v>
                </c:pt>
                <c:pt idx="128">
                  <c:v>29.184000000000001</c:v>
                </c:pt>
                <c:pt idx="129">
                  <c:v>29.411999999999999</c:v>
                </c:pt>
                <c:pt idx="130">
                  <c:v>29.64</c:v>
                </c:pt>
                <c:pt idx="131">
                  <c:v>29.867999999999999</c:v>
                </c:pt>
                <c:pt idx="132">
                  <c:v>30.096</c:v>
                </c:pt>
                <c:pt idx="133">
                  <c:v>30.324000000000002</c:v>
                </c:pt>
                <c:pt idx="134">
                  <c:v>30.552</c:v>
                </c:pt>
                <c:pt idx="135">
                  <c:v>30.78</c:v>
                </c:pt>
                <c:pt idx="136">
                  <c:v>31.007999999999999</c:v>
                </c:pt>
                <c:pt idx="137">
                  <c:v>31.236000000000001</c:v>
                </c:pt>
                <c:pt idx="138">
                  <c:v>31.463999999999999</c:v>
                </c:pt>
                <c:pt idx="139">
                  <c:v>31.692</c:v>
                </c:pt>
                <c:pt idx="140">
                  <c:v>31.92</c:v>
                </c:pt>
                <c:pt idx="141">
                  <c:v>32.148000000000003</c:v>
                </c:pt>
                <c:pt idx="142">
                  <c:v>32.375999999999998</c:v>
                </c:pt>
                <c:pt idx="143">
                  <c:v>32.603999999999999</c:v>
                </c:pt>
                <c:pt idx="144">
                  <c:v>32.832000000000001</c:v>
                </c:pt>
                <c:pt idx="145">
                  <c:v>33.06</c:v>
                </c:pt>
                <c:pt idx="146">
                  <c:v>33.287999999999997</c:v>
                </c:pt>
                <c:pt idx="147">
                  <c:v>33.515999999999998</c:v>
                </c:pt>
                <c:pt idx="148">
                  <c:v>33.744</c:v>
                </c:pt>
                <c:pt idx="149">
                  <c:v>33.972000000000001</c:v>
                </c:pt>
                <c:pt idx="150">
                  <c:v>34.200000000000003</c:v>
                </c:pt>
                <c:pt idx="151">
                  <c:v>34.427999999999997</c:v>
                </c:pt>
                <c:pt idx="152">
                  <c:v>34.655999999999999</c:v>
                </c:pt>
                <c:pt idx="153">
                  <c:v>34.884</c:v>
                </c:pt>
                <c:pt idx="154">
                  <c:v>35.112000000000002</c:v>
                </c:pt>
                <c:pt idx="155">
                  <c:v>35.340000000000003</c:v>
                </c:pt>
                <c:pt idx="156">
                  <c:v>35.567999999999998</c:v>
                </c:pt>
                <c:pt idx="157">
                  <c:v>35.795999999999999</c:v>
                </c:pt>
                <c:pt idx="158">
                  <c:v>36.024000000000001</c:v>
                </c:pt>
                <c:pt idx="159">
                  <c:v>36.252000000000002</c:v>
                </c:pt>
                <c:pt idx="160">
                  <c:v>36.479999999999997</c:v>
                </c:pt>
                <c:pt idx="161">
                  <c:v>36.707999999999998</c:v>
                </c:pt>
                <c:pt idx="162">
                  <c:v>36.936</c:v>
                </c:pt>
                <c:pt idx="163">
                  <c:v>37.164000000000001</c:v>
                </c:pt>
                <c:pt idx="164">
                  <c:v>37.392000000000003</c:v>
                </c:pt>
                <c:pt idx="165">
                  <c:v>37.619999999999997</c:v>
                </c:pt>
                <c:pt idx="166">
                  <c:v>37.847999999999999</c:v>
                </c:pt>
                <c:pt idx="167">
                  <c:v>38.076000000000001</c:v>
                </c:pt>
                <c:pt idx="168">
                  <c:v>38.304000000000002</c:v>
                </c:pt>
                <c:pt idx="169">
                  <c:v>38.531999999999996</c:v>
                </c:pt>
                <c:pt idx="170">
                  <c:v>38.76</c:v>
                </c:pt>
                <c:pt idx="171">
                  <c:v>38.988</c:v>
                </c:pt>
                <c:pt idx="172">
                  <c:v>39.216000000000001</c:v>
                </c:pt>
                <c:pt idx="173">
                  <c:v>39.444000000000003</c:v>
                </c:pt>
                <c:pt idx="174">
                  <c:v>39.671999999999997</c:v>
                </c:pt>
                <c:pt idx="175">
                  <c:v>39.9</c:v>
                </c:pt>
                <c:pt idx="176">
                  <c:v>40.128</c:v>
                </c:pt>
                <c:pt idx="177">
                  <c:v>40.356000000000002</c:v>
                </c:pt>
                <c:pt idx="178">
                  <c:v>40.584000000000003</c:v>
                </c:pt>
                <c:pt idx="179">
                  <c:v>40.811999999999998</c:v>
                </c:pt>
                <c:pt idx="180">
                  <c:v>41.04</c:v>
                </c:pt>
                <c:pt idx="181">
                  <c:v>41.268000000000001</c:v>
                </c:pt>
                <c:pt idx="182">
                  <c:v>41.496000000000002</c:v>
                </c:pt>
                <c:pt idx="183">
                  <c:v>41.723999999999997</c:v>
                </c:pt>
                <c:pt idx="184">
                  <c:v>41.951999999999998</c:v>
                </c:pt>
                <c:pt idx="185">
                  <c:v>42.18</c:v>
                </c:pt>
                <c:pt idx="186">
                  <c:v>42.408000000000001</c:v>
                </c:pt>
                <c:pt idx="187">
                  <c:v>42.636000000000003</c:v>
                </c:pt>
                <c:pt idx="188">
                  <c:v>42.863999999999997</c:v>
                </c:pt>
                <c:pt idx="189">
                  <c:v>43.091999999999999</c:v>
                </c:pt>
                <c:pt idx="190">
                  <c:v>43.32</c:v>
                </c:pt>
                <c:pt idx="191">
                  <c:v>43.548000000000002</c:v>
                </c:pt>
                <c:pt idx="192">
                  <c:v>43.776000000000003</c:v>
                </c:pt>
                <c:pt idx="193">
                  <c:v>44.003999999999998</c:v>
                </c:pt>
                <c:pt idx="194">
                  <c:v>44.231999999999999</c:v>
                </c:pt>
                <c:pt idx="195">
                  <c:v>44.46</c:v>
                </c:pt>
                <c:pt idx="196">
                  <c:v>44.688000000000002</c:v>
                </c:pt>
                <c:pt idx="197">
                  <c:v>44.915999999999997</c:v>
                </c:pt>
                <c:pt idx="198">
                  <c:v>45.143999999999998</c:v>
                </c:pt>
                <c:pt idx="199">
                  <c:v>45.372</c:v>
                </c:pt>
                <c:pt idx="200">
                  <c:v>45.6</c:v>
                </c:pt>
                <c:pt idx="201">
                  <c:v>45.828000000000003</c:v>
                </c:pt>
                <c:pt idx="202">
                  <c:v>46.055999999999997</c:v>
                </c:pt>
                <c:pt idx="203">
                  <c:v>46.283999999999999</c:v>
                </c:pt>
                <c:pt idx="204">
                  <c:v>46.512</c:v>
                </c:pt>
                <c:pt idx="205">
                  <c:v>46.74</c:v>
                </c:pt>
                <c:pt idx="206">
                  <c:v>46.968000000000004</c:v>
                </c:pt>
                <c:pt idx="207">
                  <c:v>47.195999999999998</c:v>
                </c:pt>
                <c:pt idx="208">
                  <c:v>47.423999999999999</c:v>
                </c:pt>
                <c:pt idx="209">
                  <c:v>47.652000000000001</c:v>
                </c:pt>
                <c:pt idx="210">
                  <c:v>47.88</c:v>
                </c:pt>
                <c:pt idx="211">
                  <c:v>48.107999999999997</c:v>
                </c:pt>
                <c:pt idx="212">
                  <c:v>48.335999999999999</c:v>
                </c:pt>
                <c:pt idx="213">
                  <c:v>48.564</c:v>
                </c:pt>
                <c:pt idx="214">
                  <c:v>48.792000000000002</c:v>
                </c:pt>
                <c:pt idx="215">
                  <c:v>49.02</c:v>
                </c:pt>
                <c:pt idx="216">
                  <c:v>49.247999999999998</c:v>
                </c:pt>
                <c:pt idx="217">
                  <c:v>49.475999999999999</c:v>
                </c:pt>
                <c:pt idx="218">
                  <c:v>49.704000000000001</c:v>
                </c:pt>
                <c:pt idx="219">
                  <c:v>49.932000000000002</c:v>
                </c:pt>
                <c:pt idx="220">
                  <c:v>50.16</c:v>
                </c:pt>
                <c:pt idx="221">
                  <c:v>50.387999999999998</c:v>
                </c:pt>
                <c:pt idx="222">
                  <c:v>50.616</c:v>
                </c:pt>
                <c:pt idx="223">
                  <c:v>50.844000000000001</c:v>
                </c:pt>
                <c:pt idx="224">
                  <c:v>51.072000000000003</c:v>
                </c:pt>
                <c:pt idx="225">
                  <c:v>51.3</c:v>
                </c:pt>
                <c:pt idx="226">
                  <c:v>51.527999999999999</c:v>
                </c:pt>
                <c:pt idx="227">
                  <c:v>51.756</c:v>
                </c:pt>
                <c:pt idx="228">
                  <c:v>51.984000000000002</c:v>
                </c:pt>
                <c:pt idx="229">
                  <c:v>52.212000000000003</c:v>
                </c:pt>
                <c:pt idx="230">
                  <c:v>52.44</c:v>
                </c:pt>
                <c:pt idx="231">
                  <c:v>52.667999999999999</c:v>
                </c:pt>
                <c:pt idx="232">
                  <c:v>52.896000000000001</c:v>
                </c:pt>
                <c:pt idx="233">
                  <c:v>53.124000000000002</c:v>
                </c:pt>
                <c:pt idx="234">
                  <c:v>53.351999999999997</c:v>
                </c:pt>
                <c:pt idx="235">
                  <c:v>53.58</c:v>
                </c:pt>
                <c:pt idx="236">
                  <c:v>53.808</c:v>
                </c:pt>
                <c:pt idx="237">
                  <c:v>54.036000000000001</c:v>
                </c:pt>
                <c:pt idx="238">
                  <c:v>54.264000000000003</c:v>
                </c:pt>
                <c:pt idx="239">
                  <c:v>54.491999999999997</c:v>
                </c:pt>
              </c:numCache>
            </c:numRef>
          </c:xVal>
          <c:yVal>
            <c:numRef>
              <c:f>Sheet2!$E$2:$E$251</c:f>
              <c:numCache>
                <c:formatCode>General</c:formatCode>
                <c:ptCount val="250"/>
                <c:pt idx="0">
                  <c:v>57.744140625</c:v>
                </c:pt>
                <c:pt idx="1">
                  <c:v>57.744140625</c:v>
                </c:pt>
                <c:pt idx="2">
                  <c:v>57.744140625</c:v>
                </c:pt>
                <c:pt idx="3">
                  <c:v>57.744140625</c:v>
                </c:pt>
                <c:pt idx="4">
                  <c:v>57.744140625</c:v>
                </c:pt>
                <c:pt idx="5">
                  <c:v>57.744140625</c:v>
                </c:pt>
                <c:pt idx="6">
                  <c:v>57.744140625</c:v>
                </c:pt>
                <c:pt idx="7">
                  <c:v>57.744140625</c:v>
                </c:pt>
                <c:pt idx="8">
                  <c:v>57.744140625</c:v>
                </c:pt>
                <c:pt idx="9">
                  <c:v>57.744140625</c:v>
                </c:pt>
                <c:pt idx="10">
                  <c:v>57.83203125</c:v>
                </c:pt>
                <c:pt idx="11">
                  <c:v>57.83203125</c:v>
                </c:pt>
                <c:pt idx="12">
                  <c:v>57.83203125</c:v>
                </c:pt>
                <c:pt idx="13">
                  <c:v>57.83203125</c:v>
                </c:pt>
                <c:pt idx="14">
                  <c:v>57.919921875</c:v>
                </c:pt>
                <c:pt idx="15">
                  <c:v>57.919921875</c:v>
                </c:pt>
                <c:pt idx="16">
                  <c:v>58.0078125</c:v>
                </c:pt>
                <c:pt idx="17">
                  <c:v>58.095703125</c:v>
                </c:pt>
                <c:pt idx="18">
                  <c:v>58.18359375</c:v>
                </c:pt>
                <c:pt idx="19">
                  <c:v>58.271484375</c:v>
                </c:pt>
                <c:pt idx="20">
                  <c:v>58.359375</c:v>
                </c:pt>
                <c:pt idx="21">
                  <c:v>58.359375</c:v>
                </c:pt>
                <c:pt idx="22">
                  <c:v>58.447265625</c:v>
                </c:pt>
                <c:pt idx="23">
                  <c:v>58.53515625</c:v>
                </c:pt>
                <c:pt idx="24">
                  <c:v>58.7109375</c:v>
                </c:pt>
                <c:pt idx="25">
                  <c:v>58.798828125</c:v>
                </c:pt>
                <c:pt idx="26">
                  <c:v>58.88671875</c:v>
                </c:pt>
                <c:pt idx="27">
                  <c:v>58.974609375</c:v>
                </c:pt>
                <c:pt idx="28">
                  <c:v>59.0625</c:v>
                </c:pt>
                <c:pt idx="29">
                  <c:v>59.23828125</c:v>
                </c:pt>
                <c:pt idx="30">
                  <c:v>59.326171875</c:v>
                </c:pt>
                <c:pt idx="31">
                  <c:v>59.501953125</c:v>
                </c:pt>
                <c:pt idx="32">
                  <c:v>59.58984375</c:v>
                </c:pt>
                <c:pt idx="33">
                  <c:v>59.765625</c:v>
                </c:pt>
                <c:pt idx="34">
                  <c:v>59.94140625</c:v>
                </c:pt>
                <c:pt idx="35">
                  <c:v>60.029296875</c:v>
                </c:pt>
                <c:pt idx="36">
                  <c:v>60.1171875</c:v>
                </c:pt>
                <c:pt idx="37">
                  <c:v>60.29296875</c:v>
                </c:pt>
                <c:pt idx="38">
                  <c:v>60.46875</c:v>
                </c:pt>
                <c:pt idx="39">
                  <c:v>60.64453125</c:v>
                </c:pt>
                <c:pt idx="40">
                  <c:v>60.8203125</c:v>
                </c:pt>
                <c:pt idx="41">
                  <c:v>60.99609375</c:v>
                </c:pt>
                <c:pt idx="42">
                  <c:v>61.171875</c:v>
                </c:pt>
                <c:pt idx="43">
                  <c:v>61.435546875</c:v>
                </c:pt>
                <c:pt idx="44">
                  <c:v>61.5234375</c:v>
                </c:pt>
                <c:pt idx="45">
                  <c:v>61.69921875</c:v>
                </c:pt>
                <c:pt idx="46">
                  <c:v>61.875</c:v>
                </c:pt>
                <c:pt idx="47">
                  <c:v>62.138671875</c:v>
                </c:pt>
                <c:pt idx="48">
                  <c:v>62.314453125</c:v>
                </c:pt>
                <c:pt idx="49">
                  <c:v>62.578125</c:v>
                </c:pt>
                <c:pt idx="50">
                  <c:v>62.75390625</c:v>
                </c:pt>
                <c:pt idx="51">
                  <c:v>63.017578125</c:v>
                </c:pt>
                <c:pt idx="52">
                  <c:v>63.10546875</c:v>
                </c:pt>
                <c:pt idx="53">
                  <c:v>63.369140625</c:v>
                </c:pt>
                <c:pt idx="54">
                  <c:v>63.6328125</c:v>
                </c:pt>
                <c:pt idx="55">
                  <c:v>63.896484375</c:v>
                </c:pt>
                <c:pt idx="56">
                  <c:v>64.072265625</c:v>
                </c:pt>
                <c:pt idx="57">
                  <c:v>64.3359375</c:v>
                </c:pt>
                <c:pt idx="58">
                  <c:v>64.599609375</c:v>
                </c:pt>
                <c:pt idx="59">
                  <c:v>64.951171875</c:v>
                </c:pt>
                <c:pt idx="60">
                  <c:v>65.0390625</c:v>
                </c:pt>
                <c:pt idx="61">
                  <c:v>65.302734375</c:v>
                </c:pt>
                <c:pt idx="62">
                  <c:v>65.654296875</c:v>
                </c:pt>
                <c:pt idx="63">
                  <c:v>65.91796875</c:v>
                </c:pt>
                <c:pt idx="64">
                  <c:v>66.181640625</c:v>
                </c:pt>
                <c:pt idx="65">
                  <c:v>66.533203125</c:v>
                </c:pt>
                <c:pt idx="66">
                  <c:v>66.796875</c:v>
                </c:pt>
                <c:pt idx="67">
                  <c:v>67.1484375</c:v>
                </c:pt>
                <c:pt idx="68">
                  <c:v>67.236328125</c:v>
                </c:pt>
                <c:pt idx="69">
                  <c:v>67.587890625</c:v>
                </c:pt>
                <c:pt idx="70">
                  <c:v>67.939453125</c:v>
                </c:pt>
                <c:pt idx="71">
                  <c:v>68.203125</c:v>
                </c:pt>
                <c:pt idx="72">
                  <c:v>68.5546875</c:v>
                </c:pt>
                <c:pt idx="73">
                  <c:v>68.90625</c:v>
                </c:pt>
                <c:pt idx="74">
                  <c:v>69.2578125</c:v>
                </c:pt>
                <c:pt idx="75">
                  <c:v>69.609375</c:v>
                </c:pt>
                <c:pt idx="76">
                  <c:v>69.78515625</c:v>
                </c:pt>
                <c:pt idx="77">
                  <c:v>70.13671875</c:v>
                </c:pt>
                <c:pt idx="78">
                  <c:v>70.48828125</c:v>
                </c:pt>
                <c:pt idx="79">
                  <c:v>70.83984375</c:v>
                </c:pt>
                <c:pt idx="80">
                  <c:v>71.19140625</c:v>
                </c:pt>
                <c:pt idx="81">
                  <c:v>71.630859375</c:v>
                </c:pt>
                <c:pt idx="82">
                  <c:v>71.982421875</c:v>
                </c:pt>
                <c:pt idx="83">
                  <c:v>72.333984375</c:v>
                </c:pt>
                <c:pt idx="84">
                  <c:v>72.59765625</c:v>
                </c:pt>
                <c:pt idx="85">
                  <c:v>72.94921875</c:v>
                </c:pt>
                <c:pt idx="86">
                  <c:v>73.388671875</c:v>
                </c:pt>
                <c:pt idx="87">
                  <c:v>73.740234375</c:v>
                </c:pt>
                <c:pt idx="88">
                  <c:v>74.1796875</c:v>
                </c:pt>
                <c:pt idx="89">
                  <c:v>74.619140625</c:v>
                </c:pt>
                <c:pt idx="90">
                  <c:v>75.05859375</c:v>
                </c:pt>
                <c:pt idx="91">
                  <c:v>75.234375</c:v>
                </c:pt>
                <c:pt idx="92">
                  <c:v>75.673828125</c:v>
                </c:pt>
                <c:pt idx="93">
                  <c:v>76.11328125</c:v>
                </c:pt>
                <c:pt idx="94">
                  <c:v>76.552734375</c:v>
                </c:pt>
                <c:pt idx="95">
                  <c:v>76.9921875</c:v>
                </c:pt>
                <c:pt idx="96">
                  <c:v>77.431640625</c:v>
                </c:pt>
                <c:pt idx="97">
                  <c:v>77.958984375</c:v>
                </c:pt>
                <c:pt idx="98">
                  <c:v>78.3984375</c:v>
                </c:pt>
                <c:pt idx="99">
                  <c:v>78.662109375</c:v>
                </c:pt>
                <c:pt idx="100">
                  <c:v>79.1015625</c:v>
                </c:pt>
                <c:pt idx="101">
                  <c:v>79.62890625</c:v>
                </c:pt>
                <c:pt idx="102">
                  <c:v>80.068359375</c:v>
                </c:pt>
                <c:pt idx="103">
                  <c:v>80.595703125</c:v>
                </c:pt>
                <c:pt idx="104">
                  <c:v>81.03515625</c:v>
                </c:pt>
                <c:pt idx="105">
                  <c:v>81.5625</c:v>
                </c:pt>
                <c:pt idx="106">
                  <c:v>82.08984375</c:v>
                </c:pt>
                <c:pt idx="107">
                  <c:v>82.353515625</c:v>
                </c:pt>
                <c:pt idx="108">
                  <c:v>82.880859375</c:v>
                </c:pt>
                <c:pt idx="109">
                  <c:v>83.408203125</c:v>
                </c:pt>
                <c:pt idx="110">
                  <c:v>83.935546875</c:v>
                </c:pt>
                <c:pt idx="111">
                  <c:v>84.462890625</c:v>
                </c:pt>
                <c:pt idx="112">
                  <c:v>84.990234375</c:v>
                </c:pt>
                <c:pt idx="113">
                  <c:v>85.517578125</c:v>
                </c:pt>
                <c:pt idx="114">
                  <c:v>86.044921875</c:v>
                </c:pt>
                <c:pt idx="115">
                  <c:v>86.396484375</c:v>
                </c:pt>
                <c:pt idx="116">
                  <c:v>86.923828125</c:v>
                </c:pt>
                <c:pt idx="117">
                  <c:v>87.451171875</c:v>
                </c:pt>
                <c:pt idx="118">
                  <c:v>88.06640625</c:v>
                </c:pt>
                <c:pt idx="119">
                  <c:v>88.59375</c:v>
                </c:pt>
                <c:pt idx="120">
                  <c:v>89.208984375</c:v>
                </c:pt>
                <c:pt idx="121">
                  <c:v>89.82421875</c:v>
                </c:pt>
                <c:pt idx="122">
                  <c:v>90.3515625</c:v>
                </c:pt>
                <c:pt idx="123">
                  <c:v>90.703125</c:v>
                </c:pt>
                <c:pt idx="124">
                  <c:v>91.23046875</c:v>
                </c:pt>
                <c:pt idx="125">
                  <c:v>91.845703125</c:v>
                </c:pt>
                <c:pt idx="126">
                  <c:v>92.4609375</c:v>
                </c:pt>
                <c:pt idx="127">
                  <c:v>93.076171875</c:v>
                </c:pt>
                <c:pt idx="128">
                  <c:v>93.69140625</c:v>
                </c:pt>
                <c:pt idx="129">
                  <c:v>94.306640625</c:v>
                </c:pt>
                <c:pt idx="130">
                  <c:v>95.009765625</c:v>
                </c:pt>
                <c:pt idx="131">
                  <c:v>95.2734375</c:v>
                </c:pt>
                <c:pt idx="132">
                  <c:v>95.888671875</c:v>
                </c:pt>
                <c:pt idx="133">
                  <c:v>96.591796875</c:v>
                </c:pt>
                <c:pt idx="134">
                  <c:v>97.20703125</c:v>
                </c:pt>
                <c:pt idx="135">
                  <c:v>97.822265625</c:v>
                </c:pt>
                <c:pt idx="136">
                  <c:v>98.525390625</c:v>
                </c:pt>
                <c:pt idx="137">
                  <c:v>99.140625</c:v>
                </c:pt>
                <c:pt idx="138">
                  <c:v>99.84375</c:v>
                </c:pt>
                <c:pt idx="139">
                  <c:v>100.107421875</c:v>
                </c:pt>
                <c:pt idx="140">
                  <c:v>100.810546875</c:v>
                </c:pt>
                <c:pt idx="141">
                  <c:v>101.513671875</c:v>
                </c:pt>
                <c:pt idx="142">
                  <c:v>102.12890625</c:v>
                </c:pt>
                <c:pt idx="143">
                  <c:v>102.83203125</c:v>
                </c:pt>
                <c:pt idx="144">
                  <c:v>103.53515625</c:v>
                </c:pt>
                <c:pt idx="145">
                  <c:v>104.150390625</c:v>
                </c:pt>
                <c:pt idx="146">
                  <c:v>104.853515625</c:v>
                </c:pt>
                <c:pt idx="147">
                  <c:v>105.205078125</c:v>
                </c:pt>
                <c:pt idx="148">
                  <c:v>105.908203125</c:v>
                </c:pt>
                <c:pt idx="149">
                  <c:v>106.5234375</c:v>
                </c:pt>
                <c:pt idx="150">
                  <c:v>107.2265625</c:v>
                </c:pt>
                <c:pt idx="151">
                  <c:v>107.9296875</c:v>
                </c:pt>
                <c:pt idx="152">
                  <c:v>108.6328125</c:v>
                </c:pt>
                <c:pt idx="153">
                  <c:v>109.3359375</c:v>
                </c:pt>
                <c:pt idx="154">
                  <c:v>110.0390625</c:v>
                </c:pt>
                <c:pt idx="155">
                  <c:v>110.390625</c:v>
                </c:pt>
                <c:pt idx="156">
                  <c:v>111.09375</c:v>
                </c:pt>
                <c:pt idx="157">
                  <c:v>111.796875</c:v>
                </c:pt>
                <c:pt idx="158">
                  <c:v>112.5</c:v>
                </c:pt>
                <c:pt idx="159">
                  <c:v>113.291015625</c:v>
                </c:pt>
                <c:pt idx="160">
                  <c:v>113.994140625</c:v>
                </c:pt>
                <c:pt idx="161">
                  <c:v>114.697265625</c:v>
                </c:pt>
                <c:pt idx="162">
                  <c:v>115.048828125</c:v>
                </c:pt>
                <c:pt idx="163">
                  <c:v>115.751953125</c:v>
                </c:pt>
                <c:pt idx="164">
                  <c:v>116.455078125</c:v>
                </c:pt>
                <c:pt idx="165">
                  <c:v>117.158203125</c:v>
                </c:pt>
                <c:pt idx="166">
                  <c:v>117.861328125</c:v>
                </c:pt>
                <c:pt idx="167">
                  <c:v>118.65234375</c:v>
                </c:pt>
                <c:pt idx="168">
                  <c:v>119.35546875</c:v>
                </c:pt>
                <c:pt idx="169">
                  <c:v>120.05859375</c:v>
                </c:pt>
                <c:pt idx="170">
                  <c:v>120.41015625</c:v>
                </c:pt>
                <c:pt idx="171">
                  <c:v>121.11328125</c:v>
                </c:pt>
                <c:pt idx="172">
                  <c:v>121.904296875</c:v>
                </c:pt>
                <c:pt idx="173">
                  <c:v>122.607421875</c:v>
                </c:pt>
                <c:pt idx="174">
                  <c:v>123.310546875</c:v>
                </c:pt>
                <c:pt idx="175">
                  <c:v>124.013671875</c:v>
                </c:pt>
                <c:pt idx="176">
                  <c:v>124.8046875</c:v>
                </c:pt>
                <c:pt idx="177">
                  <c:v>125.5078125</c:v>
                </c:pt>
                <c:pt idx="178">
                  <c:v>125.859375</c:v>
                </c:pt>
                <c:pt idx="179">
                  <c:v>126.650390625</c:v>
                </c:pt>
                <c:pt idx="180">
                  <c:v>127.353515625</c:v>
                </c:pt>
                <c:pt idx="181">
                  <c:v>128.056640625</c:v>
                </c:pt>
                <c:pt idx="182">
                  <c:v>128.84765625</c:v>
                </c:pt>
                <c:pt idx="183">
                  <c:v>129.55078125</c:v>
                </c:pt>
                <c:pt idx="184">
                  <c:v>130.341796875</c:v>
                </c:pt>
                <c:pt idx="185">
                  <c:v>131.044921875</c:v>
                </c:pt>
                <c:pt idx="186">
                  <c:v>131.484375</c:v>
                </c:pt>
                <c:pt idx="187">
                  <c:v>132.1875</c:v>
                </c:pt>
                <c:pt idx="188">
                  <c:v>132.978515625</c:v>
                </c:pt>
                <c:pt idx="189">
                  <c:v>133.681640625</c:v>
                </c:pt>
                <c:pt idx="190">
                  <c:v>134.47265625</c:v>
                </c:pt>
                <c:pt idx="191">
                  <c:v>135.263671875</c:v>
                </c:pt>
                <c:pt idx="192">
                  <c:v>136.0546875</c:v>
                </c:pt>
                <c:pt idx="193">
                  <c:v>136.845703125</c:v>
                </c:pt>
                <c:pt idx="194">
                  <c:v>137.197265625</c:v>
                </c:pt>
                <c:pt idx="195">
                  <c:v>137.98828125</c:v>
                </c:pt>
                <c:pt idx="196">
                  <c:v>138.779296875</c:v>
                </c:pt>
                <c:pt idx="197">
                  <c:v>139.5703125</c:v>
                </c:pt>
                <c:pt idx="198">
                  <c:v>140.361328125</c:v>
                </c:pt>
                <c:pt idx="199">
                  <c:v>141.15234375</c:v>
                </c:pt>
                <c:pt idx="200">
                  <c:v>142.03125</c:v>
                </c:pt>
                <c:pt idx="201">
                  <c:v>142.822265625</c:v>
                </c:pt>
                <c:pt idx="202">
                  <c:v>143.26171875</c:v>
                </c:pt>
                <c:pt idx="203">
                  <c:v>144.052734375</c:v>
                </c:pt>
                <c:pt idx="204">
                  <c:v>144.931640625</c:v>
                </c:pt>
                <c:pt idx="205">
                  <c:v>145.810546875</c:v>
                </c:pt>
                <c:pt idx="206">
                  <c:v>146.6015625</c:v>
                </c:pt>
                <c:pt idx="207">
                  <c:v>147.48046875</c:v>
                </c:pt>
                <c:pt idx="208">
                  <c:v>148.359375</c:v>
                </c:pt>
                <c:pt idx="209">
                  <c:v>149.23828125</c:v>
                </c:pt>
                <c:pt idx="210">
                  <c:v>149.677734375</c:v>
                </c:pt>
                <c:pt idx="211">
                  <c:v>150.556640625</c:v>
                </c:pt>
                <c:pt idx="212">
                  <c:v>151.435546875</c:v>
                </c:pt>
                <c:pt idx="213">
                  <c:v>152.40234375</c:v>
                </c:pt>
                <c:pt idx="214">
                  <c:v>153.28125</c:v>
                </c:pt>
                <c:pt idx="215">
                  <c:v>154.248046875</c:v>
                </c:pt>
                <c:pt idx="216">
                  <c:v>155.126953125</c:v>
                </c:pt>
                <c:pt idx="217">
                  <c:v>156.09375</c:v>
                </c:pt>
                <c:pt idx="218">
                  <c:v>156.62109375</c:v>
                </c:pt>
                <c:pt idx="219">
                  <c:v>157.5</c:v>
                </c:pt>
                <c:pt idx="220">
                  <c:v>158.5546875</c:v>
                </c:pt>
                <c:pt idx="221">
                  <c:v>159.521484375</c:v>
                </c:pt>
                <c:pt idx="222">
                  <c:v>160.48828125</c:v>
                </c:pt>
                <c:pt idx="223">
                  <c:v>161.455078125</c:v>
                </c:pt>
                <c:pt idx="224">
                  <c:v>162.509765625</c:v>
                </c:pt>
                <c:pt idx="225">
                  <c:v>163.4765625</c:v>
                </c:pt>
                <c:pt idx="226">
                  <c:v>164.00390625</c:v>
                </c:pt>
                <c:pt idx="227">
                  <c:v>165.05859375</c:v>
                </c:pt>
                <c:pt idx="228">
                  <c:v>166.11328125</c:v>
                </c:pt>
                <c:pt idx="229">
                  <c:v>167.16796875</c:v>
                </c:pt>
                <c:pt idx="230">
                  <c:v>168.22265625</c:v>
                </c:pt>
                <c:pt idx="231">
                  <c:v>169.27734375</c:v>
                </c:pt>
                <c:pt idx="232">
                  <c:v>170.419921875</c:v>
                </c:pt>
                <c:pt idx="233">
                  <c:v>170.947265625</c:v>
                </c:pt>
                <c:pt idx="234">
                  <c:v>172.001953125</c:v>
                </c:pt>
                <c:pt idx="235">
                  <c:v>173.14453125</c:v>
                </c:pt>
                <c:pt idx="236">
                  <c:v>174.287109375</c:v>
                </c:pt>
                <c:pt idx="237">
                  <c:v>175.341796875</c:v>
                </c:pt>
                <c:pt idx="238">
                  <c:v>176.484375</c:v>
                </c:pt>
                <c:pt idx="239">
                  <c:v>177.626953125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7-42A1-B88F-296B2635A9EB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angle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0.22800000000000001</c:v>
                </c:pt>
                <c:pt idx="2">
                  <c:v>0.45600000000000002</c:v>
                </c:pt>
                <c:pt idx="3">
                  <c:v>0.68400000000000005</c:v>
                </c:pt>
                <c:pt idx="4">
                  <c:v>0.91200000000000003</c:v>
                </c:pt>
                <c:pt idx="5">
                  <c:v>1.1399999999999999</c:v>
                </c:pt>
                <c:pt idx="6">
                  <c:v>1.3680000000000001</c:v>
                </c:pt>
                <c:pt idx="7">
                  <c:v>1.5960000000000001</c:v>
                </c:pt>
                <c:pt idx="8">
                  <c:v>1.8240000000000001</c:v>
                </c:pt>
                <c:pt idx="9">
                  <c:v>2.052</c:v>
                </c:pt>
                <c:pt idx="10">
                  <c:v>2.2799999999999998</c:v>
                </c:pt>
                <c:pt idx="11">
                  <c:v>2.508</c:v>
                </c:pt>
                <c:pt idx="12">
                  <c:v>2.7360000000000002</c:v>
                </c:pt>
                <c:pt idx="13">
                  <c:v>2.964</c:v>
                </c:pt>
                <c:pt idx="14">
                  <c:v>3.1920000000000002</c:v>
                </c:pt>
                <c:pt idx="15">
                  <c:v>3.42</c:v>
                </c:pt>
                <c:pt idx="16">
                  <c:v>3.6480000000000001</c:v>
                </c:pt>
                <c:pt idx="17">
                  <c:v>3.8759999999999999</c:v>
                </c:pt>
                <c:pt idx="18">
                  <c:v>4.1040000000000001</c:v>
                </c:pt>
                <c:pt idx="19">
                  <c:v>4.3319999999999999</c:v>
                </c:pt>
                <c:pt idx="20">
                  <c:v>4.5599999999999996</c:v>
                </c:pt>
                <c:pt idx="21">
                  <c:v>4.7880000000000003</c:v>
                </c:pt>
                <c:pt idx="22">
                  <c:v>5.016</c:v>
                </c:pt>
                <c:pt idx="23">
                  <c:v>5.2439999999999998</c:v>
                </c:pt>
                <c:pt idx="24">
                  <c:v>5.4720000000000004</c:v>
                </c:pt>
                <c:pt idx="25">
                  <c:v>5.7</c:v>
                </c:pt>
                <c:pt idx="26">
                  <c:v>5.9279999999999999</c:v>
                </c:pt>
                <c:pt idx="27">
                  <c:v>6.1559999999999997</c:v>
                </c:pt>
                <c:pt idx="28">
                  <c:v>6.3840000000000003</c:v>
                </c:pt>
                <c:pt idx="29">
                  <c:v>6.6120000000000001</c:v>
                </c:pt>
                <c:pt idx="30">
                  <c:v>6.84</c:v>
                </c:pt>
                <c:pt idx="31">
                  <c:v>7.0679999999999996</c:v>
                </c:pt>
                <c:pt idx="32">
                  <c:v>7.2960000000000003</c:v>
                </c:pt>
                <c:pt idx="33">
                  <c:v>7.524</c:v>
                </c:pt>
                <c:pt idx="34">
                  <c:v>7.7519999999999998</c:v>
                </c:pt>
                <c:pt idx="35">
                  <c:v>7.98</c:v>
                </c:pt>
                <c:pt idx="36">
                  <c:v>8.2080000000000002</c:v>
                </c:pt>
                <c:pt idx="37">
                  <c:v>8.4359999999999999</c:v>
                </c:pt>
                <c:pt idx="38">
                  <c:v>8.6639999999999997</c:v>
                </c:pt>
                <c:pt idx="39">
                  <c:v>8.8919999999999995</c:v>
                </c:pt>
                <c:pt idx="40">
                  <c:v>9.1199999999999992</c:v>
                </c:pt>
                <c:pt idx="41">
                  <c:v>9.3480000000000008</c:v>
                </c:pt>
                <c:pt idx="42">
                  <c:v>9.5760000000000005</c:v>
                </c:pt>
                <c:pt idx="43">
                  <c:v>9.8040000000000003</c:v>
                </c:pt>
                <c:pt idx="44">
                  <c:v>10.032</c:v>
                </c:pt>
                <c:pt idx="45">
                  <c:v>10.26</c:v>
                </c:pt>
                <c:pt idx="46">
                  <c:v>10.488</c:v>
                </c:pt>
                <c:pt idx="47">
                  <c:v>10.715999999999999</c:v>
                </c:pt>
                <c:pt idx="48">
                  <c:v>10.944000000000001</c:v>
                </c:pt>
                <c:pt idx="49">
                  <c:v>11.172000000000001</c:v>
                </c:pt>
                <c:pt idx="50">
                  <c:v>11.4</c:v>
                </c:pt>
                <c:pt idx="51">
                  <c:v>11.628</c:v>
                </c:pt>
                <c:pt idx="52">
                  <c:v>11.856</c:v>
                </c:pt>
                <c:pt idx="53">
                  <c:v>12.084</c:v>
                </c:pt>
                <c:pt idx="54">
                  <c:v>12.311999999999999</c:v>
                </c:pt>
                <c:pt idx="55">
                  <c:v>12.54</c:v>
                </c:pt>
                <c:pt idx="56">
                  <c:v>12.768000000000001</c:v>
                </c:pt>
                <c:pt idx="57">
                  <c:v>12.996</c:v>
                </c:pt>
                <c:pt idx="58">
                  <c:v>13.224</c:v>
                </c:pt>
                <c:pt idx="59">
                  <c:v>13.452</c:v>
                </c:pt>
                <c:pt idx="60">
                  <c:v>13.68</c:v>
                </c:pt>
                <c:pt idx="61">
                  <c:v>13.907999999999999</c:v>
                </c:pt>
                <c:pt idx="62">
                  <c:v>14.135999999999999</c:v>
                </c:pt>
                <c:pt idx="63">
                  <c:v>14.364000000000001</c:v>
                </c:pt>
                <c:pt idx="64">
                  <c:v>14.592000000000001</c:v>
                </c:pt>
                <c:pt idx="65">
                  <c:v>14.82</c:v>
                </c:pt>
                <c:pt idx="66">
                  <c:v>15.048</c:v>
                </c:pt>
                <c:pt idx="67">
                  <c:v>15.276</c:v>
                </c:pt>
                <c:pt idx="68">
                  <c:v>15.504</c:v>
                </c:pt>
                <c:pt idx="69">
                  <c:v>15.731999999999999</c:v>
                </c:pt>
                <c:pt idx="70">
                  <c:v>15.96</c:v>
                </c:pt>
                <c:pt idx="71">
                  <c:v>16.187999999999999</c:v>
                </c:pt>
                <c:pt idx="72">
                  <c:v>16.416</c:v>
                </c:pt>
                <c:pt idx="73">
                  <c:v>16.643999999999998</c:v>
                </c:pt>
                <c:pt idx="74">
                  <c:v>16.872</c:v>
                </c:pt>
                <c:pt idx="75">
                  <c:v>17.100000000000001</c:v>
                </c:pt>
                <c:pt idx="76">
                  <c:v>17.327999999999999</c:v>
                </c:pt>
                <c:pt idx="77">
                  <c:v>17.556000000000001</c:v>
                </c:pt>
                <c:pt idx="78">
                  <c:v>17.783999999999999</c:v>
                </c:pt>
                <c:pt idx="79">
                  <c:v>18.012</c:v>
                </c:pt>
                <c:pt idx="80">
                  <c:v>18.239999999999998</c:v>
                </c:pt>
                <c:pt idx="81">
                  <c:v>18.468</c:v>
                </c:pt>
                <c:pt idx="82">
                  <c:v>18.696000000000002</c:v>
                </c:pt>
                <c:pt idx="83">
                  <c:v>18.923999999999999</c:v>
                </c:pt>
                <c:pt idx="84">
                  <c:v>19.152000000000001</c:v>
                </c:pt>
                <c:pt idx="85">
                  <c:v>19.38</c:v>
                </c:pt>
                <c:pt idx="86">
                  <c:v>19.608000000000001</c:v>
                </c:pt>
                <c:pt idx="87">
                  <c:v>19.835999999999999</c:v>
                </c:pt>
                <c:pt idx="88">
                  <c:v>20.064</c:v>
                </c:pt>
                <c:pt idx="89">
                  <c:v>20.292000000000002</c:v>
                </c:pt>
                <c:pt idx="90">
                  <c:v>20.52</c:v>
                </c:pt>
                <c:pt idx="91">
                  <c:v>20.748000000000001</c:v>
                </c:pt>
                <c:pt idx="92">
                  <c:v>20.975999999999999</c:v>
                </c:pt>
                <c:pt idx="93">
                  <c:v>21.204000000000001</c:v>
                </c:pt>
                <c:pt idx="94">
                  <c:v>21.431999999999999</c:v>
                </c:pt>
                <c:pt idx="95">
                  <c:v>21.66</c:v>
                </c:pt>
                <c:pt idx="96">
                  <c:v>21.888000000000002</c:v>
                </c:pt>
                <c:pt idx="97">
                  <c:v>22.116</c:v>
                </c:pt>
                <c:pt idx="98">
                  <c:v>22.344000000000001</c:v>
                </c:pt>
                <c:pt idx="99">
                  <c:v>22.571999999999999</c:v>
                </c:pt>
                <c:pt idx="100">
                  <c:v>22.8</c:v>
                </c:pt>
                <c:pt idx="101">
                  <c:v>23.027999999999999</c:v>
                </c:pt>
                <c:pt idx="102">
                  <c:v>23.256</c:v>
                </c:pt>
                <c:pt idx="103">
                  <c:v>23.484000000000002</c:v>
                </c:pt>
                <c:pt idx="104">
                  <c:v>23.712</c:v>
                </c:pt>
                <c:pt idx="105">
                  <c:v>23.94</c:v>
                </c:pt>
                <c:pt idx="106">
                  <c:v>24.167999999999999</c:v>
                </c:pt>
                <c:pt idx="107">
                  <c:v>24.396000000000001</c:v>
                </c:pt>
                <c:pt idx="108">
                  <c:v>24.623999999999999</c:v>
                </c:pt>
                <c:pt idx="109">
                  <c:v>24.852</c:v>
                </c:pt>
                <c:pt idx="110">
                  <c:v>25.08</c:v>
                </c:pt>
                <c:pt idx="111">
                  <c:v>25.308</c:v>
                </c:pt>
                <c:pt idx="112">
                  <c:v>25.536000000000001</c:v>
                </c:pt>
                <c:pt idx="113">
                  <c:v>25.763999999999999</c:v>
                </c:pt>
                <c:pt idx="114">
                  <c:v>25.992000000000001</c:v>
                </c:pt>
                <c:pt idx="115">
                  <c:v>26.22</c:v>
                </c:pt>
                <c:pt idx="116">
                  <c:v>26.448</c:v>
                </c:pt>
                <c:pt idx="117">
                  <c:v>26.675999999999998</c:v>
                </c:pt>
                <c:pt idx="118">
                  <c:v>26.904</c:v>
                </c:pt>
                <c:pt idx="119">
                  <c:v>27.132000000000001</c:v>
                </c:pt>
                <c:pt idx="120">
                  <c:v>27.36</c:v>
                </c:pt>
                <c:pt idx="121">
                  <c:v>27.588000000000001</c:v>
                </c:pt>
                <c:pt idx="122">
                  <c:v>27.815999999999999</c:v>
                </c:pt>
                <c:pt idx="123">
                  <c:v>28.044</c:v>
                </c:pt>
                <c:pt idx="124">
                  <c:v>28.271999999999998</c:v>
                </c:pt>
                <c:pt idx="125">
                  <c:v>28.5</c:v>
                </c:pt>
                <c:pt idx="126">
                  <c:v>28.728000000000002</c:v>
                </c:pt>
                <c:pt idx="127">
                  <c:v>28.956</c:v>
                </c:pt>
                <c:pt idx="128">
                  <c:v>29.184000000000001</c:v>
                </c:pt>
                <c:pt idx="129">
                  <c:v>29.411999999999999</c:v>
                </c:pt>
                <c:pt idx="130">
                  <c:v>29.64</c:v>
                </c:pt>
                <c:pt idx="131">
                  <c:v>29.867999999999999</c:v>
                </c:pt>
                <c:pt idx="132">
                  <c:v>30.096</c:v>
                </c:pt>
                <c:pt idx="133">
                  <c:v>30.324000000000002</c:v>
                </c:pt>
                <c:pt idx="134">
                  <c:v>30.552</c:v>
                </c:pt>
                <c:pt idx="135">
                  <c:v>30.78</c:v>
                </c:pt>
                <c:pt idx="136">
                  <c:v>31.007999999999999</c:v>
                </c:pt>
                <c:pt idx="137">
                  <c:v>31.236000000000001</c:v>
                </c:pt>
                <c:pt idx="138">
                  <c:v>31.463999999999999</c:v>
                </c:pt>
                <c:pt idx="139">
                  <c:v>31.692</c:v>
                </c:pt>
                <c:pt idx="140">
                  <c:v>31.92</c:v>
                </c:pt>
                <c:pt idx="141">
                  <c:v>32.148000000000003</c:v>
                </c:pt>
                <c:pt idx="142">
                  <c:v>32.375999999999998</c:v>
                </c:pt>
                <c:pt idx="143">
                  <c:v>32.603999999999999</c:v>
                </c:pt>
                <c:pt idx="144">
                  <c:v>32.832000000000001</c:v>
                </c:pt>
                <c:pt idx="145">
                  <c:v>33.06</c:v>
                </c:pt>
                <c:pt idx="146">
                  <c:v>33.287999999999997</c:v>
                </c:pt>
                <c:pt idx="147">
                  <c:v>33.515999999999998</c:v>
                </c:pt>
                <c:pt idx="148">
                  <c:v>33.744</c:v>
                </c:pt>
                <c:pt idx="149">
                  <c:v>33.972000000000001</c:v>
                </c:pt>
                <c:pt idx="150">
                  <c:v>34.200000000000003</c:v>
                </c:pt>
                <c:pt idx="151">
                  <c:v>34.427999999999997</c:v>
                </c:pt>
                <c:pt idx="152">
                  <c:v>34.655999999999999</c:v>
                </c:pt>
                <c:pt idx="153">
                  <c:v>34.884</c:v>
                </c:pt>
                <c:pt idx="154">
                  <c:v>35.112000000000002</c:v>
                </c:pt>
                <c:pt idx="155">
                  <c:v>35.340000000000003</c:v>
                </c:pt>
                <c:pt idx="156">
                  <c:v>35.567999999999998</c:v>
                </c:pt>
                <c:pt idx="157">
                  <c:v>35.795999999999999</c:v>
                </c:pt>
                <c:pt idx="158">
                  <c:v>36.024000000000001</c:v>
                </c:pt>
                <c:pt idx="159">
                  <c:v>36.252000000000002</c:v>
                </c:pt>
                <c:pt idx="160">
                  <c:v>36.479999999999997</c:v>
                </c:pt>
                <c:pt idx="161">
                  <c:v>36.707999999999998</c:v>
                </c:pt>
                <c:pt idx="162">
                  <c:v>36.936</c:v>
                </c:pt>
                <c:pt idx="163">
                  <c:v>37.164000000000001</c:v>
                </c:pt>
                <c:pt idx="164">
                  <c:v>37.392000000000003</c:v>
                </c:pt>
                <c:pt idx="165">
                  <c:v>37.619999999999997</c:v>
                </c:pt>
                <c:pt idx="166">
                  <c:v>37.847999999999999</c:v>
                </c:pt>
                <c:pt idx="167">
                  <c:v>38.076000000000001</c:v>
                </c:pt>
                <c:pt idx="168">
                  <c:v>38.304000000000002</c:v>
                </c:pt>
                <c:pt idx="169">
                  <c:v>38.531999999999996</c:v>
                </c:pt>
                <c:pt idx="170">
                  <c:v>38.76</c:v>
                </c:pt>
                <c:pt idx="171">
                  <c:v>38.988</c:v>
                </c:pt>
                <c:pt idx="172">
                  <c:v>39.216000000000001</c:v>
                </c:pt>
                <c:pt idx="173">
                  <c:v>39.444000000000003</c:v>
                </c:pt>
                <c:pt idx="174">
                  <c:v>39.671999999999997</c:v>
                </c:pt>
                <c:pt idx="175">
                  <c:v>39.9</c:v>
                </c:pt>
                <c:pt idx="176">
                  <c:v>40.128</c:v>
                </c:pt>
                <c:pt idx="177">
                  <c:v>40.356000000000002</c:v>
                </c:pt>
                <c:pt idx="178">
                  <c:v>40.584000000000003</c:v>
                </c:pt>
                <c:pt idx="179">
                  <c:v>40.811999999999998</c:v>
                </c:pt>
                <c:pt idx="180">
                  <c:v>41.04</c:v>
                </c:pt>
                <c:pt idx="181">
                  <c:v>41.268000000000001</c:v>
                </c:pt>
                <c:pt idx="182">
                  <c:v>41.496000000000002</c:v>
                </c:pt>
                <c:pt idx="183">
                  <c:v>41.723999999999997</c:v>
                </c:pt>
                <c:pt idx="184">
                  <c:v>41.951999999999998</c:v>
                </c:pt>
                <c:pt idx="185">
                  <c:v>42.18</c:v>
                </c:pt>
                <c:pt idx="186">
                  <c:v>42.408000000000001</c:v>
                </c:pt>
                <c:pt idx="187">
                  <c:v>42.636000000000003</c:v>
                </c:pt>
                <c:pt idx="188">
                  <c:v>42.863999999999997</c:v>
                </c:pt>
                <c:pt idx="189">
                  <c:v>43.091999999999999</c:v>
                </c:pt>
                <c:pt idx="190">
                  <c:v>43.32</c:v>
                </c:pt>
                <c:pt idx="191">
                  <c:v>43.548000000000002</c:v>
                </c:pt>
                <c:pt idx="192">
                  <c:v>43.776000000000003</c:v>
                </c:pt>
                <c:pt idx="193">
                  <c:v>44.003999999999998</c:v>
                </c:pt>
                <c:pt idx="194">
                  <c:v>44.231999999999999</c:v>
                </c:pt>
                <c:pt idx="195">
                  <c:v>44.46</c:v>
                </c:pt>
                <c:pt idx="196">
                  <c:v>44.688000000000002</c:v>
                </c:pt>
                <c:pt idx="197">
                  <c:v>44.915999999999997</c:v>
                </c:pt>
                <c:pt idx="198">
                  <c:v>45.143999999999998</c:v>
                </c:pt>
                <c:pt idx="199">
                  <c:v>45.372</c:v>
                </c:pt>
                <c:pt idx="200">
                  <c:v>45.6</c:v>
                </c:pt>
                <c:pt idx="201">
                  <c:v>45.828000000000003</c:v>
                </c:pt>
                <c:pt idx="202">
                  <c:v>46.055999999999997</c:v>
                </c:pt>
                <c:pt idx="203">
                  <c:v>46.283999999999999</c:v>
                </c:pt>
                <c:pt idx="204">
                  <c:v>46.512</c:v>
                </c:pt>
                <c:pt idx="205">
                  <c:v>46.74</c:v>
                </c:pt>
                <c:pt idx="206">
                  <c:v>46.968000000000004</c:v>
                </c:pt>
                <c:pt idx="207">
                  <c:v>47.195999999999998</c:v>
                </c:pt>
                <c:pt idx="208">
                  <c:v>47.423999999999999</c:v>
                </c:pt>
                <c:pt idx="209">
                  <c:v>47.652000000000001</c:v>
                </c:pt>
                <c:pt idx="210">
                  <c:v>47.88</c:v>
                </c:pt>
                <c:pt idx="211">
                  <c:v>48.107999999999997</c:v>
                </c:pt>
                <c:pt idx="212">
                  <c:v>48.335999999999999</c:v>
                </c:pt>
                <c:pt idx="213">
                  <c:v>48.564</c:v>
                </c:pt>
                <c:pt idx="214">
                  <c:v>48.792000000000002</c:v>
                </c:pt>
                <c:pt idx="215">
                  <c:v>49.02</c:v>
                </c:pt>
                <c:pt idx="216">
                  <c:v>49.247999999999998</c:v>
                </c:pt>
                <c:pt idx="217">
                  <c:v>49.475999999999999</c:v>
                </c:pt>
                <c:pt idx="218">
                  <c:v>49.704000000000001</c:v>
                </c:pt>
                <c:pt idx="219">
                  <c:v>49.932000000000002</c:v>
                </c:pt>
                <c:pt idx="220">
                  <c:v>50.16</c:v>
                </c:pt>
                <c:pt idx="221">
                  <c:v>50.387999999999998</c:v>
                </c:pt>
                <c:pt idx="222">
                  <c:v>50.616</c:v>
                </c:pt>
                <c:pt idx="223">
                  <c:v>50.844000000000001</c:v>
                </c:pt>
                <c:pt idx="224">
                  <c:v>51.072000000000003</c:v>
                </c:pt>
                <c:pt idx="225">
                  <c:v>51.3</c:v>
                </c:pt>
                <c:pt idx="226">
                  <c:v>51.527999999999999</c:v>
                </c:pt>
                <c:pt idx="227">
                  <c:v>51.756</c:v>
                </c:pt>
                <c:pt idx="228">
                  <c:v>51.984000000000002</c:v>
                </c:pt>
                <c:pt idx="229">
                  <c:v>52.212000000000003</c:v>
                </c:pt>
                <c:pt idx="230">
                  <c:v>52.44</c:v>
                </c:pt>
                <c:pt idx="231">
                  <c:v>52.667999999999999</c:v>
                </c:pt>
                <c:pt idx="232">
                  <c:v>52.896000000000001</c:v>
                </c:pt>
                <c:pt idx="233">
                  <c:v>53.124000000000002</c:v>
                </c:pt>
                <c:pt idx="234">
                  <c:v>53.351999999999997</c:v>
                </c:pt>
                <c:pt idx="235">
                  <c:v>53.58</c:v>
                </c:pt>
                <c:pt idx="236">
                  <c:v>53.808</c:v>
                </c:pt>
                <c:pt idx="237">
                  <c:v>54.036000000000001</c:v>
                </c:pt>
                <c:pt idx="238">
                  <c:v>54.264000000000003</c:v>
                </c:pt>
                <c:pt idx="239">
                  <c:v>54.491999999999997</c:v>
                </c:pt>
              </c:numCache>
            </c:numRef>
          </c:xVal>
          <c:yVal>
            <c:numRef>
              <c:f>Sheet2!$H$2:$H$251</c:f>
              <c:numCache>
                <c:formatCode>General</c:formatCode>
                <c:ptCount val="250"/>
                <c:pt idx="0">
                  <c:v>180.439453125</c:v>
                </c:pt>
                <c:pt idx="1">
                  <c:v>181.58203125</c:v>
                </c:pt>
                <c:pt idx="2">
                  <c:v>182.724609375</c:v>
                </c:pt>
                <c:pt idx="3">
                  <c:v>183.8671875</c:v>
                </c:pt>
                <c:pt idx="4">
                  <c:v>185.09765625</c:v>
                </c:pt>
                <c:pt idx="5">
                  <c:v>185.625</c:v>
                </c:pt>
                <c:pt idx="6">
                  <c:v>186.767578125</c:v>
                </c:pt>
                <c:pt idx="7">
                  <c:v>187.91015625</c:v>
                </c:pt>
                <c:pt idx="8">
                  <c:v>189.052734375</c:v>
                </c:pt>
                <c:pt idx="9">
                  <c:v>190.1953125</c:v>
                </c:pt>
                <c:pt idx="10">
                  <c:v>191.337890625</c:v>
                </c:pt>
                <c:pt idx="11">
                  <c:v>192.392578125</c:v>
                </c:pt>
                <c:pt idx="12">
                  <c:v>192.919921875</c:v>
                </c:pt>
                <c:pt idx="13">
                  <c:v>194.0625</c:v>
                </c:pt>
                <c:pt idx="14">
                  <c:v>195.1171875</c:v>
                </c:pt>
                <c:pt idx="15">
                  <c:v>196.171875</c:v>
                </c:pt>
                <c:pt idx="16">
                  <c:v>197.138671875</c:v>
                </c:pt>
                <c:pt idx="17">
                  <c:v>198.193359375</c:v>
                </c:pt>
                <c:pt idx="18">
                  <c:v>199.16015625</c:v>
                </c:pt>
                <c:pt idx="19">
                  <c:v>200.21484375</c:v>
                </c:pt>
                <c:pt idx="20">
                  <c:v>200.654296875</c:v>
                </c:pt>
                <c:pt idx="21">
                  <c:v>201.62109375</c:v>
                </c:pt>
                <c:pt idx="22">
                  <c:v>202.587890625</c:v>
                </c:pt>
                <c:pt idx="23">
                  <c:v>203.5546875</c:v>
                </c:pt>
                <c:pt idx="24">
                  <c:v>204.43359375</c:v>
                </c:pt>
                <c:pt idx="25">
                  <c:v>205.400390625</c:v>
                </c:pt>
                <c:pt idx="26">
                  <c:v>206.279296875</c:v>
                </c:pt>
                <c:pt idx="27">
                  <c:v>207.158203125</c:v>
                </c:pt>
                <c:pt idx="28">
                  <c:v>207.59765625</c:v>
                </c:pt>
                <c:pt idx="29">
                  <c:v>208.4765625</c:v>
                </c:pt>
                <c:pt idx="30">
                  <c:v>209.35546875</c:v>
                </c:pt>
                <c:pt idx="31">
                  <c:v>210.146484375</c:v>
                </c:pt>
                <c:pt idx="32">
                  <c:v>211.025390625</c:v>
                </c:pt>
                <c:pt idx="33">
                  <c:v>211.81640625</c:v>
                </c:pt>
                <c:pt idx="34">
                  <c:v>212.607421875</c:v>
                </c:pt>
                <c:pt idx="35">
                  <c:v>213.3984375</c:v>
                </c:pt>
                <c:pt idx="36">
                  <c:v>213.837890625</c:v>
                </c:pt>
                <c:pt idx="37">
                  <c:v>214.62890625</c:v>
                </c:pt>
                <c:pt idx="38">
                  <c:v>215.33203125</c:v>
                </c:pt>
                <c:pt idx="39">
                  <c:v>216.123046875</c:v>
                </c:pt>
                <c:pt idx="40">
                  <c:v>216.9140625</c:v>
                </c:pt>
                <c:pt idx="41">
                  <c:v>217.6171875</c:v>
                </c:pt>
                <c:pt idx="42">
                  <c:v>218.3203125</c:v>
                </c:pt>
                <c:pt idx="43">
                  <c:v>219.0234375</c:v>
                </c:pt>
                <c:pt idx="44">
                  <c:v>219.462890625</c:v>
                </c:pt>
                <c:pt idx="45">
                  <c:v>220.166015625</c:v>
                </c:pt>
                <c:pt idx="46">
                  <c:v>220.869140625</c:v>
                </c:pt>
                <c:pt idx="47">
                  <c:v>221.484375</c:v>
                </c:pt>
                <c:pt idx="48">
                  <c:v>222.1875</c:v>
                </c:pt>
                <c:pt idx="49">
                  <c:v>222.890625</c:v>
                </c:pt>
                <c:pt idx="50">
                  <c:v>223.505859375</c:v>
                </c:pt>
                <c:pt idx="51">
                  <c:v>224.208984375</c:v>
                </c:pt>
                <c:pt idx="52">
                  <c:v>224.47265625</c:v>
                </c:pt>
                <c:pt idx="53">
                  <c:v>225.17578125</c:v>
                </c:pt>
                <c:pt idx="54">
                  <c:v>225.791015625</c:v>
                </c:pt>
                <c:pt idx="55">
                  <c:v>226.40625</c:v>
                </c:pt>
                <c:pt idx="56">
                  <c:v>227.021484375</c:v>
                </c:pt>
                <c:pt idx="57">
                  <c:v>227.63671875</c:v>
                </c:pt>
                <c:pt idx="58">
                  <c:v>228.251953125</c:v>
                </c:pt>
                <c:pt idx="59">
                  <c:v>228.8671875</c:v>
                </c:pt>
                <c:pt idx="60">
                  <c:v>229.130859375</c:v>
                </c:pt>
                <c:pt idx="61">
                  <c:v>229.74609375</c:v>
                </c:pt>
                <c:pt idx="62">
                  <c:v>230.361328125</c:v>
                </c:pt>
                <c:pt idx="63">
                  <c:v>230.888671875</c:v>
                </c:pt>
                <c:pt idx="64">
                  <c:v>231.50390625</c:v>
                </c:pt>
                <c:pt idx="65">
                  <c:v>232.03125</c:v>
                </c:pt>
                <c:pt idx="66">
                  <c:v>232.55859375</c:v>
                </c:pt>
                <c:pt idx="67">
                  <c:v>233.0859375</c:v>
                </c:pt>
                <c:pt idx="68">
                  <c:v>233.4375</c:v>
                </c:pt>
                <c:pt idx="69">
                  <c:v>233.96484375</c:v>
                </c:pt>
                <c:pt idx="70">
                  <c:v>234.4921875</c:v>
                </c:pt>
                <c:pt idx="71">
                  <c:v>235.01953125</c:v>
                </c:pt>
                <c:pt idx="72">
                  <c:v>235.546875</c:v>
                </c:pt>
                <c:pt idx="73">
                  <c:v>236.07421875</c:v>
                </c:pt>
                <c:pt idx="74">
                  <c:v>236.6015625</c:v>
                </c:pt>
                <c:pt idx="75">
                  <c:v>237.12890625</c:v>
                </c:pt>
                <c:pt idx="76">
                  <c:v>237.392578125</c:v>
                </c:pt>
                <c:pt idx="77">
                  <c:v>237.83203125</c:v>
                </c:pt>
                <c:pt idx="78">
                  <c:v>238.359375</c:v>
                </c:pt>
                <c:pt idx="79">
                  <c:v>238.88671875</c:v>
                </c:pt>
                <c:pt idx="80">
                  <c:v>239.326171875</c:v>
                </c:pt>
                <c:pt idx="81">
                  <c:v>239.853515625</c:v>
                </c:pt>
                <c:pt idx="82">
                  <c:v>240.29296875</c:v>
                </c:pt>
                <c:pt idx="83">
                  <c:v>240.732421875</c:v>
                </c:pt>
                <c:pt idx="84">
                  <c:v>240.99609375</c:v>
                </c:pt>
                <c:pt idx="85">
                  <c:v>241.435546875</c:v>
                </c:pt>
                <c:pt idx="86">
                  <c:v>241.875</c:v>
                </c:pt>
                <c:pt idx="87">
                  <c:v>242.314453125</c:v>
                </c:pt>
                <c:pt idx="88">
                  <c:v>242.75390625</c:v>
                </c:pt>
                <c:pt idx="89">
                  <c:v>243.193359375</c:v>
                </c:pt>
                <c:pt idx="90">
                  <c:v>243.6328125</c:v>
                </c:pt>
                <c:pt idx="91">
                  <c:v>244.072265625</c:v>
                </c:pt>
                <c:pt idx="92">
                  <c:v>244.248046875</c:v>
                </c:pt>
                <c:pt idx="93">
                  <c:v>244.6875</c:v>
                </c:pt>
                <c:pt idx="94">
                  <c:v>245.126953125</c:v>
                </c:pt>
                <c:pt idx="95">
                  <c:v>245.478515625</c:v>
                </c:pt>
                <c:pt idx="96">
                  <c:v>245.91796875</c:v>
                </c:pt>
                <c:pt idx="97">
                  <c:v>246.26953125</c:v>
                </c:pt>
                <c:pt idx="98">
                  <c:v>246.708984375</c:v>
                </c:pt>
                <c:pt idx="99">
                  <c:v>247.060546875</c:v>
                </c:pt>
                <c:pt idx="100">
                  <c:v>247.236328125</c:v>
                </c:pt>
                <c:pt idx="101">
                  <c:v>247.587890625</c:v>
                </c:pt>
                <c:pt idx="102">
                  <c:v>248.02734375</c:v>
                </c:pt>
                <c:pt idx="103">
                  <c:v>248.37890625</c:v>
                </c:pt>
                <c:pt idx="104">
                  <c:v>248.73046875</c:v>
                </c:pt>
                <c:pt idx="105">
                  <c:v>249.08203125</c:v>
                </c:pt>
                <c:pt idx="106">
                  <c:v>249.43359375</c:v>
                </c:pt>
                <c:pt idx="107">
                  <c:v>249.78515625</c:v>
                </c:pt>
                <c:pt idx="108">
                  <c:v>249.873046875</c:v>
                </c:pt>
                <c:pt idx="109">
                  <c:v>250.224609375</c:v>
                </c:pt>
                <c:pt idx="110">
                  <c:v>250.576171875</c:v>
                </c:pt>
                <c:pt idx="111">
                  <c:v>250.83984375</c:v>
                </c:pt>
                <c:pt idx="112">
                  <c:v>251.19140625</c:v>
                </c:pt>
                <c:pt idx="113">
                  <c:v>251.455078125</c:v>
                </c:pt>
                <c:pt idx="114">
                  <c:v>251.806640625</c:v>
                </c:pt>
                <c:pt idx="115">
                  <c:v>252.0703125</c:v>
                </c:pt>
                <c:pt idx="116">
                  <c:v>252.158203125</c:v>
                </c:pt>
                <c:pt idx="117">
                  <c:v>252.509765625</c:v>
                </c:pt>
                <c:pt idx="118">
                  <c:v>252.7734375</c:v>
                </c:pt>
                <c:pt idx="119">
                  <c:v>253.037109375</c:v>
                </c:pt>
                <c:pt idx="120">
                  <c:v>253.30078125</c:v>
                </c:pt>
                <c:pt idx="121">
                  <c:v>253.564453125</c:v>
                </c:pt>
                <c:pt idx="122">
                  <c:v>253.828125</c:v>
                </c:pt>
                <c:pt idx="123">
                  <c:v>254.00390625</c:v>
                </c:pt>
                <c:pt idx="124">
                  <c:v>254.1796875</c:v>
                </c:pt>
                <c:pt idx="125">
                  <c:v>254.35546875</c:v>
                </c:pt>
                <c:pt idx="126">
                  <c:v>254.619140625</c:v>
                </c:pt>
                <c:pt idx="127">
                  <c:v>254.8828125</c:v>
                </c:pt>
                <c:pt idx="128">
                  <c:v>255.05859375</c:v>
                </c:pt>
                <c:pt idx="129">
                  <c:v>255.322265625</c:v>
                </c:pt>
                <c:pt idx="130">
                  <c:v>255.498046875</c:v>
                </c:pt>
                <c:pt idx="131">
                  <c:v>255.673828125</c:v>
                </c:pt>
                <c:pt idx="132">
                  <c:v>255.76171875</c:v>
                </c:pt>
                <c:pt idx="133">
                  <c:v>255.9375</c:v>
                </c:pt>
                <c:pt idx="134">
                  <c:v>256.201171875</c:v>
                </c:pt>
                <c:pt idx="135">
                  <c:v>256.376953125</c:v>
                </c:pt>
                <c:pt idx="136">
                  <c:v>256.552734375</c:v>
                </c:pt>
                <c:pt idx="137">
                  <c:v>256.640625</c:v>
                </c:pt>
                <c:pt idx="138">
                  <c:v>256.81640625</c:v>
                </c:pt>
                <c:pt idx="139">
                  <c:v>256.9921875</c:v>
                </c:pt>
                <c:pt idx="140">
                  <c:v>257.080078125</c:v>
                </c:pt>
                <c:pt idx="141">
                  <c:v>257.255859375</c:v>
                </c:pt>
                <c:pt idx="142">
                  <c:v>257.34375</c:v>
                </c:pt>
                <c:pt idx="143">
                  <c:v>257.51953125</c:v>
                </c:pt>
                <c:pt idx="144">
                  <c:v>257.607421875</c:v>
                </c:pt>
                <c:pt idx="145">
                  <c:v>257.783203125</c:v>
                </c:pt>
                <c:pt idx="146">
                  <c:v>257.87109375</c:v>
                </c:pt>
                <c:pt idx="147">
                  <c:v>257.958984375</c:v>
                </c:pt>
                <c:pt idx="148">
                  <c:v>258.046875</c:v>
                </c:pt>
                <c:pt idx="149">
                  <c:v>258.134765625</c:v>
                </c:pt>
                <c:pt idx="150">
                  <c:v>258.22265625</c:v>
                </c:pt>
                <c:pt idx="151">
                  <c:v>258.310546875</c:v>
                </c:pt>
                <c:pt idx="152">
                  <c:v>258.310546875</c:v>
                </c:pt>
                <c:pt idx="153">
                  <c:v>258.3984375</c:v>
                </c:pt>
                <c:pt idx="154">
                  <c:v>258.486328125</c:v>
                </c:pt>
                <c:pt idx="155">
                  <c:v>258.57421875</c:v>
                </c:pt>
                <c:pt idx="156">
                  <c:v>258.57421875</c:v>
                </c:pt>
                <c:pt idx="157">
                  <c:v>258.662109375</c:v>
                </c:pt>
                <c:pt idx="158">
                  <c:v>258.662109375</c:v>
                </c:pt>
                <c:pt idx="159">
                  <c:v>258.75</c:v>
                </c:pt>
                <c:pt idx="160">
                  <c:v>258.837890625</c:v>
                </c:pt>
                <c:pt idx="161">
                  <c:v>258.837890625</c:v>
                </c:pt>
                <c:pt idx="162">
                  <c:v>258.837890625</c:v>
                </c:pt>
                <c:pt idx="163">
                  <c:v>258.92578125</c:v>
                </c:pt>
                <c:pt idx="164">
                  <c:v>258.92578125</c:v>
                </c:pt>
                <c:pt idx="165">
                  <c:v>258.92578125</c:v>
                </c:pt>
                <c:pt idx="166">
                  <c:v>258.92578125</c:v>
                </c:pt>
                <c:pt idx="167">
                  <c:v>258.92578125</c:v>
                </c:pt>
                <c:pt idx="168">
                  <c:v>258.92578125</c:v>
                </c:pt>
                <c:pt idx="169">
                  <c:v>258.92578125</c:v>
                </c:pt>
                <c:pt idx="170">
                  <c:v>258.92578125</c:v>
                </c:pt>
                <c:pt idx="171">
                  <c:v>258.92578125</c:v>
                </c:pt>
                <c:pt idx="172">
                  <c:v>258.92578125</c:v>
                </c:pt>
                <c:pt idx="173">
                  <c:v>258.92578125</c:v>
                </c:pt>
                <c:pt idx="174">
                  <c:v>258.92578125</c:v>
                </c:pt>
                <c:pt idx="175">
                  <c:v>258.92578125</c:v>
                </c:pt>
                <c:pt idx="176">
                  <c:v>258.837890625</c:v>
                </c:pt>
                <c:pt idx="177">
                  <c:v>258.837890625</c:v>
                </c:pt>
                <c:pt idx="178">
                  <c:v>258.75</c:v>
                </c:pt>
                <c:pt idx="179">
                  <c:v>258.75</c:v>
                </c:pt>
                <c:pt idx="180">
                  <c:v>258.75</c:v>
                </c:pt>
                <c:pt idx="181">
                  <c:v>258.662109375</c:v>
                </c:pt>
                <c:pt idx="182">
                  <c:v>258.662109375</c:v>
                </c:pt>
                <c:pt idx="183">
                  <c:v>258.57421875</c:v>
                </c:pt>
                <c:pt idx="184">
                  <c:v>258.486328125</c:v>
                </c:pt>
                <c:pt idx="185">
                  <c:v>258.486328125</c:v>
                </c:pt>
                <c:pt idx="186">
                  <c:v>258.3984375</c:v>
                </c:pt>
                <c:pt idx="187">
                  <c:v>258.310546875</c:v>
                </c:pt>
                <c:pt idx="188">
                  <c:v>258.310546875</c:v>
                </c:pt>
                <c:pt idx="189">
                  <c:v>258.22265625</c:v>
                </c:pt>
                <c:pt idx="190">
                  <c:v>258.134765625</c:v>
                </c:pt>
                <c:pt idx="191">
                  <c:v>258.046875</c:v>
                </c:pt>
                <c:pt idx="192">
                  <c:v>257.958984375</c:v>
                </c:pt>
                <c:pt idx="193">
                  <c:v>257.87109375</c:v>
                </c:pt>
                <c:pt idx="194">
                  <c:v>257.783203125</c:v>
                </c:pt>
                <c:pt idx="195">
                  <c:v>257.607421875</c:v>
                </c:pt>
                <c:pt idx="196">
                  <c:v>257.607421875</c:v>
                </c:pt>
                <c:pt idx="197">
                  <c:v>257.431640625</c:v>
                </c:pt>
                <c:pt idx="198">
                  <c:v>257.34375</c:v>
                </c:pt>
                <c:pt idx="199">
                  <c:v>257.16796875</c:v>
                </c:pt>
                <c:pt idx="200">
                  <c:v>257.080078125</c:v>
                </c:pt>
                <c:pt idx="201">
                  <c:v>256.904296875</c:v>
                </c:pt>
                <c:pt idx="202">
                  <c:v>256.81640625</c:v>
                </c:pt>
                <c:pt idx="203">
                  <c:v>256.640625</c:v>
                </c:pt>
                <c:pt idx="204">
                  <c:v>256.640625</c:v>
                </c:pt>
                <c:pt idx="205">
                  <c:v>256.46484375</c:v>
                </c:pt>
                <c:pt idx="206">
                  <c:v>256.2890625</c:v>
                </c:pt>
                <c:pt idx="207">
                  <c:v>256.201171875</c:v>
                </c:pt>
                <c:pt idx="208">
                  <c:v>256.025390625</c:v>
                </c:pt>
                <c:pt idx="209">
                  <c:v>255.849609375</c:v>
                </c:pt>
                <c:pt idx="210">
                  <c:v>255.673828125</c:v>
                </c:pt>
                <c:pt idx="211">
                  <c:v>255.498046875</c:v>
                </c:pt>
                <c:pt idx="212">
                  <c:v>255.41015625</c:v>
                </c:pt>
                <c:pt idx="213">
                  <c:v>255.234375</c:v>
                </c:pt>
                <c:pt idx="214">
                  <c:v>255.05859375</c:v>
                </c:pt>
                <c:pt idx="215">
                  <c:v>254.8828125</c:v>
                </c:pt>
                <c:pt idx="216">
                  <c:v>254.70703125</c:v>
                </c:pt>
                <c:pt idx="217">
                  <c:v>254.53125</c:v>
                </c:pt>
                <c:pt idx="218">
                  <c:v>254.267578125</c:v>
                </c:pt>
                <c:pt idx="219">
                  <c:v>254.091796875</c:v>
                </c:pt>
                <c:pt idx="220">
                  <c:v>254.00390625</c:v>
                </c:pt>
                <c:pt idx="221">
                  <c:v>253.740234375</c:v>
                </c:pt>
                <c:pt idx="222">
                  <c:v>253.564453125</c:v>
                </c:pt>
                <c:pt idx="223">
                  <c:v>253.388671875</c:v>
                </c:pt>
                <c:pt idx="224">
                  <c:v>253.125</c:v>
                </c:pt>
                <c:pt idx="225">
                  <c:v>252.94921875</c:v>
                </c:pt>
                <c:pt idx="226">
                  <c:v>252.685546875</c:v>
                </c:pt>
                <c:pt idx="227">
                  <c:v>252.421875</c:v>
                </c:pt>
                <c:pt idx="228">
                  <c:v>252.333984375</c:v>
                </c:pt>
                <c:pt idx="229">
                  <c:v>252.0703125</c:v>
                </c:pt>
                <c:pt idx="230">
                  <c:v>251.89453125</c:v>
                </c:pt>
                <c:pt idx="231">
                  <c:v>251.630859375</c:v>
                </c:pt>
                <c:pt idx="232">
                  <c:v>251.3671875</c:v>
                </c:pt>
                <c:pt idx="233">
                  <c:v>251.103515625</c:v>
                </c:pt>
                <c:pt idx="234">
                  <c:v>250.83984375</c:v>
                </c:pt>
                <c:pt idx="235">
                  <c:v>250.576171875</c:v>
                </c:pt>
                <c:pt idx="236">
                  <c:v>250.48828125</c:v>
                </c:pt>
                <c:pt idx="237">
                  <c:v>250.224609375</c:v>
                </c:pt>
                <c:pt idx="238">
                  <c:v>249.9609375</c:v>
                </c:pt>
                <c:pt idx="239">
                  <c:v>249.697265625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7-42A1-B88F-296B2635A9EB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angle (dec)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0.22800000000000001</c:v>
                </c:pt>
                <c:pt idx="2">
                  <c:v>0.45600000000000002</c:v>
                </c:pt>
                <c:pt idx="3">
                  <c:v>0.68400000000000005</c:v>
                </c:pt>
                <c:pt idx="4">
                  <c:v>0.91200000000000003</c:v>
                </c:pt>
                <c:pt idx="5">
                  <c:v>1.1399999999999999</c:v>
                </c:pt>
                <c:pt idx="6">
                  <c:v>1.3680000000000001</c:v>
                </c:pt>
                <c:pt idx="7">
                  <c:v>1.5960000000000001</c:v>
                </c:pt>
                <c:pt idx="8">
                  <c:v>1.8240000000000001</c:v>
                </c:pt>
                <c:pt idx="9">
                  <c:v>2.052</c:v>
                </c:pt>
                <c:pt idx="10">
                  <c:v>2.2799999999999998</c:v>
                </c:pt>
                <c:pt idx="11">
                  <c:v>2.508</c:v>
                </c:pt>
                <c:pt idx="12">
                  <c:v>2.7360000000000002</c:v>
                </c:pt>
                <c:pt idx="13">
                  <c:v>2.964</c:v>
                </c:pt>
                <c:pt idx="14">
                  <c:v>3.1920000000000002</c:v>
                </c:pt>
                <c:pt idx="15">
                  <c:v>3.42</c:v>
                </c:pt>
                <c:pt idx="16">
                  <c:v>3.6480000000000001</c:v>
                </c:pt>
                <c:pt idx="17">
                  <c:v>3.8759999999999999</c:v>
                </c:pt>
                <c:pt idx="18">
                  <c:v>4.1040000000000001</c:v>
                </c:pt>
                <c:pt idx="19">
                  <c:v>4.3319999999999999</c:v>
                </c:pt>
                <c:pt idx="20">
                  <c:v>4.5599999999999996</c:v>
                </c:pt>
                <c:pt idx="21">
                  <c:v>4.7880000000000003</c:v>
                </c:pt>
                <c:pt idx="22">
                  <c:v>5.016</c:v>
                </c:pt>
                <c:pt idx="23">
                  <c:v>5.2439999999999998</c:v>
                </c:pt>
                <c:pt idx="24">
                  <c:v>5.4720000000000004</c:v>
                </c:pt>
                <c:pt idx="25">
                  <c:v>5.7</c:v>
                </c:pt>
                <c:pt idx="26">
                  <c:v>5.9279999999999999</c:v>
                </c:pt>
                <c:pt idx="27">
                  <c:v>6.1559999999999997</c:v>
                </c:pt>
                <c:pt idx="28">
                  <c:v>6.3840000000000003</c:v>
                </c:pt>
                <c:pt idx="29">
                  <c:v>6.6120000000000001</c:v>
                </c:pt>
                <c:pt idx="30">
                  <c:v>6.84</c:v>
                </c:pt>
                <c:pt idx="31">
                  <c:v>7.0679999999999996</c:v>
                </c:pt>
                <c:pt idx="32">
                  <c:v>7.2960000000000003</c:v>
                </c:pt>
                <c:pt idx="33">
                  <c:v>7.524</c:v>
                </c:pt>
                <c:pt idx="34">
                  <c:v>7.7519999999999998</c:v>
                </c:pt>
                <c:pt idx="35">
                  <c:v>7.98</c:v>
                </c:pt>
                <c:pt idx="36">
                  <c:v>8.2080000000000002</c:v>
                </c:pt>
                <c:pt idx="37">
                  <c:v>8.4359999999999999</c:v>
                </c:pt>
                <c:pt idx="38">
                  <c:v>8.6639999999999997</c:v>
                </c:pt>
                <c:pt idx="39">
                  <c:v>8.8919999999999995</c:v>
                </c:pt>
                <c:pt idx="40">
                  <c:v>9.1199999999999992</c:v>
                </c:pt>
                <c:pt idx="41">
                  <c:v>9.3480000000000008</c:v>
                </c:pt>
                <c:pt idx="42">
                  <c:v>9.5760000000000005</c:v>
                </c:pt>
                <c:pt idx="43">
                  <c:v>9.8040000000000003</c:v>
                </c:pt>
                <c:pt idx="44">
                  <c:v>10.032</c:v>
                </c:pt>
                <c:pt idx="45">
                  <c:v>10.26</c:v>
                </c:pt>
                <c:pt idx="46">
                  <c:v>10.488</c:v>
                </c:pt>
                <c:pt idx="47">
                  <c:v>10.715999999999999</c:v>
                </c:pt>
                <c:pt idx="48">
                  <c:v>10.944000000000001</c:v>
                </c:pt>
                <c:pt idx="49">
                  <c:v>11.172000000000001</c:v>
                </c:pt>
                <c:pt idx="50">
                  <c:v>11.4</c:v>
                </c:pt>
                <c:pt idx="51">
                  <c:v>11.628</c:v>
                </c:pt>
                <c:pt idx="52">
                  <c:v>11.856</c:v>
                </c:pt>
                <c:pt idx="53">
                  <c:v>12.084</c:v>
                </c:pt>
                <c:pt idx="54">
                  <c:v>12.311999999999999</c:v>
                </c:pt>
                <c:pt idx="55">
                  <c:v>12.54</c:v>
                </c:pt>
                <c:pt idx="56">
                  <c:v>12.768000000000001</c:v>
                </c:pt>
                <c:pt idx="57">
                  <c:v>12.996</c:v>
                </c:pt>
                <c:pt idx="58">
                  <c:v>13.224</c:v>
                </c:pt>
                <c:pt idx="59">
                  <c:v>13.452</c:v>
                </c:pt>
                <c:pt idx="60">
                  <c:v>13.68</c:v>
                </c:pt>
                <c:pt idx="61">
                  <c:v>13.907999999999999</c:v>
                </c:pt>
                <c:pt idx="62">
                  <c:v>14.135999999999999</c:v>
                </c:pt>
                <c:pt idx="63">
                  <c:v>14.364000000000001</c:v>
                </c:pt>
                <c:pt idx="64">
                  <c:v>14.592000000000001</c:v>
                </c:pt>
                <c:pt idx="65">
                  <c:v>14.82</c:v>
                </c:pt>
                <c:pt idx="66">
                  <c:v>15.048</c:v>
                </c:pt>
                <c:pt idx="67">
                  <c:v>15.276</c:v>
                </c:pt>
                <c:pt idx="68">
                  <c:v>15.504</c:v>
                </c:pt>
                <c:pt idx="69">
                  <c:v>15.731999999999999</c:v>
                </c:pt>
                <c:pt idx="70">
                  <c:v>15.96</c:v>
                </c:pt>
                <c:pt idx="71">
                  <c:v>16.187999999999999</c:v>
                </c:pt>
                <c:pt idx="72">
                  <c:v>16.416</c:v>
                </c:pt>
                <c:pt idx="73">
                  <c:v>16.643999999999998</c:v>
                </c:pt>
                <c:pt idx="74">
                  <c:v>16.872</c:v>
                </c:pt>
                <c:pt idx="75">
                  <c:v>17.100000000000001</c:v>
                </c:pt>
                <c:pt idx="76">
                  <c:v>17.327999999999999</c:v>
                </c:pt>
                <c:pt idx="77">
                  <c:v>17.556000000000001</c:v>
                </c:pt>
                <c:pt idx="78">
                  <c:v>17.783999999999999</c:v>
                </c:pt>
                <c:pt idx="79">
                  <c:v>18.012</c:v>
                </c:pt>
                <c:pt idx="80">
                  <c:v>18.239999999999998</c:v>
                </c:pt>
                <c:pt idx="81">
                  <c:v>18.468</c:v>
                </c:pt>
                <c:pt idx="82">
                  <c:v>18.696000000000002</c:v>
                </c:pt>
                <c:pt idx="83">
                  <c:v>18.923999999999999</c:v>
                </c:pt>
                <c:pt idx="84">
                  <c:v>19.152000000000001</c:v>
                </c:pt>
                <c:pt idx="85">
                  <c:v>19.38</c:v>
                </c:pt>
                <c:pt idx="86">
                  <c:v>19.608000000000001</c:v>
                </c:pt>
                <c:pt idx="87">
                  <c:v>19.835999999999999</c:v>
                </c:pt>
                <c:pt idx="88">
                  <c:v>20.064</c:v>
                </c:pt>
                <c:pt idx="89">
                  <c:v>20.292000000000002</c:v>
                </c:pt>
                <c:pt idx="90">
                  <c:v>20.52</c:v>
                </c:pt>
                <c:pt idx="91">
                  <c:v>20.748000000000001</c:v>
                </c:pt>
                <c:pt idx="92">
                  <c:v>20.975999999999999</c:v>
                </c:pt>
                <c:pt idx="93">
                  <c:v>21.204000000000001</c:v>
                </c:pt>
                <c:pt idx="94">
                  <c:v>21.431999999999999</c:v>
                </c:pt>
                <c:pt idx="95">
                  <c:v>21.66</c:v>
                </c:pt>
                <c:pt idx="96">
                  <c:v>21.888000000000002</c:v>
                </c:pt>
                <c:pt idx="97">
                  <c:v>22.116</c:v>
                </c:pt>
                <c:pt idx="98">
                  <c:v>22.344000000000001</c:v>
                </c:pt>
                <c:pt idx="99">
                  <c:v>22.571999999999999</c:v>
                </c:pt>
                <c:pt idx="100">
                  <c:v>22.8</c:v>
                </c:pt>
                <c:pt idx="101">
                  <c:v>23.027999999999999</c:v>
                </c:pt>
                <c:pt idx="102">
                  <c:v>23.256</c:v>
                </c:pt>
                <c:pt idx="103">
                  <c:v>23.484000000000002</c:v>
                </c:pt>
                <c:pt idx="104">
                  <c:v>23.712</c:v>
                </c:pt>
                <c:pt idx="105">
                  <c:v>23.94</c:v>
                </c:pt>
                <c:pt idx="106">
                  <c:v>24.167999999999999</c:v>
                </c:pt>
                <c:pt idx="107">
                  <c:v>24.396000000000001</c:v>
                </c:pt>
                <c:pt idx="108">
                  <c:v>24.623999999999999</c:v>
                </c:pt>
                <c:pt idx="109">
                  <c:v>24.852</c:v>
                </c:pt>
                <c:pt idx="110">
                  <c:v>25.08</c:v>
                </c:pt>
                <c:pt idx="111">
                  <c:v>25.308</c:v>
                </c:pt>
                <c:pt idx="112">
                  <c:v>25.536000000000001</c:v>
                </c:pt>
                <c:pt idx="113">
                  <c:v>25.763999999999999</c:v>
                </c:pt>
                <c:pt idx="114">
                  <c:v>25.992000000000001</c:v>
                </c:pt>
                <c:pt idx="115">
                  <c:v>26.22</c:v>
                </c:pt>
                <c:pt idx="116">
                  <c:v>26.448</c:v>
                </c:pt>
                <c:pt idx="117">
                  <c:v>26.675999999999998</c:v>
                </c:pt>
                <c:pt idx="118">
                  <c:v>26.904</c:v>
                </c:pt>
                <c:pt idx="119">
                  <c:v>27.132000000000001</c:v>
                </c:pt>
                <c:pt idx="120">
                  <c:v>27.36</c:v>
                </c:pt>
                <c:pt idx="121">
                  <c:v>27.588000000000001</c:v>
                </c:pt>
                <c:pt idx="122">
                  <c:v>27.815999999999999</c:v>
                </c:pt>
                <c:pt idx="123">
                  <c:v>28.044</c:v>
                </c:pt>
                <c:pt idx="124">
                  <c:v>28.271999999999998</c:v>
                </c:pt>
                <c:pt idx="125">
                  <c:v>28.5</c:v>
                </c:pt>
                <c:pt idx="126">
                  <c:v>28.728000000000002</c:v>
                </c:pt>
                <c:pt idx="127">
                  <c:v>28.956</c:v>
                </c:pt>
                <c:pt idx="128">
                  <c:v>29.184000000000001</c:v>
                </c:pt>
                <c:pt idx="129">
                  <c:v>29.411999999999999</c:v>
                </c:pt>
                <c:pt idx="130">
                  <c:v>29.64</c:v>
                </c:pt>
                <c:pt idx="131">
                  <c:v>29.867999999999999</c:v>
                </c:pt>
                <c:pt idx="132">
                  <c:v>30.096</c:v>
                </c:pt>
                <c:pt idx="133">
                  <c:v>30.324000000000002</c:v>
                </c:pt>
                <c:pt idx="134">
                  <c:v>30.552</c:v>
                </c:pt>
                <c:pt idx="135">
                  <c:v>30.78</c:v>
                </c:pt>
                <c:pt idx="136">
                  <c:v>31.007999999999999</c:v>
                </c:pt>
                <c:pt idx="137">
                  <c:v>31.236000000000001</c:v>
                </c:pt>
                <c:pt idx="138">
                  <c:v>31.463999999999999</c:v>
                </c:pt>
                <c:pt idx="139">
                  <c:v>31.692</c:v>
                </c:pt>
                <c:pt idx="140">
                  <c:v>31.92</c:v>
                </c:pt>
                <c:pt idx="141">
                  <c:v>32.148000000000003</c:v>
                </c:pt>
                <c:pt idx="142">
                  <c:v>32.375999999999998</c:v>
                </c:pt>
                <c:pt idx="143">
                  <c:v>32.603999999999999</c:v>
                </c:pt>
                <c:pt idx="144">
                  <c:v>32.832000000000001</c:v>
                </c:pt>
                <c:pt idx="145">
                  <c:v>33.06</c:v>
                </c:pt>
                <c:pt idx="146">
                  <c:v>33.287999999999997</c:v>
                </c:pt>
                <c:pt idx="147">
                  <c:v>33.515999999999998</c:v>
                </c:pt>
                <c:pt idx="148">
                  <c:v>33.744</c:v>
                </c:pt>
                <c:pt idx="149">
                  <c:v>33.972000000000001</c:v>
                </c:pt>
                <c:pt idx="150">
                  <c:v>34.200000000000003</c:v>
                </c:pt>
                <c:pt idx="151">
                  <c:v>34.427999999999997</c:v>
                </c:pt>
                <c:pt idx="152">
                  <c:v>34.655999999999999</c:v>
                </c:pt>
                <c:pt idx="153">
                  <c:v>34.884</c:v>
                </c:pt>
                <c:pt idx="154">
                  <c:v>35.112000000000002</c:v>
                </c:pt>
                <c:pt idx="155">
                  <c:v>35.340000000000003</c:v>
                </c:pt>
                <c:pt idx="156">
                  <c:v>35.567999999999998</c:v>
                </c:pt>
                <c:pt idx="157">
                  <c:v>35.795999999999999</c:v>
                </c:pt>
                <c:pt idx="158">
                  <c:v>36.024000000000001</c:v>
                </c:pt>
                <c:pt idx="159">
                  <c:v>36.252000000000002</c:v>
                </c:pt>
                <c:pt idx="160">
                  <c:v>36.479999999999997</c:v>
                </c:pt>
                <c:pt idx="161">
                  <c:v>36.707999999999998</c:v>
                </c:pt>
                <c:pt idx="162">
                  <c:v>36.936</c:v>
                </c:pt>
                <c:pt idx="163">
                  <c:v>37.164000000000001</c:v>
                </c:pt>
                <c:pt idx="164">
                  <c:v>37.392000000000003</c:v>
                </c:pt>
                <c:pt idx="165">
                  <c:v>37.619999999999997</c:v>
                </c:pt>
                <c:pt idx="166">
                  <c:v>37.847999999999999</c:v>
                </c:pt>
                <c:pt idx="167">
                  <c:v>38.076000000000001</c:v>
                </c:pt>
                <c:pt idx="168">
                  <c:v>38.304000000000002</c:v>
                </c:pt>
                <c:pt idx="169">
                  <c:v>38.531999999999996</c:v>
                </c:pt>
                <c:pt idx="170">
                  <c:v>38.76</c:v>
                </c:pt>
                <c:pt idx="171">
                  <c:v>38.988</c:v>
                </c:pt>
                <c:pt idx="172">
                  <c:v>39.216000000000001</c:v>
                </c:pt>
                <c:pt idx="173">
                  <c:v>39.444000000000003</c:v>
                </c:pt>
                <c:pt idx="174">
                  <c:v>39.671999999999997</c:v>
                </c:pt>
                <c:pt idx="175">
                  <c:v>39.9</c:v>
                </c:pt>
                <c:pt idx="176">
                  <c:v>40.128</c:v>
                </c:pt>
                <c:pt idx="177">
                  <c:v>40.356000000000002</c:v>
                </c:pt>
                <c:pt idx="178">
                  <c:v>40.584000000000003</c:v>
                </c:pt>
                <c:pt idx="179">
                  <c:v>40.811999999999998</c:v>
                </c:pt>
                <c:pt idx="180">
                  <c:v>41.04</c:v>
                </c:pt>
                <c:pt idx="181">
                  <c:v>41.268000000000001</c:v>
                </c:pt>
                <c:pt idx="182">
                  <c:v>41.496000000000002</c:v>
                </c:pt>
                <c:pt idx="183">
                  <c:v>41.723999999999997</c:v>
                </c:pt>
                <c:pt idx="184">
                  <c:v>41.951999999999998</c:v>
                </c:pt>
                <c:pt idx="185">
                  <c:v>42.18</c:v>
                </c:pt>
                <c:pt idx="186">
                  <c:v>42.408000000000001</c:v>
                </c:pt>
                <c:pt idx="187">
                  <c:v>42.636000000000003</c:v>
                </c:pt>
                <c:pt idx="188">
                  <c:v>42.863999999999997</c:v>
                </c:pt>
                <c:pt idx="189">
                  <c:v>43.091999999999999</c:v>
                </c:pt>
                <c:pt idx="190">
                  <c:v>43.32</c:v>
                </c:pt>
                <c:pt idx="191">
                  <c:v>43.548000000000002</c:v>
                </c:pt>
                <c:pt idx="192">
                  <c:v>43.776000000000003</c:v>
                </c:pt>
                <c:pt idx="193">
                  <c:v>44.003999999999998</c:v>
                </c:pt>
                <c:pt idx="194">
                  <c:v>44.231999999999999</c:v>
                </c:pt>
                <c:pt idx="195">
                  <c:v>44.46</c:v>
                </c:pt>
                <c:pt idx="196">
                  <c:v>44.688000000000002</c:v>
                </c:pt>
                <c:pt idx="197">
                  <c:v>44.915999999999997</c:v>
                </c:pt>
                <c:pt idx="198">
                  <c:v>45.143999999999998</c:v>
                </c:pt>
                <c:pt idx="199">
                  <c:v>45.372</c:v>
                </c:pt>
                <c:pt idx="200">
                  <c:v>45.6</c:v>
                </c:pt>
                <c:pt idx="201">
                  <c:v>45.828000000000003</c:v>
                </c:pt>
                <c:pt idx="202">
                  <c:v>46.055999999999997</c:v>
                </c:pt>
                <c:pt idx="203">
                  <c:v>46.283999999999999</c:v>
                </c:pt>
                <c:pt idx="204">
                  <c:v>46.512</c:v>
                </c:pt>
                <c:pt idx="205">
                  <c:v>46.74</c:v>
                </c:pt>
                <c:pt idx="206">
                  <c:v>46.968000000000004</c:v>
                </c:pt>
                <c:pt idx="207">
                  <c:v>47.195999999999998</c:v>
                </c:pt>
                <c:pt idx="208">
                  <c:v>47.423999999999999</c:v>
                </c:pt>
                <c:pt idx="209">
                  <c:v>47.652000000000001</c:v>
                </c:pt>
                <c:pt idx="210">
                  <c:v>47.88</c:v>
                </c:pt>
                <c:pt idx="211">
                  <c:v>48.107999999999997</c:v>
                </c:pt>
                <c:pt idx="212">
                  <c:v>48.335999999999999</c:v>
                </c:pt>
                <c:pt idx="213">
                  <c:v>48.564</c:v>
                </c:pt>
                <c:pt idx="214">
                  <c:v>48.792000000000002</c:v>
                </c:pt>
                <c:pt idx="215">
                  <c:v>49.02</c:v>
                </c:pt>
                <c:pt idx="216">
                  <c:v>49.247999999999998</c:v>
                </c:pt>
                <c:pt idx="217">
                  <c:v>49.475999999999999</c:v>
                </c:pt>
                <c:pt idx="218">
                  <c:v>49.704000000000001</c:v>
                </c:pt>
                <c:pt idx="219">
                  <c:v>49.932000000000002</c:v>
                </c:pt>
                <c:pt idx="220">
                  <c:v>50.16</c:v>
                </c:pt>
                <c:pt idx="221">
                  <c:v>50.387999999999998</c:v>
                </c:pt>
                <c:pt idx="222">
                  <c:v>50.616</c:v>
                </c:pt>
                <c:pt idx="223">
                  <c:v>50.844000000000001</c:v>
                </c:pt>
                <c:pt idx="224">
                  <c:v>51.072000000000003</c:v>
                </c:pt>
                <c:pt idx="225">
                  <c:v>51.3</c:v>
                </c:pt>
                <c:pt idx="226">
                  <c:v>51.527999999999999</c:v>
                </c:pt>
                <c:pt idx="227">
                  <c:v>51.756</c:v>
                </c:pt>
                <c:pt idx="228">
                  <c:v>51.984000000000002</c:v>
                </c:pt>
                <c:pt idx="229">
                  <c:v>52.212000000000003</c:v>
                </c:pt>
                <c:pt idx="230">
                  <c:v>52.44</c:v>
                </c:pt>
                <c:pt idx="231">
                  <c:v>52.667999999999999</c:v>
                </c:pt>
                <c:pt idx="232">
                  <c:v>52.896000000000001</c:v>
                </c:pt>
                <c:pt idx="233">
                  <c:v>53.124000000000002</c:v>
                </c:pt>
                <c:pt idx="234">
                  <c:v>53.351999999999997</c:v>
                </c:pt>
                <c:pt idx="235">
                  <c:v>53.58</c:v>
                </c:pt>
                <c:pt idx="236">
                  <c:v>53.808</c:v>
                </c:pt>
                <c:pt idx="237">
                  <c:v>54.036000000000001</c:v>
                </c:pt>
                <c:pt idx="238">
                  <c:v>54.264000000000003</c:v>
                </c:pt>
                <c:pt idx="239">
                  <c:v>54.491999999999997</c:v>
                </c:pt>
              </c:numCache>
            </c:numRef>
          </c:xVal>
          <c:yVal>
            <c:numRef>
              <c:f>Sheet2!$K$2:$K$251</c:f>
              <c:numCache>
                <c:formatCode>General</c:formatCode>
                <c:ptCount val="250"/>
                <c:pt idx="0">
                  <c:v>248.818359375</c:v>
                </c:pt>
                <c:pt idx="1">
                  <c:v>248.642578125</c:v>
                </c:pt>
                <c:pt idx="2">
                  <c:v>248.37890625</c:v>
                </c:pt>
                <c:pt idx="3">
                  <c:v>248.115234375</c:v>
                </c:pt>
                <c:pt idx="4">
                  <c:v>247.763671875</c:v>
                </c:pt>
                <c:pt idx="5">
                  <c:v>247.5</c:v>
                </c:pt>
                <c:pt idx="6">
                  <c:v>247.236328125</c:v>
                </c:pt>
                <c:pt idx="7">
                  <c:v>247.060546875</c:v>
                </c:pt>
                <c:pt idx="8">
                  <c:v>246.708984375</c:v>
                </c:pt>
                <c:pt idx="9">
                  <c:v>246.4453125</c:v>
                </c:pt>
                <c:pt idx="10">
                  <c:v>246.181640625</c:v>
                </c:pt>
                <c:pt idx="11">
                  <c:v>245.830078125</c:v>
                </c:pt>
                <c:pt idx="12">
                  <c:v>245.56640625</c:v>
                </c:pt>
                <c:pt idx="13">
                  <c:v>245.302734375</c:v>
                </c:pt>
                <c:pt idx="14">
                  <c:v>244.951171875</c:v>
                </c:pt>
                <c:pt idx="15">
                  <c:v>244.86328125</c:v>
                </c:pt>
                <c:pt idx="16">
                  <c:v>244.51171875</c:v>
                </c:pt>
                <c:pt idx="17">
                  <c:v>244.248046875</c:v>
                </c:pt>
                <c:pt idx="18">
                  <c:v>243.984375</c:v>
                </c:pt>
                <c:pt idx="19">
                  <c:v>243.720703125</c:v>
                </c:pt>
                <c:pt idx="20">
                  <c:v>243.369140625</c:v>
                </c:pt>
                <c:pt idx="21">
                  <c:v>243.10546875</c:v>
                </c:pt>
                <c:pt idx="22">
                  <c:v>242.841796875</c:v>
                </c:pt>
                <c:pt idx="23">
                  <c:v>242.666015625</c:v>
                </c:pt>
                <c:pt idx="24">
                  <c:v>242.40234375</c:v>
                </c:pt>
                <c:pt idx="25">
                  <c:v>242.138671875</c:v>
                </c:pt>
                <c:pt idx="26">
                  <c:v>241.875</c:v>
                </c:pt>
                <c:pt idx="27">
                  <c:v>241.611328125</c:v>
                </c:pt>
                <c:pt idx="28">
                  <c:v>241.259765625</c:v>
                </c:pt>
                <c:pt idx="29">
                  <c:v>240.99609375</c:v>
                </c:pt>
                <c:pt idx="30">
                  <c:v>240.732421875</c:v>
                </c:pt>
                <c:pt idx="31">
                  <c:v>240.64453125</c:v>
                </c:pt>
                <c:pt idx="32">
                  <c:v>240.380859375</c:v>
                </c:pt>
                <c:pt idx="33">
                  <c:v>240.029296875</c:v>
                </c:pt>
                <c:pt idx="34">
                  <c:v>239.765625</c:v>
                </c:pt>
                <c:pt idx="35">
                  <c:v>239.501953125</c:v>
                </c:pt>
                <c:pt idx="36">
                  <c:v>239.23828125</c:v>
                </c:pt>
                <c:pt idx="37">
                  <c:v>238.974609375</c:v>
                </c:pt>
                <c:pt idx="38">
                  <c:v>238.7109375</c:v>
                </c:pt>
                <c:pt idx="39">
                  <c:v>238.623046875</c:v>
                </c:pt>
                <c:pt idx="40">
                  <c:v>238.271484375</c:v>
                </c:pt>
                <c:pt idx="41">
                  <c:v>238.0078125</c:v>
                </c:pt>
                <c:pt idx="42">
                  <c:v>237.744140625</c:v>
                </c:pt>
                <c:pt idx="43">
                  <c:v>237.48046875</c:v>
                </c:pt>
                <c:pt idx="44">
                  <c:v>237.216796875</c:v>
                </c:pt>
                <c:pt idx="45">
                  <c:v>236.953125</c:v>
                </c:pt>
                <c:pt idx="46">
                  <c:v>236.689453125</c:v>
                </c:pt>
                <c:pt idx="47">
                  <c:v>236.6015625</c:v>
                </c:pt>
                <c:pt idx="48">
                  <c:v>236.337890625</c:v>
                </c:pt>
                <c:pt idx="49">
                  <c:v>236.07421875</c:v>
                </c:pt>
                <c:pt idx="50">
                  <c:v>235.810546875</c:v>
                </c:pt>
                <c:pt idx="51">
                  <c:v>235.546875</c:v>
                </c:pt>
                <c:pt idx="52">
                  <c:v>235.283203125</c:v>
                </c:pt>
                <c:pt idx="53">
                  <c:v>235.01953125</c:v>
                </c:pt>
                <c:pt idx="54">
                  <c:v>234.755859375</c:v>
                </c:pt>
                <c:pt idx="55">
                  <c:v>234.66796875</c:v>
                </c:pt>
                <c:pt idx="56">
                  <c:v>234.404296875</c:v>
                </c:pt>
                <c:pt idx="57">
                  <c:v>234.140625</c:v>
                </c:pt>
                <c:pt idx="58">
                  <c:v>233.876953125</c:v>
                </c:pt>
                <c:pt idx="59">
                  <c:v>233.61328125</c:v>
                </c:pt>
                <c:pt idx="60">
                  <c:v>233.349609375</c:v>
                </c:pt>
                <c:pt idx="61">
                  <c:v>233.173828125</c:v>
                </c:pt>
                <c:pt idx="62">
                  <c:v>232.91015625</c:v>
                </c:pt>
                <c:pt idx="63">
                  <c:v>232.734375</c:v>
                </c:pt>
                <c:pt idx="64">
                  <c:v>232.470703125</c:v>
                </c:pt>
                <c:pt idx="65">
                  <c:v>232.294921875</c:v>
                </c:pt>
                <c:pt idx="66">
                  <c:v>232.03125</c:v>
                </c:pt>
                <c:pt idx="67">
                  <c:v>231.767578125</c:v>
                </c:pt>
                <c:pt idx="68">
                  <c:v>231.50390625</c:v>
                </c:pt>
                <c:pt idx="69">
                  <c:v>231.240234375</c:v>
                </c:pt>
                <c:pt idx="70">
                  <c:v>230.9765625</c:v>
                </c:pt>
                <c:pt idx="71">
                  <c:v>230.888671875</c:v>
                </c:pt>
                <c:pt idx="72">
                  <c:v>230.625</c:v>
                </c:pt>
                <c:pt idx="73">
                  <c:v>230.361328125</c:v>
                </c:pt>
                <c:pt idx="74">
                  <c:v>230.09765625</c:v>
                </c:pt>
                <c:pt idx="75">
                  <c:v>229.921875</c:v>
                </c:pt>
                <c:pt idx="76">
                  <c:v>229.658203125</c:v>
                </c:pt>
                <c:pt idx="77">
                  <c:v>229.39453125</c:v>
                </c:pt>
                <c:pt idx="78">
                  <c:v>229.21875</c:v>
                </c:pt>
                <c:pt idx="79">
                  <c:v>229.04296875</c:v>
                </c:pt>
                <c:pt idx="80">
                  <c:v>228.779296875</c:v>
                </c:pt>
                <c:pt idx="81">
                  <c:v>228.603515625</c:v>
                </c:pt>
                <c:pt idx="82">
                  <c:v>228.33984375</c:v>
                </c:pt>
                <c:pt idx="83">
                  <c:v>228.076171875</c:v>
                </c:pt>
                <c:pt idx="84">
                  <c:v>227.8125</c:v>
                </c:pt>
                <c:pt idx="85">
                  <c:v>227.63671875</c:v>
                </c:pt>
                <c:pt idx="86">
                  <c:v>227.373046875</c:v>
                </c:pt>
                <c:pt idx="87">
                  <c:v>227.28515625</c:v>
                </c:pt>
                <c:pt idx="88">
                  <c:v>227.021484375</c:v>
                </c:pt>
                <c:pt idx="89">
                  <c:v>226.7578125</c:v>
                </c:pt>
                <c:pt idx="90">
                  <c:v>226.58203125</c:v>
                </c:pt>
                <c:pt idx="91">
                  <c:v>226.318359375</c:v>
                </c:pt>
                <c:pt idx="92">
                  <c:v>226.0546875</c:v>
                </c:pt>
                <c:pt idx="93">
                  <c:v>225.87890625</c:v>
                </c:pt>
                <c:pt idx="94">
                  <c:v>225.615234375</c:v>
                </c:pt>
                <c:pt idx="95">
                  <c:v>225.52734375</c:v>
                </c:pt>
                <c:pt idx="96">
                  <c:v>225.263671875</c:v>
                </c:pt>
                <c:pt idx="97">
                  <c:v>225</c:v>
                </c:pt>
                <c:pt idx="98">
                  <c:v>224.82421875</c:v>
                </c:pt>
                <c:pt idx="99">
                  <c:v>224.560546875</c:v>
                </c:pt>
                <c:pt idx="100">
                  <c:v>224.296875</c:v>
                </c:pt>
                <c:pt idx="101">
                  <c:v>224.12109375</c:v>
                </c:pt>
                <c:pt idx="102">
                  <c:v>223.857421875</c:v>
                </c:pt>
                <c:pt idx="103">
                  <c:v>223.76953125</c:v>
                </c:pt>
                <c:pt idx="104">
                  <c:v>223.505859375</c:v>
                </c:pt>
                <c:pt idx="105">
                  <c:v>223.2421875</c:v>
                </c:pt>
                <c:pt idx="106">
                  <c:v>223.06640625</c:v>
                </c:pt>
                <c:pt idx="107">
                  <c:v>222.802734375</c:v>
                </c:pt>
                <c:pt idx="108">
                  <c:v>222.626953125</c:v>
                </c:pt>
                <c:pt idx="109">
                  <c:v>222.36328125</c:v>
                </c:pt>
                <c:pt idx="110">
                  <c:v>222.275390625</c:v>
                </c:pt>
                <c:pt idx="111">
                  <c:v>222.01171875</c:v>
                </c:pt>
                <c:pt idx="112">
                  <c:v>221.8359375</c:v>
                </c:pt>
                <c:pt idx="113">
                  <c:v>221.572265625</c:v>
                </c:pt>
                <c:pt idx="114">
                  <c:v>221.396484375</c:v>
                </c:pt>
                <c:pt idx="115">
                  <c:v>221.1328125</c:v>
                </c:pt>
                <c:pt idx="116">
                  <c:v>220.95703125</c:v>
                </c:pt>
                <c:pt idx="117">
                  <c:v>220.693359375</c:v>
                </c:pt>
                <c:pt idx="118">
                  <c:v>220.60546875</c:v>
                </c:pt>
                <c:pt idx="119">
                  <c:v>220.341796875</c:v>
                </c:pt>
                <c:pt idx="120">
                  <c:v>220.078125</c:v>
                </c:pt>
                <c:pt idx="121">
                  <c:v>219.90234375</c:v>
                </c:pt>
                <c:pt idx="122">
                  <c:v>219.638671875</c:v>
                </c:pt>
                <c:pt idx="123">
                  <c:v>219.462890625</c:v>
                </c:pt>
                <c:pt idx="124">
                  <c:v>219.19921875</c:v>
                </c:pt>
                <c:pt idx="125">
                  <c:v>219.0234375</c:v>
                </c:pt>
                <c:pt idx="126">
                  <c:v>218.935546875</c:v>
                </c:pt>
                <c:pt idx="127">
                  <c:v>218.671875</c:v>
                </c:pt>
                <c:pt idx="128">
                  <c:v>218.49609375</c:v>
                </c:pt>
                <c:pt idx="129">
                  <c:v>218.232421875</c:v>
                </c:pt>
                <c:pt idx="130">
                  <c:v>217.96875</c:v>
                </c:pt>
                <c:pt idx="131">
                  <c:v>217.79296875</c:v>
                </c:pt>
                <c:pt idx="132">
                  <c:v>217.529296875</c:v>
                </c:pt>
                <c:pt idx="133">
                  <c:v>217.353515625</c:v>
                </c:pt>
                <c:pt idx="134">
                  <c:v>217.265625</c:v>
                </c:pt>
                <c:pt idx="135">
                  <c:v>217.001953125</c:v>
                </c:pt>
                <c:pt idx="136">
                  <c:v>216.826171875</c:v>
                </c:pt>
                <c:pt idx="137">
                  <c:v>216.5625</c:v>
                </c:pt>
                <c:pt idx="138">
                  <c:v>216.298828125</c:v>
                </c:pt>
                <c:pt idx="139">
                  <c:v>216.123046875</c:v>
                </c:pt>
                <c:pt idx="140">
                  <c:v>215.859375</c:v>
                </c:pt>
                <c:pt idx="141">
                  <c:v>215.68359375</c:v>
                </c:pt>
                <c:pt idx="142">
                  <c:v>215.595703125</c:v>
                </c:pt>
                <c:pt idx="143">
                  <c:v>215.33203125</c:v>
                </c:pt>
                <c:pt idx="144">
                  <c:v>215.15625</c:v>
                </c:pt>
                <c:pt idx="145">
                  <c:v>214.892578125</c:v>
                </c:pt>
                <c:pt idx="146">
                  <c:v>214.716796875</c:v>
                </c:pt>
                <c:pt idx="147">
                  <c:v>214.453125</c:v>
                </c:pt>
                <c:pt idx="148">
                  <c:v>214.189453125</c:v>
                </c:pt>
                <c:pt idx="149">
                  <c:v>214.013671875</c:v>
                </c:pt>
                <c:pt idx="150">
                  <c:v>213.92578125</c:v>
                </c:pt>
                <c:pt idx="151">
                  <c:v>213.662109375</c:v>
                </c:pt>
                <c:pt idx="152">
                  <c:v>213.486328125</c:v>
                </c:pt>
                <c:pt idx="153">
                  <c:v>213.22265625</c:v>
                </c:pt>
                <c:pt idx="154">
                  <c:v>213.046875</c:v>
                </c:pt>
                <c:pt idx="155">
                  <c:v>212.783203125</c:v>
                </c:pt>
                <c:pt idx="156">
                  <c:v>212.607421875</c:v>
                </c:pt>
                <c:pt idx="157">
                  <c:v>212.34375</c:v>
                </c:pt>
                <c:pt idx="158">
                  <c:v>212.255859375</c:v>
                </c:pt>
                <c:pt idx="159">
                  <c:v>212.080078125</c:v>
                </c:pt>
                <c:pt idx="160">
                  <c:v>211.81640625</c:v>
                </c:pt>
                <c:pt idx="161">
                  <c:v>211.552734375</c:v>
                </c:pt>
                <c:pt idx="162">
                  <c:v>211.376953125</c:v>
                </c:pt>
                <c:pt idx="163">
                  <c:v>211.11328125</c:v>
                </c:pt>
                <c:pt idx="164">
                  <c:v>210.9375</c:v>
                </c:pt>
                <c:pt idx="165">
                  <c:v>210.76171875</c:v>
                </c:pt>
                <c:pt idx="166">
                  <c:v>210.5859375</c:v>
                </c:pt>
                <c:pt idx="167">
                  <c:v>210.41015625</c:v>
                </c:pt>
                <c:pt idx="168">
                  <c:v>210.146484375</c:v>
                </c:pt>
                <c:pt idx="169">
                  <c:v>209.970703125</c:v>
                </c:pt>
                <c:pt idx="170">
                  <c:v>209.70703125</c:v>
                </c:pt>
                <c:pt idx="171">
                  <c:v>209.53125</c:v>
                </c:pt>
                <c:pt idx="172">
                  <c:v>209.267578125</c:v>
                </c:pt>
                <c:pt idx="173">
                  <c:v>209.091796875</c:v>
                </c:pt>
                <c:pt idx="174">
                  <c:v>209.00390625</c:v>
                </c:pt>
                <c:pt idx="175">
                  <c:v>208.740234375</c:v>
                </c:pt>
                <c:pt idx="176">
                  <c:v>208.564453125</c:v>
                </c:pt>
                <c:pt idx="177">
                  <c:v>208.30078125</c:v>
                </c:pt>
                <c:pt idx="178">
                  <c:v>208.125</c:v>
                </c:pt>
                <c:pt idx="179">
                  <c:v>207.861328125</c:v>
                </c:pt>
                <c:pt idx="180">
                  <c:v>207.685546875</c:v>
                </c:pt>
                <c:pt idx="181">
                  <c:v>207.59765625</c:v>
                </c:pt>
                <c:pt idx="182">
                  <c:v>207.333984375</c:v>
                </c:pt>
                <c:pt idx="183">
                  <c:v>207.158203125</c:v>
                </c:pt>
                <c:pt idx="184">
                  <c:v>206.89453125</c:v>
                </c:pt>
                <c:pt idx="185">
                  <c:v>206.71875</c:v>
                </c:pt>
                <c:pt idx="186">
                  <c:v>206.455078125</c:v>
                </c:pt>
                <c:pt idx="187">
                  <c:v>206.279296875</c:v>
                </c:pt>
                <c:pt idx="188">
                  <c:v>206.103515625</c:v>
                </c:pt>
                <c:pt idx="189">
                  <c:v>205.927734375</c:v>
                </c:pt>
                <c:pt idx="190">
                  <c:v>205.751953125</c:v>
                </c:pt>
                <c:pt idx="191">
                  <c:v>205.48828125</c:v>
                </c:pt>
                <c:pt idx="192">
                  <c:v>205.3125</c:v>
                </c:pt>
                <c:pt idx="193">
                  <c:v>205.048828125</c:v>
                </c:pt>
                <c:pt idx="194">
                  <c:v>204.873046875</c:v>
                </c:pt>
                <c:pt idx="195">
                  <c:v>204.609375</c:v>
                </c:pt>
                <c:pt idx="196">
                  <c:v>204.43359375</c:v>
                </c:pt>
                <c:pt idx="197">
                  <c:v>204.345703125</c:v>
                </c:pt>
                <c:pt idx="198">
                  <c:v>204.08203125</c:v>
                </c:pt>
                <c:pt idx="199">
                  <c:v>203.90625</c:v>
                </c:pt>
                <c:pt idx="200">
                  <c:v>203.642578125</c:v>
                </c:pt>
                <c:pt idx="201">
                  <c:v>203.466796875</c:v>
                </c:pt>
                <c:pt idx="202">
                  <c:v>203.291015625</c:v>
                </c:pt>
                <c:pt idx="203">
                  <c:v>203.02734375</c:v>
                </c:pt>
                <c:pt idx="204">
                  <c:v>202.8515625</c:v>
                </c:pt>
                <c:pt idx="205">
                  <c:v>202.67578125</c:v>
                </c:pt>
                <c:pt idx="206">
                  <c:v>202.5</c:v>
                </c:pt>
                <c:pt idx="207">
                  <c:v>202.32421875</c:v>
                </c:pt>
                <c:pt idx="208">
                  <c:v>202.060546875</c:v>
                </c:pt>
                <c:pt idx="209">
                  <c:v>201.884765625</c:v>
                </c:pt>
                <c:pt idx="210">
                  <c:v>201.62109375</c:v>
                </c:pt>
                <c:pt idx="211">
                  <c:v>201.4453125</c:v>
                </c:pt>
                <c:pt idx="212">
                  <c:v>201.26953125</c:v>
                </c:pt>
                <c:pt idx="213">
                  <c:v>201.09375</c:v>
                </c:pt>
                <c:pt idx="214">
                  <c:v>200.91796875</c:v>
                </c:pt>
                <c:pt idx="215">
                  <c:v>200.7421875</c:v>
                </c:pt>
                <c:pt idx="216">
                  <c:v>200.478515625</c:v>
                </c:pt>
                <c:pt idx="217">
                  <c:v>200.302734375</c:v>
                </c:pt>
                <c:pt idx="218">
                  <c:v>200.0390625</c:v>
                </c:pt>
                <c:pt idx="219">
                  <c:v>199.86328125</c:v>
                </c:pt>
                <c:pt idx="220">
                  <c:v>199.6875</c:v>
                </c:pt>
                <c:pt idx="221">
                  <c:v>199.51171875</c:v>
                </c:pt>
                <c:pt idx="222">
                  <c:v>199.3359375</c:v>
                </c:pt>
                <c:pt idx="223">
                  <c:v>199.16015625</c:v>
                </c:pt>
                <c:pt idx="224">
                  <c:v>198.896484375</c:v>
                </c:pt>
                <c:pt idx="225">
                  <c:v>198.720703125</c:v>
                </c:pt>
                <c:pt idx="226">
                  <c:v>198.544921875</c:v>
                </c:pt>
                <c:pt idx="227">
                  <c:v>198.28125</c:v>
                </c:pt>
                <c:pt idx="228">
                  <c:v>198.10546875</c:v>
                </c:pt>
                <c:pt idx="229">
                  <c:v>198.017578125</c:v>
                </c:pt>
                <c:pt idx="230">
                  <c:v>197.841796875</c:v>
                </c:pt>
                <c:pt idx="231">
                  <c:v>197.578125</c:v>
                </c:pt>
                <c:pt idx="232">
                  <c:v>197.40234375</c:v>
                </c:pt>
                <c:pt idx="233">
                  <c:v>197.2265625</c:v>
                </c:pt>
                <c:pt idx="234">
                  <c:v>196.962890625</c:v>
                </c:pt>
                <c:pt idx="235">
                  <c:v>196.787109375</c:v>
                </c:pt>
                <c:pt idx="236">
                  <c:v>196.611328125</c:v>
                </c:pt>
                <c:pt idx="237">
                  <c:v>196.5234375</c:v>
                </c:pt>
                <c:pt idx="238">
                  <c:v>196.259765625</c:v>
                </c:pt>
                <c:pt idx="239">
                  <c:v>196.083984375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07-42A1-B88F-296B2635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29776"/>
        <c:axId val="840531024"/>
      </c:scatterChart>
      <c:valAx>
        <c:axId val="8405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0531024"/>
        <c:crosses val="autoZero"/>
        <c:crossBetween val="midCat"/>
      </c:valAx>
      <c:valAx>
        <c:axId val="8405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052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Sheet5!$M$1</c:f>
              <c:strCache>
                <c:ptCount val="1"/>
                <c:pt idx="0">
                  <c:v>acc (acc)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81889763779528"/>
                  <c:y val="-0.30337707786526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Sheet5!$C$2:$C$241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Sheet5!$M$2:$M$241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5.859375E-2</c:v>
                </c:pt>
                <c:pt idx="4">
                  <c:v>5.126953125E-2</c:v>
                </c:pt>
                <c:pt idx="5">
                  <c:v>0.10986328125</c:v>
                </c:pt>
                <c:pt idx="6">
                  <c:v>0.10986328125</c:v>
                </c:pt>
                <c:pt idx="7">
                  <c:v>8.7890625E-2</c:v>
                </c:pt>
                <c:pt idx="8">
                  <c:v>0.10986328125</c:v>
                </c:pt>
                <c:pt idx="9">
                  <c:v>6.591796875E-2</c:v>
                </c:pt>
                <c:pt idx="10">
                  <c:v>8.7890625E-2</c:v>
                </c:pt>
                <c:pt idx="11">
                  <c:v>8.7890625E-2</c:v>
                </c:pt>
                <c:pt idx="12">
                  <c:v>6.591796875E-2</c:v>
                </c:pt>
                <c:pt idx="13">
                  <c:v>6.591796875E-2</c:v>
                </c:pt>
                <c:pt idx="14">
                  <c:v>6.591796875E-2</c:v>
                </c:pt>
                <c:pt idx="15">
                  <c:v>6.591796875E-2</c:v>
                </c:pt>
                <c:pt idx="16">
                  <c:v>8.7890625E-2</c:v>
                </c:pt>
                <c:pt idx="17">
                  <c:v>6.591796875E-2</c:v>
                </c:pt>
                <c:pt idx="18">
                  <c:v>6.591796875E-2</c:v>
                </c:pt>
                <c:pt idx="19">
                  <c:v>4.39453125E-2</c:v>
                </c:pt>
                <c:pt idx="20">
                  <c:v>6.591796875E-2</c:v>
                </c:pt>
                <c:pt idx="21">
                  <c:v>6.591796875E-2</c:v>
                </c:pt>
                <c:pt idx="22">
                  <c:v>6.591796875E-2</c:v>
                </c:pt>
                <c:pt idx="23">
                  <c:v>6.591796875E-2</c:v>
                </c:pt>
                <c:pt idx="24">
                  <c:v>2.197265625E-2</c:v>
                </c:pt>
                <c:pt idx="25">
                  <c:v>0.10986328125</c:v>
                </c:pt>
                <c:pt idx="26">
                  <c:v>6.591796875E-2</c:v>
                </c:pt>
                <c:pt idx="27">
                  <c:v>6.591796875E-2</c:v>
                </c:pt>
                <c:pt idx="28">
                  <c:v>8.7890625E-2</c:v>
                </c:pt>
                <c:pt idx="29">
                  <c:v>8.7890625E-2</c:v>
                </c:pt>
                <c:pt idx="30">
                  <c:v>6.591796875E-2</c:v>
                </c:pt>
                <c:pt idx="31">
                  <c:v>8.7890625E-2</c:v>
                </c:pt>
                <c:pt idx="32">
                  <c:v>8.7890625E-2</c:v>
                </c:pt>
                <c:pt idx="33">
                  <c:v>0.10986328125</c:v>
                </c:pt>
                <c:pt idx="34">
                  <c:v>8.7890625E-2</c:v>
                </c:pt>
                <c:pt idx="35">
                  <c:v>0.10986328125</c:v>
                </c:pt>
                <c:pt idx="36">
                  <c:v>0.10986328125</c:v>
                </c:pt>
                <c:pt idx="37">
                  <c:v>0.1318359375</c:v>
                </c:pt>
                <c:pt idx="38">
                  <c:v>0.1318359375</c:v>
                </c:pt>
                <c:pt idx="39">
                  <c:v>0.1318359375</c:v>
                </c:pt>
                <c:pt idx="40">
                  <c:v>0.19775390625</c:v>
                </c:pt>
                <c:pt idx="41">
                  <c:v>2.197265625E-2</c:v>
                </c:pt>
                <c:pt idx="42">
                  <c:v>0.10986328125</c:v>
                </c:pt>
                <c:pt idx="43">
                  <c:v>8.7890625E-2</c:v>
                </c:pt>
                <c:pt idx="44">
                  <c:v>0.10986328125</c:v>
                </c:pt>
                <c:pt idx="45">
                  <c:v>6.591796875E-2</c:v>
                </c:pt>
                <c:pt idx="46">
                  <c:v>6.591796875E-2</c:v>
                </c:pt>
                <c:pt idx="47">
                  <c:v>2.197265625E-2</c:v>
                </c:pt>
                <c:pt idx="48">
                  <c:v>4.39453125E-2</c:v>
                </c:pt>
                <c:pt idx="49">
                  <c:v>0</c:v>
                </c:pt>
                <c:pt idx="50">
                  <c:v>0</c:v>
                </c:pt>
                <c:pt idx="51">
                  <c:v>2.197265625E-2</c:v>
                </c:pt>
                <c:pt idx="52">
                  <c:v>-2.197265625E-2</c:v>
                </c:pt>
                <c:pt idx="53">
                  <c:v>2.197265625E-2</c:v>
                </c:pt>
                <c:pt idx="54">
                  <c:v>2.197265625E-2</c:v>
                </c:pt>
                <c:pt idx="55">
                  <c:v>2.197265625E-2</c:v>
                </c:pt>
                <c:pt idx="56">
                  <c:v>6.591796875E-2</c:v>
                </c:pt>
                <c:pt idx="57">
                  <c:v>6.591796875E-2</c:v>
                </c:pt>
                <c:pt idx="58">
                  <c:v>8.7890625E-2</c:v>
                </c:pt>
                <c:pt idx="59">
                  <c:v>0.1318359375</c:v>
                </c:pt>
                <c:pt idx="60">
                  <c:v>0.1318359375</c:v>
                </c:pt>
                <c:pt idx="61">
                  <c:v>0.17578125</c:v>
                </c:pt>
                <c:pt idx="62">
                  <c:v>0.17578125</c:v>
                </c:pt>
                <c:pt idx="63">
                  <c:v>0.15380859375</c:v>
                </c:pt>
                <c:pt idx="64">
                  <c:v>0.19775390625</c:v>
                </c:pt>
                <c:pt idx="65">
                  <c:v>0.1318359375</c:v>
                </c:pt>
                <c:pt idx="66">
                  <c:v>8.7890625E-2</c:v>
                </c:pt>
                <c:pt idx="67">
                  <c:v>6.591796875E-2</c:v>
                </c:pt>
                <c:pt idx="68">
                  <c:v>-0.15380859375</c:v>
                </c:pt>
                <c:pt idx="69">
                  <c:v>0.10986328125</c:v>
                </c:pt>
                <c:pt idx="70">
                  <c:v>-4.39453125E-2</c:v>
                </c:pt>
                <c:pt idx="71">
                  <c:v>-4.39453125E-2</c:v>
                </c:pt>
                <c:pt idx="72">
                  <c:v>-4.39453125E-2</c:v>
                </c:pt>
                <c:pt idx="73">
                  <c:v>2.197265625E-2</c:v>
                </c:pt>
                <c:pt idx="74">
                  <c:v>2.197265625E-2</c:v>
                </c:pt>
                <c:pt idx="75">
                  <c:v>8.7890625E-2</c:v>
                </c:pt>
                <c:pt idx="76">
                  <c:v>0.1318359375</c:v>
                </c:pt>
                <c:pt idx="77">
                  <c:v>0.17578125</c:v>
                </c:pt>
                <c:pt idx="78">
                  <c:v>0.2197265625</c:v>
                </c:pt>
                <c:pt idx="79">
                  <c:v>0.17578125</c:v>
                </c:pt>
                <c:pt idx="80">
                  <c:v>0.37353515625</c:v>
                </c:pt>
                <c:pt idx="81">
                  <c:v>-4.39453125E-2</c:v>
                </c:pt>
                <c:pt idx="82">
                  <c:v>6.591796875E-2</c:v>
                </c:pt>
                <c:pt idx="83">
                  <c:v>4.39453125E-2</c:v>
                </c:pt>
                <c:pt idx="84">
                  <c:v>0</c:v>
                </c:pt>
                <c:pt idx="85">
                  <c:v>-4.39453125E-2</c:v>
                </c:pt>
                <c:pt idx="86">
                  <c:v>-6.591796875E-2</c:v>
                </c:pt>
                <c:pt idx="87">
                  <c:v>-8.7890625E-2</c:v>
                </c:pt>
                <c:pt idx="88">
                  <c:v>-8.7890625E-2</c:v>
                </c:pt>
                <c:pt idx="89">
                  <c:v>-4.39453125E-2</c:v>
                </c:pt>
                <c:pt idx="90">
                  <c:v>0</c:v>
                </c:pt>
                <c:pt idx="91">
                  <c:v>6.591796875E-2</c:v>
                </c:pt>
                <c:pt idx="92">
                  <c:v>0.15380859375</c:v>
                </c:pt>
                <c:pt idx="93">
                  <c:v>0.17578125</c:v>
                </c:pt>
                <c:pt idx="94">
                  <c:v>0.19775390625</c:v>
                </c:pt>
                <c:pt idx="95">
                  <c:v>0.17578125</c:v>
                </c:pt>
                <c:pt idx="96">
                  <c:v>8.7890625E-2</c:v>
                </c:pt>
                <c:pt idx="97">
                  <c:v>2.197265625E-2</c:v>
                </c:pt>
                <c:pt idx="98">
                  <c:v>-8.7890625E-2</c:v>
                </c:pt>
                <c:pt idx="99">
                  <c:v>-0.15380859375</c:v>
                </c:pt>
                <c:pt idx="100">
                  <c:v>-0.19775390625</c:v>
                </c:pt>
                <c:pt idx="101">
                  <c:v>-0.19775390625</c:v>
                </c:pt>
                <c:pt idx="102">
                  <c:v>-0.10986328125</c:v>
                </c:pt>
                <c:pt idx="103">
                  <c:v>-6.591796875E-2</c:v>
                </c:pt>
                <c:pt idx="104">
                  <c:v>6.591796875E-2</c:v>
                </c:pt>
                <c:pt idx="105">
                  <c:v>0.17578125</c:v>
                </c:pt>
                <c:pt idx="106">
                  <c:v>0.19775390625</c:v>
                </c:pt>
                <c:pt idx="107">
                  <c:v>0.24169921875</c:v>
                </c:pt>
                <c:pt idx="108">
                  <c:v>0.24169921875</c:v>
                </c:pt>
                <c:pt idx="109">
                  <c:v>0.10986328125</c:v>
                </c:pt>
                <c:pt idx="110">
                  <c:v>4.39453125E-2</c:v>
                </c:pt>
                <c:pt idx="111">
                  <c:v>-4.39453125E-2</c:v>
                </c:pt>
                <c:pt idx="112">
                  <c:v>-0.15380859375</c:v>
                </c:pt>
                <c:pt idx="113">
                  <c:v>-0.17578125</c:v>
                </c:pt>
                <c:pt idx="114">
                  <c:v>-0.19775390625</c:v>
                </c:pt>
                <c:pt idx="115">
                  <c:v>-0.15380859375</c:v>
                </c:pt>
                <c:pt idx="116">
                  <c:v>-0.10986328125</c:v>
                </c:pt>
                <c:pt idx="117">
                  <c:v>0</c:v>
                </c:pt>
                <c:pt idx="118">
                  <c:v>8.7890625E-2</c:v>
                </c:pt>
                <c:pt idx="119">
                  <c:v>0.15380859375</c:v>
                </c:pt>
                <c:pt idx="120">
                  <c:v>0.2197265625</c:v>
                </c:pt>
                <c:pt idx="121">
                  <c:v>0.19775390625</c:v>
                </c:pt>
                <c:pt idx="122">
                  <c:v>0.15380859375</c:v>
                </c:pt>
                <c:pt idx="123">
                  <c:v>4.39453125E-2</c:v>
                </c:pt>
                <c:pt idx="124">
                  <c:v>-4.39453125E-2</c:v>
                </c:pt>
                <c:pt idx="125">
                  <c:v>-0.1318359375</c:v>
                </c:pt>
                <c:pt idx="126">
                  <c:v>-0.17578125</c:v>
                </c:pt>
                <c:pt idx="127">
                  <c:v>-0.15380859375</c:v>
                </c:pt>
                <c:pt idx="128">
                  <c:v>-0.15380859375</c:v>
                </c:pt>
                <c:pt idx="129">
                  <c:v>-6.591796875E-2</c:v>
                </c:pt>
                <c:pt idx="130">
                  <c:v>2.197265625E-2</c:v>
                </c:pt>
                <c:pt idx="131">
                  <c:v>8.7890625E-2</c:v>
                </c:pt>
                <c:pt idx="132">
                  <c:v>0.17578125</c:v>
                </c:pt>
                <c:pt idx="133">
                  <c:v>0.19775390625</c:v>
                </c:pt>
                <c:pt idx="134">
                  <c:v>0.15380859375</c:v>
                </c:pt>
                <c:pt idx="135">
                  <c:v>0.1318359375</c:v>
                </c:pt>
                <c:pt idx="136">
                  <c:v>6.591796875E-2</c:v>
                </c:pt>
                <c:pt idx="137">
                  <c:v>-2.197265625E-2</c:v>
                </c:pt>
                <c:pt idx="138">
                  <c:v>-6.591796875E-2</c:v>
                </c:pt>
                <c:pt idx="139">
                  <c:v>-0.1318359375</c:v>
                </c:pt>
                <c:pt idx="140">
                  <c:v>-0.15380859375</c:v>
                </c:pt>
                <c:pt idx="141">
                  <c:v>-0.15380859375</c:v>
                </c:pt>
                <c:pt idx="142">
                  <c:v>-8.7890625E-2</c:v>
                </c:pt>
                <c:pt idx="143">
                  <c:v>-2.197265625E-2</c:v>
                </c:pt>
                <c:pt idx="144">
                  <c:v>6.591796875E-2</c:v>
                </c:pt>
                <c:pt idx="145">
                  <c:v>0.1318359375</c:v>
                </c:pt>
                <c:pt idx="146">
                  <c:v>0.17578125</c:v>
                </c:pt>
                <c:pt idx="147">
                  <c:v>0.17578125</c:v>
                </c:pt>
                <c:pt idx="148">
                  <c:v>0.15380859375</c:v>
                </c:pt>
                <c:pt idx="149">
                  <c:v>6.591796875E-2</c:v>
                </c:pt>
                <c:pt idx="150">
                  <c:v>-8.7890625E-2</c:v>
                </c:pt>
                <c:pt idx="151">
                  <c:v>-0.15380859375</c:v>
                </c:pt>
                <c:pt idx="152">
                  <c:v>-0.263671875</c:v>
                </c:pt>
                <c:pt idx="153">
                  <c:v>-0.2197265625</c:v>
                </c:pt>
                <c:pt idx="154">
                  <c:v>-0.15380859375</c:v>
                </c:pt>
                <c:pt idx="155">
                  <c:v>-8.7890625E-2</c:v>
                </c:pt>
                <c:pt idx="156">
                  <c:v>-0.15380859375</c:v>
                </c:pt>
                <c:pt idx="157">
                  <c:v>0.32958984375</c:v>
                </c:pt>
                <c:pt idx="158">
                  <c:v>0.24169921875</c:v>
                </c:pt>
                <c:pt idx="159">
                  <c:v>0.24169921875</c:v>
                </c:pt>
                <c:pt idx="160">
                  <c:v>0.41748046875</c:v>
                </c:pt>
                <c:pt idx="161">
                  <c:v>-6.591796875E-2</c:v>
                </c:pt>
                <c:pt idx="162">
                  <c:v>-2.197265625E-2</c:v>
                </c:pt>
                <c:pt idx="163">
                  <c:v>-8.7890625E-2</c:v>
                </c:pt>
                <c:pt idx="164">
                  <c:v>-0.17578125</c:v>
                </c:pt>
                <c:pt idx="165">
                  <c:v>-0.2197265625</c:v>
                </c:pt>
                <c:pt idx="166">
                  <c:v>-0.17578125</c:v>
                </c:pt>
                <c:pt idx="167">
                  <c:v>-0.15380859375</c:v>
                </c:pt>
                <c:pt idx="168">
                  <c:v>-8.7890625E-2</c:v>
                </c:pt>
                <c:pt idx="169">
                  <c:v>4.39453125E-2</c:v>
                </c:pt>
                <c:pt idx="170">
                  <c:v>0.10986328125</c:v>
                </c:pt>
                <c:pt idx="171">
                  <c:v>0.19775390625</c:v>
                </c:pt>
                <c:pt idx="172">
                  <c:v>0.24169921875</c:v>
                </c:pt>
                <c:pt idx="173">
                  <c:v>0.15380859375</c:v>
                </c:pt>
                <c:pt idx="174">
                  <c:v>8.7890625E-2</c:v>
                </c:pt>
                <c:pt idx="175">
                  <c:v>0</c:v>
                </c:pt>
                <c:pt idx="176">
                  <c:v>-0.1318359375</c:v>
                </c:pt>
                <c:pt idx="177">
                  <c:v>-0.17578125</c:v>
                </c:pt>
                <c:pt idx="178">
                  <c:v>-0.19775390625</c:v>
                </c:pt>
                <c:pt idx="179">
                  <c:v>-0.17578125</c:v>
                </c:pt>
                <c:pt idx="180">
                  <c:v>-8.7890625E-2</c:v>
                </c:pt>
                <c:pt idx="181">
                  <c:v>0</c:v>
                </c:pt>
                <c:pt idx="182">
                  <c:v>8.7890625E-2</c:v>
                </c:pt>
                <c:pt idx="183">
                  <c:v>0.15380859375</c:v>
                </c:pt>
                <c:pt idx="184">
                  <c:v>0.19775390625</c:v>
                </c:pt>
                <c:pt idx="185">
                  <c:v>0.17578125</c:v>
                </c:pt>
                <c:pt idx="186">
                  <c:v>0.15380859375</c:v>
                </c:pt>
                <c:pt idx="187">
                  <c:v>4.39453125E-2</c:v>
                </c:pt>
                <c:pt idx="188">
                  <c:v>-2.197265625E-2</c:v>
                </c:pt>
                <c:pt idx="189">
                  <c:v>-8.7890625E-2</c:v>
                </c:pt>
                <c:pt idx="190">
                  <c:v>-0.1318359375</c:v>
                </c:pt>
                <c:pt idx="191">
                  <c:v>-0.15380859375</c:v>
                </c:pt>
                <c:pt idx="192">
                  <c:v>-0.15380859375</c:v>
                </c:pt>
                <c:pt idx="193">
                  <c:v>-8.7890625E-2</c:v>
                </c:pt>
                <c:pt idx="194">
                  <c:v>-4.39453125E-2</c:v>
                </c:pt>
                <c:pt idx="195">
                  <c:v>8.7890625E-2</c:v>
                </c:pt>
                <c:pt idx="196">
                  <c:v>-6.591796875E-2</c:v>
                </c:pt>
                <c:pt idx="197">
                  <c:v>0.3955078125</c:v>
                </c:pt>
                <c:pt idx="198">
                  <c:v>0.17578125</c:v>
                </c:pt>
                <c:pt idx="199">
                  <c:v>0.10986328125</c:v>
                </c:pt>
                <c:pt idx="200">
                  <c:v>4.39453125E-2</c:v>
                </c:pt>
                <c:pt idx="201">
                  <c:v>-8.7890625E-2</c:v>
                </c:pt>
                <c:pt idx="202">
                  <c:v>-0.17578125</c:v>
                </c:pt>
                <c:pt idx="203">
                  <c:v>-0.24169921875</c:v>
                </c:pt>
                <c:pt idx="204">
                  <c:v>-0.24169921875</c:v>
                </c:pt>
                <c:pt idx="205">
                  <c:v>-0.17578125</c:v>
                </c:pt>
                <c:pt idx="206">
                  <c:v>-4.39453125E-2</c:v>
                </c:pt>
                <c:pt idx="207">
                  <c:v>6.591796875E-2</c:v>
                </c:pt>
                <c:pt idx="208">
                  <c:v>0.17578125</c:v>
                </c:pt>
                <c:pt idx="209">
                  <c:v>0.24169921875</c:v>
                </c:pt>
                <c:pt idx="210">
                  <c:v>0.2197265625</c:v>
                </c:pt>
                <c:pt idx="211">
                  <c:v>0.19775390625</c:v>
                </c:pt>
                <c:pt idx="212">
                  <c:v>8.7890625E-2</c:v>
                </c:pt>
                <c:pt idx="213">
                  <c:v>0</c:v>
                </c:pt>
                <c:pt idx="214">
                  <c:v>-0.1318359375</c:v>
                </c:pt>
                <c:pt idx="215">
                  <c:v>-0.19775390625</c:v>
                </c:pt>
                <c:pt idx="216">
                  <c:v>-2.197265625E-2</c:v>
                </c:pt>
                <c:pt idx="217">
                  <c:v>-0.41748046875</c:v>
                </c:pt>
                <c:pt idx="218">
                  <c:v>-0.10986328125</c:v>
                </c:pt>
                <c:pt idx="219">
                  <c:v>-4.39453125E-2</c:v>
                </c:pt>
                <c:pt idx="220">
                  <c:v>6.591796875E-2</c:v>
                </c:pt>
                <c:pt idx="221">
                  <c:v>0.1318359375</c:v>
                </c:pt>
                <c:pt idx="222">
                  <c:v>0.19775390625</c:v>
                </c:pt>
                <c:pt idx="223">
                  <c:v>0.2197265625</c:v>
                </c:pt>
                <c:pt idx="224">
                  <c:v>0.15380859375</c:v>
                </c:pt>
                <c:pt idx="225">
                  <c:v>8.7890625E-2</c:v>
                </c:pt>
                <c:pt idx="226">
                  <c:v>-6.591796875E-2</c:v>
                </c:pt>
                <c:pt idx="227">
                  <c:v>-0.15380859375</c:v>
                </c:pt>
                <c:pt idx="228">
                  <c:v>-0.19775390625</c:v>
                </c:pt>
                <c:pt idx="229">
                  <c:v>-0.2197265625</c:v>
                </c:pt>
                <c:pt idx="230">
                  <c:v>-0.1318359375</c:v>
                </c:pt>
                <c:pt idx="231">
                  <c:v>-6.591796875E-2</c:v>
                </c:pt>
                <c:pt idx="232">
                  <c:v>4.39453125E-2</c:v>
                </c:pt>
                <c:pt idx="233">
                  <c:v>0.10986328125</c:v>
                </c:pt>
                <c:pt idx="234">
                  <c:v>0.17578125</c:v>
                </c:pt>
                <c:pt idx="235">
                  <c:v>0.19775390625</c:v>
                </c:pt>
                <c:pt idx="236">
                  <c:v>0.17578125</c:v>
                </c:pt>
                <c:pt idx="237">
                  <c:v>0.10986328125</c:v>
                </c:pt>
                <c:pt idx="238">
                  <c:v>2.197265625E-2</c:v>
                </c:pt>
                <c:pt idx="239">
                  <c:v>-4.39453125E-2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1-4F4A-A477-5BAD1C7D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27808"/>
        <c:axId val="1049223232"/>
      </c:scatterChart>
      <c:valAx>
        <c:axId val="10492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9223232"/>
        <c:crosses val="autoZero"/>
        <c:crossBetween val="midCat"/>
      </c:valAx>
      <c:valAx>
        <c:axId val="1049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92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vel (acc)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Sheet6!$F$2:$F$241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2.197265625E-2</c:v>
                </c:pt>
                <c:pt idx="7">
                  <c:v>2.197265625E-2</c:v>
                </c:pt>
                <c:pt idx="8">
                  <c:v>4.39453125E-2</c:v>
                </c:pt>
                <c:pt idx="9">
                  <c:v>6.591796875E-2</c:v>
                </c:pt>
                <c:pt idx="10">
                  <c:v>6.591796875E-2</c:v>
                </c:pt>
                <c:pt idx="11">
                  <c:v>8.7890625E-2</c:v>
                </c:pt>
                <c:pt idx="12">
                  <c:v>8.7890625E-2</c:v>
                </c:pt>
                <c:pt idx="13">
                  <c:v>8.7890625E-2</c:v>
                </c:pt>
                <c:pt idx="14">
                  <c:v>0.10986328125</c:v>
                </c:pt>
                <c:pt idx="15">
                  <c:v>0.10986328125</c:v>
                </c:pt>
                <c:pt idx="16">
                  <c:v>0.1318359375</c:v>
                </c:pt>
                <c:pt idx="17">
                  <c:v>0.1318359375</c:v>
                </c:pt>
                <c:pt idx="18">
                  <c:v>0.1318359375</c:v>
                </c:pt>
                <c:pt idx="19">
                  <c:v>0.15380859375</c:v>
                </c:pt>
                <c:pt idx="20">
                  <c:v>0.15380859375</c:v>
                </c:pt>
                <c:pt idx="21">
                  <c:v>0.17578125</c:v>
                </c:pt>
                <c:pt idx="22">
                  <c:v>0.17578125</c:v>
                </c:pt>
                <c:pt idx="23">
                  <c:v>0.19775390625</c:v>
                </c:pt>
                <c:pt idx="24">
                  <c:v>0.19775390625</c:v>
                </c:pt>
                <c:pt idx="25">
                  <c:v>0.19775390625</c:v>
                </c:pt>
                <c:pt idx="26">
                  <c:v>0.2197265625</c:v>
                </c:pt>
                <c:pt idx="27">
                  <c:v>0.2197265625</c:v>
                </c:pt>
                <c:pt idx="28">
                  <c:v>0.24169921875</c:v>
                </c:pt>
                <c:pt idx="29">
                  <c:v>0.24169921875</c:v>
                </c:pt>
                <c:pt idx="30">
                  <c:v>0.24169921875</c:v>
                </c:pt>
                <c:pt idx="31">
                  <c:v>0.263671875</c:v>
                </c:pt>
                <c:pt idx="32">
                  <c:v>0.263671875</c:v>
                </c:pt>
                <c:pt idx="33">
                  <c:v>0.28564453125</c:v>
                </c:pt>
                <c:pt idx="34">
                  <c:v>0.28564453125</c:v>
                </c:pt>
                <c:pt idx="35">
                  <c:v>0.263671875</c:v>
                </c:pt>
                <c:pt idx="36">
                  <c:v>0.263671875</c:v>
                </c:pt>
                <c:pt idx="37">
                  <c:v>0.28564453125</c:v>
                </c:pt>
                <c:pt idx="38">
                  <c:v>0.28564453125</c:v>
                </c:pt>
                <c:pt idx="39">
                  <c:v>0.3076171875</c:v>
                </c:pt>
                <c:pt idx="40">
                  <c:v>0.3076171875</c:v>
                </c:pt>
                <c:pt idx="41">
                  <c:v>0.28564453125</c:v>
                </c:pt>
                <c:pt idx="42">
                  <c:v>0.3076171875</c:v>
                </c:pt>
                <c:pt idx="43">
                  <c:v>0.3076171875</c:v>
                </c:pt>
                <c:pt idx="44">
                  <c:v>0.3076171875</c:v>
                </c:pt>
                <c:pt idx="45">
                  <c:v>0.32958984375</c:v>
                </c:pt>
                <c:pt idx="46">
                  <c:v>0.32958984375</c:v>
                </c:pt>
                <c:pt idx="47">
                  <c:v>0.3076171875</c:v>
                </c:pt>
                <c:pt idx="48">
                  <c:v>0.32958984375</c:v>
                </c:pt>
                <c:pt idx="49">
                  <c:v>0.3076171875</c:v>
                </c:pt>
                <c:pt idx="50">
                  <c:v>0.3076171875</c:v>
                </c:pt>
                <c:pt idx="51">
                  <c:v>0.32958984375</c:v>
                </c:pt>
                <c:pt idx="52">
                  <c:v>0.32958984375</c:v>
                </c:pt>
                <c:pt idx="53">
                  <c:v>0.32958984375</c:v>
                </c:pt>
                <c:pt idx="54">
                  <c:v>0.32958984375</c:v>
                </c:pt>
                <c:pt idx="55">
                  <c:v>0.32958984375</c:v>
                </c:pt>
                <c:pt idx="56">
                  <c:v>0.32958984375</c:v>
                </c:pt>
                <c:pt idx="57">
                  <c:v>0.32958984375</c:v>
                </c:pt>
                <c:pt idx="58">
                  <c:v>0.3515625</c:v>
                </c:pt>
                <c:pt idx="59">
                  <c:v>0.32958984375</c:v>
                </c:pt>
                <c:pt idx="60">
                  <c:v>0.32958984375</c:v>
                </c:pt>
                <c:pt idx="61">
                  <c:v>0.3515625</c:v>
                </c:pt>
                <c:pt idx="62">
                  <c:v>0.32958984375</c:v>
                </c:pt>
                <c:pt idx="63">
                  <c:v>0.32958984375</c:v>
                </c:pt>
                <c:pt idx="64">
                  <c:v>0.32958984375</c:v>
                </c:pt>
                <c:pt idx="65">
                  <c:v>0.32958984375</c:v>
                </c:pt>
                <c:pt idx="66">
                  <c:v>0.32958984375</c:v>
                </c:pt>
                <c:pt idx="67">
                  <c:v>0.3515625</c:v>
                </c:pt>
                <c:pt idx="68">
                  <c:v>0.3515625</c:v>
                </c:pt>
                <c:pt idx="69">
                  <c:v>0.32958984375</c:v>
                </c:pt>
                <c:pt idx="70">
                  <c:v>0.3515625</c:v>
                </c:pt>
                <c:pt idx="71">
                  <c:v>0.32958984375</c:v>
                </c:pt>
                <c:pt idx="72">
                  <c:v>0.32958984375</c:v>
                </c:pt>
                <c:pt idx="73">
                  <c:v>0.32958984375</c:v>
                </c:pt>
                <c:pt idx="74">
                  <c:v>0.3076171875</c:v>
                </c:pt>
                <c:pt idx="75">
                  <c:v>0.32958984375</c:v>
                </c:pt>
                <c:pt idx="76">
                  <c:v>0.32958984375</c:v>
                </c:pt>
                <c:pt idx="77">
                  <c:v>0.3515625</c:v>
                </c:pt>
                <c:pt idx="78">
                  <c:v>0.32958984375</c:v>
                </c:pt>
                <c:pt idx="79">
                  <c:v>0.32958984375</c:v>
                </c:pt>
                <c:pt idx="80">
                  <c:v>0.3076171875</c:v>
                </c:pt>
                <c:pt idx="81">
                  <c:v>0.32958984375</c:v>
                </c:pt>
                <c:pt idx="82">
                  <c:v>0.32958984375</c:v>
                </c:pt>
                <c:pt idx="83">
                  <c:v>0.32958984375</c:v>
                </c:pt>
                <c:pt idx="84">
                  <c:v>0.32958984375</c:v>
                </c:pt>
                <c:pt idx="85">
                  <c:v>0.32958984375</c:v>
                </c:pt>
                <c:pt idx="86">
                  <c:v>0.32958984375</c:v>
                </c:pt>
                <c:pt idx="87">
                  <c:v>0.32958984375</c:v>
                </c:pt>
                <c:pt idx="88">
                  <c:v>0.3515625</c:v>
                </c:pt>
                <c:pt idx="89">
                  <c:v>0.32958984375</c:v>
                </c:pt>
                <c:pt idx="90">
                  <c:v>0.3515625</c:v>
                </c:pt>
                <c:pt idx="91">
                  <c:v>0.32958984375</c:v>
                </c:pt>
                <c:pt idx="92">
                  <c:v>0.32958984375</c:v>
                </c:pt>
                <c:pt idx="93">
                  <c:v>0.3515625</c:v>
                </c:pt>
                <c:pt idx="94">
                  <c:v>0.32958984375</c:v>
                </c:pt>
                <c:pt idx="95">
                  <c:v>0.3515625</c:v>
                </c:pt>
                <c:pt idx="96">
                  <c:v>0.37353515625</c:v>
                </c:pt>
                <c:pt idx="97">
                  <c:v>0.3515625</c:v>
                </c:pt>
                <c:pt idx="98">
                  <c:v>0.37353515625</c:v>
                </c:pt>
                <c:pt idx="99">
                  <c:v>0.37353515625</c:v>
                </c:pt>
                <c:pt idx="100">
                  <c:v>0.3515625</c:v>
                </c:pt>
                <c:pt idx="101">
                  <c:v>0.37353515625</c:v>
                </c:pt>
                <c:pt idx="102">
                  <c:v>0.37353515625</c:v>
                </c:pt>
                <c:pt idx="103">
                  <c:v>0.37353515625</c:v>
                </c:pt>
                <c:pt idx="104">
                  <c:v>0.3955078125</c:v>
                </c:pt>
                <c:pt idx="105">
                  <c:v>0.37353515625</c:v>
                </c:pt>
                <c:pt idx="106">
                  <c:v>0.37353515625</c:v>
                </c:pt>
                <c:pt idx="107">
                  <c:v>0.37353515625</c:v>
                </c:pt>
                <c:pt idx="108">
                  <c:v>0.37353515625</c:v>
                </c:pt>
                <c:pt idx="109">
                  <c:v>0.3955078125</c:v>
                </c:pt>
                <c:pt idx="110">
                  <c:v>0.3955078125</c:v>
                </c:pt>
                <c:pt idx="111">
                  <c:v>0.3955078125</c:v>
                </c:pt>
                <c:pt idx="112">
                  <c:v>0.3955078125</c:v>
                </c:pt>
                <c:pt idx="113">
                  <c:v>0.37353515625</c:v>
                </c:pt>
                <c:pt idx="114">
                  <c:v>0.3955078125</c:v>
                </c:pt>
                <c:pt idx="115">
                  <c:v>0.3955078125</c:v>
                </c:pt>
                <c:pt idx="116">
                  <c:v>0.3955078125</c:v>
                </c:pt>
                <c:pt idx="117">
                  <c:v>0.3955078125</c:v>
                </c:pt>
                <c:pt idx="118">
                  <c:v>0.37353515625</c:v>
                </c:pt>
                <c:pt idx="119">
                  <c:v>0.3955078125</c:v>
                </c:pt>
                <c:pt idx="120">
                  <c:v>0.3955078125</c:v>
                </c:pt>
                <c:pt idx="121">
                  <c:v>0.3955078125</c:v>
                </c:pt>
                <c:pt idx="122">
                  <c:v>0.3955078125</c:v>
                </c:pt>
                <c:pt idx="123">
                  <c:v>0.37353515625</c:v>
                </c:pt>
                <c:pt idx="124">
                  <c:v>0.37353515625</c:v>
                </c:pt>
                <c:pt idx="125">
                  <c:v>0.37353515625</c:v>
                </c:pt>
                <c:pt idx="126">
                  <c:v>0.37353515625</c:v>
                </c:pt>
                <c:pt idx="127">
                  <c:v>0.37353515625</c:v>
                </c:pt>
                <c:pt idx="128">
                  <c:v>0.37353515625</c:v>
                </c:pt>
                <c:pt idx="129">
                  <c:v>0.37353515625</c:v>
                </c:pt>
                <c:pt idx="130">
                  <c:v>0.37353515625</c:v>
                </c:pt>
                <c:pt idx="131">
                  <c:v>0.37353515625</c:v>
                </c:pt>
                <c:pt idx="132">
                  <c:v>0.3515625</c:v>
                </c:pt>
                <c:pt idx="133">
                  <c:v>0.3515625</c:v>
                </c:pt>
                <c:pt idx="134">
                  <c:v>0.3515625</c:v>
                </c:pt>
                <c:pt idx="135">
                  <c:v>0.3515625</c:v>
                </c:pt>
                <c:pt idx="136">
                  <c:v>0.3515625</c:v>
                </c:pt>
                <c:pt idx="137">
                  <c:v>0.3515625</c:v>
                </c:pt>
                <c:pt idx="138">
                  <c:v>0.3515625</c:v>
                </c:pt>
                <c:pt idx="139">
                  <c:v>0.37353515625</c:v>
                </c:pt>
                <c:pt idx="140">
                  <c:v>0.37353515625</c:v>
                </c:pt>
                <c:pt idx="141">
                  <c:v>0.37353515625</c:v>
                </c:pt>
                <c:pt idx="142">
                  <c:v>0.37353515625</c:v>
                </c:pt>
                <c:pt idx="143">
                  <c:v>0.3515625</c:v>
                </c:pt>
                <c:pt idx="144">
                  <c:v>0.3515625</c:v>
                </c:pt>
                <c:pt idx="145">
                  <c:v>0.3515625</c:v>
                </c:pt>
                <c:pt idx="146">
                  <c:v>0.3515625</c:v>
                </c:pt>
                <c:pt idx="147">
                  <c:v>0.3515625</c:v>
                </c:pt>
                <c:pt idx="148">
                  <c:v>0.3515625</c:v>
                </c:pt>
                <c:pt idx="149">
                  <c:v>0.32958984375</c:v>
                </c:pt>
                <c:pt idx="150">
                  <c:v>0.3515625</c:v>
                </c:pt>
                <c:pt idx="151">
                  <c:v>0.32958984375</c:v>
                </c:pt>
                <c:pt idx="152">
                  <c:v>0.32958984375</c:v>
                </c:pt>
                <c:pt idx="153">
                  <c:v>0.3515625</c:v>
                </c:pt>
                <c:pt idx="154">
                  <c:v>0.3076171875</c:v>
                </c:pt>
                <c:pt idx="155">
                  <c:v>0.3515625</c:v>
                </c:pt>
                <c:pt idx="156">
                  <c:v>0.32958984375</c:v>
                </c:pt>
                <c:pt idx="157">
                  <c:v>0.32958984375</c:v>
                </c:pt>
                <c:pt idx="158">
                  <c:v>0.3515625</c:v>
                </c:pt>
                <c:pt idx="159">
                  <c:v>0.3076171875</c:v>
                </c:pt>
                <c:pt idx="160">
                  <c:v>0.32958984375</c:v>
                </c:pt>
                <c:pt idx="161">
                  <c:v>0.32958984375</c:v>
                </c:pt>
                <c:pt idx="162">
                  <c:v>0.3076171875</c:v>
                </c:pt>
                <c:pt idx="163">
                  <c:v>0.32958984375</c:v>
                </c:pt>
                <c:pt idx="164">
                  <c:v>0.3076171875</c:v>
                </c:pt>
                <c:pt idx="165">
                  <c:v>0.3076171875</c:v>
                </c:pt>
                <c:pt idx="166">
                  <c:v>0.32958984375</c:v>
                </c:pt>
                <c:pt idx="167">
                  <c:v>0.3076171875</c:v>
                </c:pt>
                <c:pt idx="168">
                  <c:v>0.32958984375</c:v>
                </c:pt>
                <c:pt idx="169">
                  <c:v>0.3076171875</c:v>
                </c:pt>
                <c:pt idx="170">
                  <c:v>0.3076171875</c:v>
                </c:pt>
                <c:pt idx="171">
                  <c:v>0.3076171875</c:v>
                </c:pt>
                <c:pt idx="172">
                  <c:v>0.3076171875</c:v>
                </c:pt>
                <c:pt idx="173">
                  <c:v>0.32958984375</c:v>
                </c:pt>
                <c:pt idx="174">
                  <c:v>0.3076171875</c:v>
                </c:pt>
                <c:pt idx="175">
                  <c:v>0.32958984375</c:v>
                </c:pt>
                <c:pt idx="176">
                  <c:v>0.3076171875</c:v>
                </c:pt>
                <c:pt idx="177">
                  <c:v>0.3076171875</c:v>
                </c:pt>
                <c:pt idx="178">
                  <c:v>0.32958984375</c:v>
                </c:pt>
                <c:pt idx="179">
                  <c:v>0.32958984375</c:v>
                </c:pt>
                <c:pt idx="180">
                  <c:v>0.3515625</c:v>
                </c:pt>
                <c:pt idx="181">
                  <c:v>0.3515625</c:v>
                </c:pt>
                <c:pt idx="182">
                  <c:v>0.3515625</c:v>
                </c:pt>
                <c:pt idx="183">
                  <c:v>0.3515625</c:v>
                </c:pt>
                <c:pt idx="184">
                  <c:v>0.32958984375</c:v>
                </c:pt>
                <c:pt idx="185">
                  <c:v>0.3515625</c:v>
                </c:pt>
                <c:pt idx="186">
                  <c:v>0.3515625</c:v>
                </c:pt>
                <c:pt idx="187">
                  <c:v>0.32958984375</c:v>
                </c:pt>
                <c:pt idx="188">
                  <c:v>0.3515625</c:v>
                </c:pt>
                <c:pt idx="189">
                  <c:v>0.3515625</c:v>
                </c:pt>
                <c:pt idx="190">
                  <c:v>0.3515625</c:v>
                </c:pt>
                <c:pt idx="191">
                  <c:v>0.37353515625</c:v>
                </c:pt>
                <c:pt idx="192">
                  <c:v>0.37353515625</c:v>
                </c:pt>
                <c:pt idx="193">
                  <c:v>0.3515625</c:v>
                </c:pt>
                <c:pt idx="194">
                  <c:v>0.3515625</c:v>
                </c:pt>
                <c:pt idx="195">
                  <c:v>0.3515625</c:v>
                </c:pt>
                <c:pt idx="196">
                  <c:v>0.3515625</c:v>
                </c:pt>
                <c:pt idx="197">
                  <c:v>0.3515625</c:v>
                </c:pt>
                <c:pt idx="198">
                  <c:v>0.3515625</c:v>
                </c:pt>
                <c:pt idx="199">
                  <c:v>0.3515625</c:v>
                </c:pt>
                <c:pt idx="200">
                  <c:v>0.37353515625</c:v>
                </c:pt>
                <c:pt idx="201">
                  <c:v>0.3515625</c:v>
                </c:pt>
                <c:pt idx="202">
                  <c:v>0.3515625</c:v>
                </c:pt>
                <c:pt idx="203">
                  <c:v>0.3515625</c:v>
                </c:pt>
                <c:pt idx="204">
                  <c:v>0.3515625</c:v>
                </c:pt>
                <c:pt idx="205">
                  <c:v>0.37353515625</c:v>
                </c:pt>
                <c:pt idx="206">
                  <c:v>0.37353515625</c:v>
                </c:pt>
                <c:pt idx="207">
                  <c:v>0.3515625</c:v>
                </c:pt>
                <c:pt idx="208">
                  <c:v>0.3515625</c:v>
                </c:pt>
                <c:pt idx="209">
                  <c:v>0.3515625</c:v>
                </c:pt>
                <c:pt idx="210">
                  <c:v>0.32958984375</c:v>
                </c:pt>
                <c:pt idx="211">
                  <c:v>0.3515625</c:v>
                </c:pt>
                <c:pt idx="212">
                  <c:v>0.32958984375</c:v>
                </c:pt>
                <c:pt idx="213">
                  <c:v>0.32958984375</c:v>
                </c:pt>
                <c:pt idx="214">
                  <c:v>0.3515625</c:v>
                </c:pt>
                <c:pt idx="215">
                  <c:v>0.3515625</c:v>
                </c:pt>
                <c:pt idx="216">
                  <c:v>0.3515625</c:v>
                </c:pt>
                <c:pt idx="217">
                  <c:v>0.3515625</c:v>
                </c:pt>
                <c:pt idx="218">
                  <c:v>0.3515625</c:v>
                </c:pt>
                <c:pt idx="219">
                  <c:v>0.3515625</c:v>
                </c:pt>
                <c:pt idx="220">
                  <c:v>0.3515625</c:v>
                </c:pt>
                <c:pt idx="221">
                  <c:v>0.3515625</c:v>
                </c:pt>
                <c:pt idx="222">
                  <c:v>0.3515625</c:v>
                </c:pt>
                <c:pt idx="223">
                  <c:v>0.3515625</c:v>
                </c:pt>
                <c:pt idx="224">
                  <c:v>0.3515625</c:v>
                </c:pt>
                <c:pt idx="225">
                  <c:v>0.3515625</c:v>
                </c:pt>
                <c:pt idx="226">
                  <c:v>0.32958984375</c:v>
                </c:pt>
                <c:pt idx="227">
                  <c:v>0.3515625</c:v>
                </c:pt>
                <c:pt idx="228">
                  <c:v>0.3515625</c:v>
                </c:pt>
                <c:pt idx="229">
                  <c:v>0.3515625</c:v>
                </c:pt>
                <c:pt idx="230">
                  <c:v>0.37353515625</c:v>
                </c:pt>
                <c:pt idx="231">
                  <c:v>0.3515625</c:v>
                </c:pt>
                <c:pt idx="232">
                  <c:v>0.3515625</c:v>
                </c:pt>
                <c:pt idx="233">
                  <c:v>0.32958984375</c:v>
                </c:pt>
                <c:pt idx="234">
                  <c:v>0.32958984375</c:v>
                </c:pt>
                <c:pt idx="235">
                  <c:v>0.3515625</c:v>
                </c:pt>
                <c:pt idx="236">
                  <c:v>0.32958984375</c:v>
                </c:pt>
                <c:pt idx="237">
                  <c:v>0.3515625</c:v>
                </c:pt>
                <c:pt idx="238">
                  <c:v>0.3515625</c:v>
                </c:pt>
                <c:pt idx="239">
                  <c:v>0.32958984375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F-4164-AEAB-A03F301EE027}"/>
            </c:ext>
          </c:extLst>
        </c:ser>
        <c:ser>
          <c:idx val="1"/>
          <c:order val="1"/>
          <c:tx>
            <c:strRef>
              <c:f>Sheet6!$I$1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Sheet6!$I$2:$I$241</c:f>
              <c:numCache>
                <c:formatCode>General</c:formatCode>
                <c:ptCount val="240"/>
                <c:pt idx="0">
                  <c:v>0.32958984375</c:v>
                </c:pt>
                <c:pt idx="1">
                  <c:v>0.263671875</c:v>
                </c:pt>
                <c:pt idx="2">
                  <c:v>0.3515625</c:v>
                </c:pt>
                <c:pt idx="3">
                  <c:v>0.3515625</c:v>
                </c:pt>
                <c:pt idx="4">
                  <c:v>0.263671875</c:v>
                </c:pt>
                <c:pt idx="5">
                  <c:v>0.263671875</c:v>
                </c:pt>
                <c:pt idx="6">
                  <c:v>0.263671875</c:v>
                </c:pt>
                <c:pt idx="7">
                  <c:v>0.17578125</c:v>
                </c:pt>
                <c:pt idx="8">
                  <c:v>0.17578125</c:v>
                </c:pt>
                <c:pt idx="9">
                  <c:v>8.7890625E-2</c:v>
                </c:pt>
                <c:pt idx="10">
                  <c:v>0.17578125</c:v>
                </c:pt>
                <c:pt idx="11">
                  <c:v>8.7890625E-2</c:v>
                </c:pt>
                <c:pt idx="12">
                  <c:v>0</c:v>
                </c:pt>
                <c:pt idx="13">
                  <c:v>8.7890625E-2</c:v>
                </c:pt>
                <c:pt idx="14">
                  <c:v>0</c:v>
                </c:pt>
                <c:pt idx="15">
                  <c:v>-8.7890625E-2</c:v>
                </c:pt>
                <c:pt idx="16">
                  <c:v>-8.7890625E-2</c:v>
                </c:pt>
                <c:pt idx="17">
                  <c:v>-8.7890625E-2</c:v>
                </c:pt>
                <c:pt idx="18">
                  <c:v>-8.7890625E-2</c:v>
                </c:pt>
                <c:pt idx="19">
                  <c:v>-8.7890625E-2</c:v>
                </c:pt>
                <c:pt idx="20">
                  <c:v>-0.17578125</c:v>
                </c:pt>
                <c:pt idx="21">
                  <c:v>-0.17578125</c:v>
                </c:pt>
                <c:pt idx="22">
                  <c:v>-0.17578125</c:v>
                </c:pt>
                <c:pt idx="23">
                  <c:v>-0.17578125</c:v>
                </c:pt>
                <c:pt idx="24">
                  <c:v>-0.17578125</c:v>
                </c:pt>
                <c:pt idx="25">
                  <c:v>-0.263671875</c:v>
                </c:pt>
                <c:pt idx="26">
                  <c:v>-0.17578125</c:v>
                </c:pt>
                <c:pt idx="27">
                  <c:v>-0.263671875</c:v>
                </c:pt>
                <c:pt idx="28">
                  <c:v>-0.263671875</c:v>
                </c:pt>
                <c:pt idx="29">
                  <c:v>-0.263671875</c:v>
                </c:pt>
                <c:pt idx="30">
                  <c:v>-0.3515625</c:v>
                </c:pt>
                <c:pt idx="31">
                  <c:v>-0.263671875</c:v>
                </c:pt>
                <c:pt idx="32">
                  <c:v>-0.263671875</c:v>
                </c:pt>
                <c:pt idx="33">
                  <c:v>-0.3515625</c:v>
                </c:pt>
                <c:pt idx="34">
                  <c:v>-0.263671875</c:v>
                </c:pt>
                <c:pt idx="35">
                  <c:v>-0.3515625</c:v>
                </c:pt>
                <c:pt idx="36">
                  <c:v>-0.3515625</c:v>
                </c:pt>
                <c:pt idx="37">
                  <c:v>-0.263671875</c:v>
                </c:pt>
                <c:pt idx="38">
                  <c:v>-0.3515625</c:v>
                </c:pt>
                <c:pt idx="39">
                  <c:v>-0.3515625</c:v>
                </c:pt>
                <c:pt idx="40">
                  <c:v>-0.3515625</c:v>
                </c:pt>
                <c:pt idx="41">
                  <c:v>-0.263671875</c:v>
                </c:pt>
                <c:pt idx="42">
                  <c:v>-0.3515625</c:v>
                </c:pt>
                <c:pt idx="43">
                  <c:v>-0.3515625</c:v>
                </c:pt>
                <c:pt idx="44">
                  <c:v>-0.3515625</c:v>
                </c:pt>
                <c:pt idx="45">
                  <c:v>-0.3515625</c:v>
                </c:pt>
                <c:pt idx="46">
                  <c:v>-0.3515625</c:v>
                </c:pt>
                <c:pt idx="47">
                  <c:v>-0.3515625</c:v>
                </c:pt>
                <c:pt idx="48">
                  <c:v>-0.3515625</c:v>
                </c:pt>
                <c:pt idx="49">
                  <c:v>-0.3515625</c:v>
                </c:pt>
                <c:pt idx="50">
                  <c:v>-0.3515625</c:v>
                </c:pt>
                <c:pt idx="51">
                  <c:v>-0.439453125</c:v>
                </c:pt>
                <c:pt idx="52">
                  <c:v>-0.3515625</c:v>
                </c:pt>
                <c:pt idx="53">
                  <c:v>-0.3515625</c:v>
                </c:pt>
                <c:pt idx="54">
                  <c:v>-0.3515625</c:v>
                </c:pt>
                <c:pt idx="55">
                  <c:v>-0.439453125</c:v>
                </c:pt>
                <c:pt idx="56">
                  <c:v>-0.3515625</c:v>
                </c:pt>
                <c:pt idx="57">
                  <c:v>-0.439453125</c:v>
                </c:pt>
                <c:pt idx="58">
                  <c:v>-0.3515625</c:v>
                </c:pt>
                <c:pt idx="59">
                  <c:v>-0.439453125</c:v>
                </c:pt>
                <c:pt idx="60">
                  <c:v>-0.3515625</c:v>
                </c:pt>
                <c:pt idx="61">
                  <c:v>-0.3515625</c:v>
                </c:pt>
                <c:pt idx="62">
                  <c:v>-0.439453125</c:v>
                </c:pt>
                <c:pt idx="63">
                  <c:v>-0.439453125</c:v>
                </c:pt>
                <c:pt idx="64">
                  <c:v>-0.439453125</c:v>
                </c:pt>
                <c:pt idx="65">
                  <c:v>-0.3515625</c:v>
                </c:pt>
                <c:pt idx="66">
                  <c:v>-0.439453125</c:v>
                </c:pt>
                <c:pt idx="67">
                  <c:v>-0.439453125</c:v>
                </c:pt>
                <c:pt idx="68">
                  <c:v>-0.3515625</c:v>
                </c:pt>
                <c:pt idx="69">
                  <c:v>-0.439453125</c:v>
                </c:pt>
                <c:pt idx="70">
                  <c:v>-0.439453125</c:v>
                </c:pt>
                <c:pt idx="71">
                  <c:v>-0.439453125</c:v>
                </c:pt>
                <c:pt idx="72">
                  <c:v>-0.3515625</c:v>
                </c:pt>
                <c:pt idx="73">
                  <c:v>-0.3515625</c:v>
                </c:pt>
                <c:pt idx="74">
                  <c:v>-0.439453125</c:v>
                </c:pt>
                <c:pt idx="75">
                  <c:v>-0.439453125</c:v>
                </c:pt>
                <c:pt idx="76">
                  <c:v>-0.3515625</c:v>
                </c:pt>
                <c:pt idx="77">
                  <c:v>-0.439453125</c:v>
                </c:pt>
                <c:pt idx="78">
                  <c:v>-0.439453125</c:v>
                </c:pt>
                <c:pt idx="79">
                  <c:v>-0.3515625</c:v>
                </c:pt>
                <c:pt idx="80">
                  <c:v>-0.3515625</c:v>
                </c:pt>
                <c:pt idx="81">
                  <c:v>-0.439453125</c:v>
                </c:pt>
                <c:pt idx="82">
                  <c:v>-0.439453125</c:v>
                </c:pt>
                <c:pt idx="83">
                  <c:v>-0.3515625</c:v>
                </c:pt>
                <c:pt idx="84">
                  <c:v>-0.3515625</c:v>
                </c:pt>
                <c:pt idx="85">
                  <c:v>-0.439453125</c:v>
                </c:pt>
                <c:pt idx="86">
                  <c:v>-0.3515625</c:v>
                </c:pt>
                <c:pt idx="87">
                  <c:v>-0.3515625</c:v>
                </c:pt>
                <c:pt idx="88">
                  <c:v>-0.439453125</c:v>
                </c:pt>
                <c:pt idx="89">
                  <c:v>-0.3515625</c:v>
                </c:pt>
                <c:pt idx="90">
                  <c:v>-0.439453125</c:v>
                </c:pt>
                <c:pt idx="91">
                  <c:v>-0.3515625</c:v>
                </c:pt>
                <c:pt idx="92">
                  <c:v>-0.439453125</c:v>
                </c:pt>
                <c:pt idx="93">
                  <c:v>-0.3515625</c:v>
                </c:pt>
                <c:pt idx="94">
                  <c:v>-0.439453125</c:v>
                </c:pt>
                <c:pt idx="95">
                  <c:v>-0.3515625</c:v>
                </c:pt>
                <c:pt idx="96">
                  <c:v>-0.439453125</c:v>
                </c:pt>
                <c:pt idx="97">
                  <c:v>-0.439453125</c:v>
                </c:pt>
                <c:pt idx="98">
                  <c:v>-0.3515625</c:v>
                </c:pt>
                <c:pt idx="99">
                  <c:v>-0.439453125</c:v>
                </c:pt>
                <c:pt idx="100">
                  <c:v>-0.439453125</c:v>
                </c:pt>
                <c:pt idx="101">
                  <c:v>-0.439453125</c:v>
                </c:pt>
                <c:pt idx="102">
                  <c:v>-0.439453125</c:v>
                </c:pt>
                <c:pt idx="103">
                  <c:v>-0.3515625</c:v>
                </c:pt>
                <c:pt idx="104">
                  <c:v>-0.439453125</c:v>
                </c:pt>
                <c:pt idx="105">
                  <c:v>-0.439453125</c:v>
                </c:pt>
                <c:pt idx="106">
                  <c:v>-0.439453125</c:v>
                </c:pt>
                <c:pt idx="107">
                  <c:v>-0.439453125</c:v>
                </c:pt>
                <c:pt idx="108">
                  <c:v>-0.439453125</c:v>
                </c:pt>
                <c:pt idx="109">
                  <c:v>-0.439453125</c:v>
                </c:pt>
                <c:pt idx="110">
                  <c:v>-0.439453125</c:v>
                </c:pt>
                <c:pt idx="111">
                  <c:v>-0.3515625</c:v>
                </c:pt>
                <c:pt idx="112">
                  <c:v>-0.52734375</c:v>
                </c:pt>
                <c:pt idx="113">
                  <c:v>-0.439453125</c:v>
                </c:pt>
                <c:pt idx="114">
                  <c:v>-0.3515625</c:v>
                </c:pt>
                <c:pt idx="115">
                  <c:v>-0.439453125</c:v>
                </c:pt>
                <c:pt idx="116">
                  <c:v>-0.52734375</c:v>
                </c:pt>
                <c:pt idx="117">
                  <c:v>-0.439453125</c:v>
                </c:pt>
                <c:pt idx="118">
                  <c:v>-0.439453125</c:v>
                </c:pt>
                <c:pt idx="119">
                  <c:v>-0.3515625</c:v>
                </c:pt>
                <c:pt idx="120">
                  <c:v>-0.52734375</c:v>
                </c:pt>
                <c:pt idx="121">
                  <c:v>-0.439453125</c:v>
                </c:pt>
                <c:pt idx="122">
                  <c:v>-0.439453125</c:v>
                </c:pt>
                <c:pt idx="123">
                  <c:v>-0.439453125</c:v>
                </c:pt>
                <c:pt idx="124">
                  <c:v>-0.439453125</c:v>
                </c:pt>
                <c:pt idx="125">
                  <c:v>-0.439453125</c:v>
                </c:pt>
                <c:pt idx="126">
                  <c:v>-0.439453125</c:v>
                </c:pt>
                <c:pt idx="127">
                  <c:v>-0.52734375</c:v>
                </c:pt>
                <c:pt idx="128">
                  <c:v>-0.439453125</c:v>
                </c:pt>
                <c:pt idx="129">
                  <c:v>-0.439453125</c:v>
                </c:pt>
                <c:pt idx="130">
                  <c:v>-0.439453125</c:v>
                </c:pt>
                <c:pt idx="131">
                  <c:v>-0.52734375</c:v>
                </c:pt>
                <c:pt idx="132">
                  <c:v>-0.439453125</c:v>
                </c:pt>
                <c:pt idx="133">
                  <c:v>-0.52734375</c:v>
                </c:pt>
                <c:pt idx="134">
                  <c:v>-0.439453125</c:v>
                </c:pt>
                <c:pt idx="135">
                  <c:v>-0.439453125</c:v>
                </c:pt>
                <c:pt idx="136">
                  <c:v>-0.52734375</c:v>
                </c:pt>
                <c:pt idx="137">
                  <c:v>-0.439453125</c:v>
                </c:pt>
                <c:pt idx="138">
                  <c:v>-0.439453125</c:v>
                </c:pt>
                <c:pt idx="139">
                  <c:v>-0.52734375</c:v>
                </c:pt>
                <c:pt idx="140">
                  <c:v>-0.439453125</c:v>
                </c:pt>
                <c:pt idx="141">
                  <c:v>-0.439453125</c:v>
                </c:pt>
                <c:pt idx="142">
                  <c:v>-0.439453125</c:v>
                </c:pt>
                <c:pt idx="143">
                  <c:v>-0.52734375</c:v>
                </c:pt>
                <c:pt idx="144">
                  <c:v>-0.439453125</c:v>
                </c:pt>
                <c:pt idx="145">
                  <c:v>-0.439453125</c:v>
                </c:pt>
                <c:pt idx="146">
                  <c:v>-0.3515625</c:v>
                </c:pt>
                <c:pt idx="147">
                  <c:v>-0.52734375</c:v>
                </c:pt>
                <c:pt idx="148">
                  <c:v>-0.439453125</c:v>
                </c:pt>
                <c:pt idx="149">
                  <c:v>-0.439453125</c:v>
                </c:pt>
                <c:pt idx="150">
                  <c:v>-0.3515625</c:v>
                </c:pt>
                <c:pt idx="151">
                  <c:v>-0.52734375</c:v>
                </c:pt>
                <c:pt idx="152">
                  <c:v>-0.439453125</c:v>
                </c:pt>
                <c:pt idx="153">
                  <c:v>-0.3515625</c:v>
                </c:pt>
                <c:pt idx="154">
                  <c:v>-0.439453125</c:v>
                </c:pt>
                <c:pt idx="155">
                  <c:v>-0.52734375</c:v>
                </c:pt>
                <c:pt idx="156">
                  <c:v>-0.3515625</c:v>
                </c:pt>
                <c:pt idx="157">
                  <c:v>-0.439453125</c:v>
                </c:pt>
                <c:pt idx="158">
                  <c:v>-0.439453125</c:v>
                </c:pt>
                <c:pt idx="159">
                  <c:v>-0.439453125</c:v>
                </c:pt>
                <c:pt idx="160">
                  <c:v>-0.439453125</c:v>
                </c:pt>
                <c:pt idx="161">
                  <c:v>-0.439453125</c:v>
                </c:pt>
                <c:pt idx="162">
                  <c:v>-0.439453125</c:v>
                </c:pt>
                <c:pt idx="163">
                  <c:v>-0.439453125</c:v>
                </c:pt>
                <c:pt idx="164">
                  <c:v>-0.439453125</c:v>
                </c:pt>
                <c:pt idx="165">
                  <c:v>-0.3515625</c:v>
                </c:pt>
                <c:pt idx="166">
                  <c:v>-0.52734375</c:v>
                </c:pt>
                <c:pt idx="167">
                  <c:v>-0.439453125</c:v>
                </c:pt>
                <c:pt idx="168">
                  <c:v>-0.439453125</c:v>
                </c:pt>
                <c:pt idx="169">
                  <c:v>-0.439453125</c:v>
                </c:pt>
                <c:pt idx="170">
                  <c:v>-0.439453125</c:v>
                </c:pt>
                <c:pt idx="171">
                  <c:v>-0.439453125</c:v>
                </c:pt>
                <c:pt idx="172">
                  <c:v>-0.439453125</c:v>
                </c:pt>
                <c:pt idx="173">
                  <c:v>-0.439453125</c:v>
                </c:pt>
                <c:pt idx="174">
                  <c:v>-0.52734375</c:v>
                </c:pt>
                <c:pt idx="175">
                  <c:v>-0.439453125</c:v>
                </c:pt>
                <c:pt idx="176">
                  <c:v>-0.439453125</c:v>
                </c:pt>
                <c:pt idx="177">
                  <c:v>-0.439453125</c:v>
                </c:pt>
                <c:pt idx="178">
                  <c:v>-0.439453125</c:v>
                </c:pt>
                <c:pt idx="179">
                  <c:v>-0.439453125</c:v>
                </c:pt>
                <c:pt idx="180">
                  <c:v>-0.439453125</c:v>
                </c:pt>
                <c:pt idx="181">
                  <c:v>-0.439453125</c:v>
                </c:pt>
                <c:pt idx="182">
                  <c:v>-0.52734375</c:v>
                </c:pt>
                <c:pt idx="183">
                  <c:v>-0.439453125</c:v>
                </c:pt>
                <c:pt idx="184">
                  <c:v>-0.439453125</c:v>
                </c:pt>
                <c:pt idx="185">
                  <c:v>-0.439453125</c:v>
                </c:pt>
                <c:pt idx="186">
                  <c:v>-0.52734375</c:v>
                </c:pt>
                <c:pt idx="187">
                  <c:v>-0.439453125</c:v>
                </c:pt>
                <c:pt idx="188">
                  <c:v>-0.439453125</c:v>
                </c:pt>
                <c:pt idx="189">
                  <c:v>-0.439453125</c:v>
                </c:pt>
                <c:pt idx="190">
                  <c:v>-0.52734375</c:v>
                </c:pt>
                <c:pt idx="191">
                  <c:v>-0.439453125</c:v>
                </c:pt>
                <c:pt idx="192">
                  <c:v>-0.439453125</c:v>
                </c:pt>
                <c:pt idx="193">
                  <c:v>-0.52734375</c:v>
                </c:pt>
                <c:pt idx="194">
                  <c:v>-0.439453125</c:v>
                </c:pt>
                <c:pt idx="195">
                  <c:v>-0.439453125</c:v>
                </c:pt>
                <c:pt idx="196">
                  <c:v>-0.439453125</c:v>
                </c:pt>
                <c:pt idx="197">
                  <c:v>-0.52734375</c:v>
                </c:pt>
                <c:pt idx="198">
                  <c:v>-0.439453125</c:v>
                </c:pt>
                <c:pt idx="199">
                  <c:v>-0.439453125</c:v>
                </c:pt>
                <c:pt idx="200">
                  <c:v>-0.439453125</c:v>
                </c:pt>
                <c:pt idx="201">
                  <c:v>-0.52734375</c:v>
                </c:pt>
                <c:pt idx="202">
                  <c:v>-0.439453125</c:v>
                </c:pt>
                <c:pt idx="203">
                  <c:v>-0.439453125</c:v>
                </c:pt>
                <c:pt idx="204">
                  <c:v>-0.52734375</c:v>
                </c:pt>
                <c:pt idx="205">
                  <c:v>-0.439453125</c:v>
                </c:pt>
                <c:pt idx="206">
                  <c:v>-0.439453125</c:v>
                </c:pt>
                <c:pt idx="207">
                  <c:v>-0.439453125</c:v>
                </c:pt>
                <c:pt idx="208">
                  <c:v>-0.52734375</c:v>
                </c:pt>
                <c:pt idx="209">
                  <c:v>-0.439453125</c:v>
                </c:pt>
                <c:pt idx="210">
                  <c:v>-0.439453125</c:v>
                </c:pt>
                <c:pt idx="211">
                  <c:v>-0.439453125</c:v>
                </c:pt>
                <c:pt idx="212">
                  <c:v>-0.439453125</c:v>
                </c:pt>
                <c:pt idx="213">
                  <c:v>-0.439453125</c:v>
                </c:pt>
                <c:pt idx="214">
                  <c:v>-0.439453125</c:v>
                </c:pt>
                <c:pt idx="215">
                  <c:v>-0.3515625</c:v>
                </c:pt>
                <c:pt idx="216">
                  <c:v>-0.439453125</c:v>
                </c:pt>
                <c:pt idx="217">
                  <c:v>-0.439453125</c:v>
                </c:pt>
                <c:pt idx="218">
                  <c:v>-0.3515625</c:v>
                </c:pt>
                <c:pt idx="219">
                  <c:v>-0.439453125</c:v>
                </c:pt>
                <c:pt idx="220">
                  <c:v>-0.439453125</c:v>
                </c:pt>
                <c:pt idx="221">
                  <c:v>-0.3515625</c:v>
                </c:pt>
                <c:pt idx="222">
                  <c:v>-0.439453125</c:v>
                </c:pt>
                <c:pt idx="223">
                  <c:v>-0.3515625</c:v>
                </c:pt>
                <c:pt idx="224">
                  <c:v>-0.439453125</c:v>
                </c:pt>
                <c:pt idx="225">
                  <c:v>-0.3515625</c:v>
                </c:pt>
                <c:pt idx="226">
                  <c:v>-0.3515625</c:v>
                </c:pt>
                <c:pt idx="227">
                  <c:v>-0.3515625</c:v>
                </c:pt>
                <c:pt idx="228">
                  <c:v>-0.439453125</c:v>
                </c:pt>
                <c:pt idx="229">
                  <c:v>-0.3515625</c:v>
                </c:pt>
                <c:pt idx="230">
                  <c:v>-0.439453125</c:v>
                </c:pt>
                <c:pt idx="231">
                  <c:v>-0.3515625</c:v>
                </c:pt>
                <c:pt idx="232">
                  <c:v>-0.3515625</c:v>
                </c:pt>
                <c:pt idx="233">
                  <c:v>-0.439453125</c:v>
                </c:pt>
                <c:pt idx="234">
                  <c:v>-0.3515625</c:v>
                </c:pt>
                <c:pt idx="235">
                  <c:v>-0.3515625</c:v>
                </c:pt>
                <c:pt idx="236">
                  <c:v>-0.3515625</c:v>
                </c:pt>
                <c:pt idx="237">
                  <c:v>-0.3515625</c:v>
                </c:pt>
                <c:pt idx="238">
                  <c:v>-0.3515625</c:v>
                </c:pt>
                <c:pt idx="239">
                  <c:v>-0.439453125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6F-4164-AEAB-A03F301EE027}"/>
            </c:ext>
          </c:extLst>
        </c:ser>
        <c:ser>
          <c:idx val="2"/>
          <c:order val="2"/>
          <c:tx>
            <c:strRef>
              <c:f>Sheet6!$L$1</c:f>
              <c:strCache>
                <c:ptCount val="1"/>
                <c:pt idx="0">
                  <c:v>vel (des)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Sheet6!$L$2:$L$241</c:f>
              <c:numCache>
                <c:formatCode>General</c:formatCode>
                <c:ptCount val="240"/>
                <c:pt idx="0">
                  <c:v>-0.439453125</c:v>
                </c:pt>
                <c:pt idx="1">
                  <c:v>-0.3515625</c:v>
                </c:pt>
                <c:pt idx="2">
                  <c:v>-0.439453125</c:v>
                </c:pt>
                <c:pt idx="3">
                  <c:v>-0.3515625</c:v>
                </c:pt>
                <c:pt idx="4">
                  <c:v>-0.3515625</c:v>
                </c:pt>
                <c:pt idx="5">
                  <c:v>-0.439453125</c:v>
                </c:pt>
                <c:pt idx="6">
                  <c:v>-0.3515625</c:v>
                </c:pt>
                <c:pt idx="7">
                  <c:v>-0.263671875</c:v>
                </c:pt>
                <c:pt idx="8">
                  <c:v>-0.3515625</c:v>
                </c:pt>
                <c:pt idx="9">
                  <c:v>-0.439453125</c:v>
                </c:pt>
                <c:pt idx="10">
                  <c:v>-0.263671875</c:v>
                </c:pt>
                <c:pt idx="11">
                  <c:v>-0.3515625</c:v>
                </c:pt>
                <c:pt idx="12">
                  <c:v>-0.3515625</c:v>
                </c:pt>
                <c:pt idx="13">
                  <c:v>-0.3515625</c:v>
                </c:pt>
                <c:pt idx="14">
                  <c:v>-0.263671875</c:v>
                </c:pt>
                <c:pt idx="15">
                  <c:v>-0.3515625</c:v>
                </c:pt>
                <c:pt idx="16">
                  <c:v>-0.263671875</c:v>
                </c:pt>
                <c:pt idx="17">
                  <c:v>-0.3515625</c:v>
                </c:pt>
                <c:pt idx="18">
                  <c:v>-0.263671875</c:v>
                </c:pt>
                <c:pt idx="19">
                  <c:v>-0.3515625</c:v>
                </c:pt>
                <c:pt idx="20">
                  <c:v>-0.263671875</c:v>
                </c:pt>
                <c:pt idx="21">
                  <c:v>-0.263671875</c:v>
                </c:pt>
                <c:pt idx="22">
                  <c:v>-0.263671875</c:v>
                </c:pt>
                <c:pt idx="23">
                  <c:v>-0.263671875</c:v>
                </c:pt>
                <c:pt idx="24">
                  <c:v>-0.263671875</c:v>
                </c:pt>
                <c:pt idx="25">
                  <c:v>-0.3515625</c:v>
                </c:pt>
                <c:pt idx="26">
                  <c:v>-0.17578125</c:v>
                </c:pt>
                <c:pt idx="27">
                  <c:v>-0.263671875</c:v>
                </c:pt>
                <c:pt idx="28">
                  <c:v>-0.263671875</c:v>
                </c:pt>
                <c:pt idx="29">
                  <c:v>-0.263671875</c:v>
                </c:pt>
                <c:pt idx="30">
                  <c:v>-0.263671875</c:v>
                </c:pt>
                <c:pt idx="31">
                  <c:v>-0.17578125</c:v>
                </c:pt>
                <c:pt idx="32">
                  <c:v>-0.263671875</c:v>
                </c:pt>
                <c:pt idx="33">
                  <c:v>-0.263671875</c:v>
                </c:pt>
                <c:pt idx="34">
                  <c:v>-0.17578125</c:v>
                </c:pt>
                <c:pt idx="35">
                  <c:v>-0.263671875</c:v>
                </c:pt>
                <c:pt idx="36">
                  <c:v>-0.17578125</c:v>
                </c:pt>
                <c:pt idx="37">
                  <c:v>-0.263671875</c:v>
                </c:pt>
                <c:pt idx="38">
                  <c:v>-0.17578125</c:v>
                </c:pt>
                <c:pt idx="39">
                  <c:v>-0.17578125</c:v>
                </c:pt>
                <c:pt idx="40">
                  <c:v>-0.17578125</c:v>
                </c:pt>
                <c:pt idx="41">
                  <c:v>-0.17578125</c:v>
                </c:pt>
                <c:pt idx="42">
                  <c:v>-0.263671875</c:v>
                </c:pt>
                <c:pt idx="43">
                  <c:v>-0.17578125</c:v>
                </c:pt>
                <c:pt idx="44">
                  <c:v>-0.17578125</c:v>
                </c:pt>
                <c:pt idx="45">
                  <c:v>-0.17578125</c:v>
                </c:pt>
                <c:pt idx="46">
                  <c:v>-0.17578125</c:v>
                </c:pt>
                <c:pt idx="47">
                  <c:v>-0.17578125</c:v>
                </c:pt>
                <c:pt idx="48">
                  <c:v>-0.17578125</c:v>
                </c:pt>
                <c:pt idx="49">
                  <c:v>-8.7890625E-2</c:v>
                </c:pt>
                <c:pt idx="50">
                  <c:v>-0.17578125</c:v>
                </c:pt>
                <c:pt idx="51">
                  <c:v>-0.17578125</c:v>
                </c:pt>
                <c:pt idx="52">
                  <c:v>-8.7890625E-2</c:v>
                </c:pt>
                <c:pt idx="53">
                  <c:v>-0.17578125</c:v>
                </c:pt>
                <c:pt idx="54">
                  <c:v>-8.7890625E-2</c:v>
                </c:pt>
                <c:pt idx="55">
                  <c:v>-0.17578125</c:v>
                </c:pt>
                <c:pt idx="56">
                  <c:v>-8.7890625E-2</c:v>
                </c:pt>
                <c:pt idx="57">
                  <c:v>-8.7890625E-2</c:v>
                </c:pt>
                <c:pt idx="58">
                  <c:v>-0.17578125</c:v>
                </c:pt>
                <c:pt idx="59">
                  <c:v>-8.7890625E-2</c:v>
                </c:pt>
                <c:pt idx="60">
                  <c:v>-8.7890625E-2</c:v>
                </c:pt>
                <c:pt idx="61">
                  <c:v>-8.7890625E-2</c:v>
                </c:pt>
                <c:pt idx="62">
                  <c:v>-8.7890625E-2</c:v>
                </c:pt>
                <c:pt idx="63">
                  <c:v>-8.7890625E-2</c:v>
                </c:pt>
                <c:pt idx="64">
                  <c:v>-8.7890625E-2</c:v>
                </c:pt>
                <c:pt idx="65">
                  <c:v>-8.7890625E-2</c:v>
                </c:pt>
                <c:pt idx="66">
                  <c:v>-8.7890625E-2</c:v>
                </c:pt>
                <c:pt idx="67">
                  <c:v>-8.7890625E-2</c:v>
                </c:pt>
                <c:pt idx="68">
                  <c:v>0</c:v>
                </c:pt>
                <c:pt idx="69">
                  <c:v>-8.7890625E-2</c:v>
                </c:pt>
                <c:pt idx="70">
                  <c:v>0</c:v>
                </c:pt>
                <c:pt idx="71">
                  <c:v>-8.7890625E-2</c:v>
                </c:pt>
                <c:pt idx="72">
                  <c:v>0</c:v>
                </c:pt>
                <c:pt idx="73">
                  <c:v>-8.7890625E-2</c:v>
                </c:pt>
                <c:pt idx="74">
                  <c:v>0</c:v>
                </c:pt>
                <c:pt idx="75">
                  <c:v>0</c:v>
                </c:pt>
                <c:pt idx="76">
                  <c:v>-8.7890625E-2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6F-4164-AEAB-A03F301E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39040"/>
        <c:axId val="1049238624"/>
      </c:scatterChart>
      <c:valAx>
        <c:axId val="10492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9238624"/>
        <c:crosses val="autoZero"/>
        <c:crossBetween val="midCat"/>
      </c:valAx>
      <c:valAx>
        <c:axId val="1049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923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Sheet9!$M$1</c:f>
              <c:strCache>
                <c:ptCount val="1"/>
                <c:pt idx="0">
                  <c:v>vel (stdy)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Sheet9!$M$2:$M$361</c:f>
              <c:numCache>
                <c:formatCode>General</c:formatCode>
                <c:ptCount val="360"/>
                <c:pt idx="0">
                  <c:v>39.5</c:v>
                </c:pt>
                <c:pt idx="1">
                  <c:v>38</c:v>
                </c:pt>
                <c:pt idx="2">
                  <c:v>38.5</c:v>
                </c:pt>
                <c:pt idx="3">
                  <c:v>39</c:v>
                </c:pt>
                <c:pt idx="4">
                  <c:v>41.75</c:v>
                </c:pt>
                <c:pt idx="5">
                  <c:v>43.75</c:v>
                </c:pt>
                <c:pt idx="6">
                  <c:v>42.75</c:v>
                </c:pt>
                <c:pt idx="7">
                  <c:v>42</c:v>
                </c:pt>
                <c:pt idx="8">
                  <c:v>41</c:v>
                </c:pt>
                <c:pt idx="9">
                  <c:v>37.75</c:v>
                </c:pt>
                <c:pt idx="10">
                  <c:v>37.25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39.25</c:v>
                </c:pt>
                <c:pt idx="15">
                  <c:v>39.5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42.5</c:v>
                </c:pt>
                <c:pt idx="20">
                  <c:v>43.25</c:v>
                </c:pt>
                <c:pt idx="21">
                  <c:v>44</c:v>
                </c:pt>
                <c:pt idx="22">
                  <c:v>44.75</c:v>
                </c:pt>
                <c:pt idx="23">
                  <c:v>42.75</c:v>
                </c:pt>
                <c:pt idx="24">
                  <c:v>43</c:v>
                </c:pt>
                <c:pt idx="25">
                  <c:v>43</c:v>
                </c:pt>
                <c:pt idx="26">
                  <c:v>45.5</c:v>
                </c:pt>
                <c:pt idx="27">
                  <c:v>45</c:v>
                </c:pt>
                <c:pt idx="28">
                  <c:v>44.5</c:v>
                </c:pt>
                <c:pt idx="29">
                  <c:v>44</c:v>
                </c:pt>
                <c:pt idx="30">
                  <c:v>40.75</c:v>
                </c:pt>
                <c:pt idx="31">
                  <c:v>40</c:v>
                </c:pt>
                <c:pt idx="32">
                  <c:v>39.25</c:v>
                </c:pt>
                <c:pt idx="33">
                  <c:v>41</c:v>
                </c:pt>
                <c:pt idx="34">
                  <c:v>40.25</c:v>
                </c:pt>
                <c:pt idx="35">
                  <c:v>39.75</c:v>
                </c:pt>
                <c:pt idx="36">
                  <c:v>39.25</c:v>
                </c:pt>
                <c:pt idx="37">
                  <c:v>36.75</c:v>
                </c:pt>
                <c:pt idx="38">
                  <c:v>36.75</c:v>
                </c:pt>
                <c:pt idx="39">
                  <c:v>36.75</c:v>
                </c:pt>
                <c:pt idx="40">
                  <c:v>37.25</c:v>
                </c:pt>
                <c:pt idx="41">
                  <c:v>40.25</c:v>
                </c:pt>
                <c:pt idx="42">
                  <c:v>40.75</c:v>
                </c:pt>
                <c:pt idx="43">
                  <c:v>41.75</c:v>
                </c:pt>
                <c:pt idx="44">
                  <c:v>42.5</c:v>
                </c:pt>
                <c:pt idx="45">
                  <c:v>40.75</c:v>
                </c:pt>
                <c:pt idx="46">
                  <c:v>41.5</c:v>
                </c:pt>
                <c:pt idx="47">
                  <c:v>42</c:v>
                </c:pt>
                <c:pt idx="48">
                  <c:v>45</c:v>
                </c:pt>
                <c:pt idx="49">
                  <c:v>45.25</c:v>
                </c:pt>
                <c:pt idx="50">
                  <c:v>45.5</c:v>
                </c:pt>
                <c:pt idx="51">
                  <c:v>45.25</c:v>
                </c:pt>
                <c:pt idx="52">
                  <c:v>42.5</c:v>
                </c:pt>
                <c:pt idx="53">
                  <c:v>42</c:v>
                </c:pt>
                <c:pt idx="54">
                  <c:v>41.25</c:v>
                </c:pt>
                <c:pt idx="55">
                  <c:v>43</c:v>
                </c:pt>
                <c:pt idx="56">
                  <c:v>42.25</c:v>
                </c:pt>
                <c:pt idx="57">
                  <c:v>41.5</c:v>
                </c:pt>
                <c:pt idx="58">
                  <c:v>40.75</c:v>
                </c:pt>
                <c:pt idx="59">
                  <c:v>37.75</c:v>
                </c:pt>
                <c:pt idx="60">
                  <c:v>37.5</c:v>
                </c:pt>
                <c:pt idx="61">
                  <c:v>37.25</c:v>
                </c:pt>
                <c:pt idx="62">
                  <c:v>39.5</c:v>
                </c:pt>
                <c:pt idx="63">
                  <c:v>39.75</c:v>
                </c:pt>
                <c:pt idx="64">
                  <c:v>39.75</c:v>
                </c:pt>
                <c:pt idx="65">
                  <c:v>40</c:v>
                </c:pt>
                <c:pt idx="66">
                  <c:v>38.25</c:v>
                </c:pt>
                <c:pt idx="67">
                  <c:v>38.75</c:v>
                </c:pt>
                <c:pt idx="68">
                  <c:v>39.5</c:v>
                </c:pt>
                <c:pt idx="69">
                  <c:v>42.75</c:v>
                </c:pt>
                <c:pt idx="70">
                  <c:v>43.5</c:v>
                </c:pt>
                <c:pt idx="71">
                  <c:v>44</c:v>
                </c:pt>
                <c:pt idx="72">
                  <c:v>44.25</c:v>
                </c:pt>
                <c:pt idx="73">
                  <c:v>42</c:v>
                </c:pt>
                <c:pt idx="74">
                  <c:v>42</c:v>
                </c:pt>
                <c:pt idx="75">
                  <c:v>42.25</c:v>
                </c:pt>
                <c:pt idx="76">
                  <c:v>44.75</c:v>
                </c:pt>
                <c:pt idx="77">
                  <c:v>44.5</c:v>
                </c:pt>
                <c:pt idx="78">
                  <c:v>44.25</c:v>
                </c:pt>
                <c:pt idx="79">
                  <c:v>43.75</c:v>
                </c:pt>
                <c:pt idx="80">
                  <c:v>40.75</c:v>
                </c:pt>
                <c:pt idx="81">
                  <c:v>40.25</c:v>
                </c:pt>
                <c:pt idx="82">
                  <c:v>39.75</c:v>
                </c:pt>
                <c:pt idx="83">
                  <c:v>39</c:v>
                </c:pt>
                <c:pt idx="84">
                  <c:v>41</c:v>
                </c:pt>
                <c:pt idx="85">
                  <c:v>40.5</c:v>
                </c:pt>
                <c:pt idx="86">
                  <c:v>40.25</c:v>
                </c:pt>
                <c:pt idx="87">
                  <c:v>40</c:v>
                </c:pt>
                <c:pt idx="88">
                  <c:v>37.5</c:v>
                </c:pt>
                <c:pt idx="89">
                  <c:v>38</c:v>
                </c:pt>
                <c:pt idx="90">
                  <c:v>38.25</c:v>
                </c:pt>
                <c:pt idx="91">
                  <c:v>41.25</c:v>
                </c:pt>
                <c:pt idx="92">
                  <c:v>41.75</c:v>
                </c:pt>
                <c:pt idx="93">
                  <c:v>42.25</c:v>
                </c:pt>
                <c:pt idx="94">
                  <c:v>43</c:v>
                </c:pt>
                <c:pt idx="95">
                  <c:v>41.25</c:v>
                </c:pt>
                <c:pt idx="96">
                  <c:v>42</c:v>
                </c:pt>
                <c:pt idx="97">
                  <c:v>42.5</c:v>
                </c:pt>
                <c:pt idx="98">
                  <c:v>42.75</c:v>
                </c:pt>
                <c:pt idx="99">
                  <c:v>45.75</c:v>
                </c:pt>
                <c:pt idx="100">
                  <c:v>45.75</c:v>
                </c:pt>
                <c:pt idx="101">
                  <c:v>45.5</c:v>
                </c:pt>
                <c:pt idx="102">
                  <c:v>45.25</c:v>
                </c:pt>
                <c:pt idx="103">
                  <c:v>42</c:v>
                </c:pt>
                <c:pt idx="104">
                  <c:v>41.25</c:v>
                </c:pt>
                <c:pt idx="105">
                  <c:v>43</c:v>
                </c:pt>
                <c:pt idx="106">
                  <c:v>42</c:v>
                </c:pt>
                <c:pt idx="107">
                  <c:v>41</c:v>
                </c:pt>
                <c:pt idx="108">
                  <c:v>40.25</c:v>
                </c:pt>
                <c:pt idx="109">
                  <c:v>37.25</c:v>
                </c:pt>
                <c:pt idx="110">
                  <c:v>37</c:v>
                </c:pt>
                <c:pt idx="111">
                  <c:v>36.75</c:v>
                </c:pt>
                <c:pt idx="112">
                  <c:v>39.25</c:v>
                </c:pt>
                <c:pt idx="113">
                  <c:v>39.25</c:v>
                </c:pt>
                <c:pt idx="114">
                  <c:v>39.5</c:v>
                </c:pt>
                <c:pt idx="115">
                  <c:v>40.25</c:v>
                </c:pt>
                <c:pt idx="116">
                  <c:v>38.25</c:v>
                </c:pt>
                <c:pt idx="117">
                  <c:v>39</c:v>
                </c:pt>
                <c:pt idx="118">
                  <c:v>39.75</c:v>
                </c:pt>
                <c:pt idx="119">
                  <c:v>43</c:v>
                </c:pt>
                <c:pt idx="120">
                  <c:v>44</c:v>
                </c:pt>
                <c:pt idx="121">
                  <c:v>44.75</c:v>
                </c:pt>
                <c:pt idx="122">
                  <c:v>45.25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42.75</c:v>
                </c:pt>
                <c:pt idx="127">
                  <c:v>44.75</c:v>
                </c:pt>
                <c:pt idx="128">
                  <c:v>44.25</c:v>
                </c:pt>
                <c:pt idx="129">
                  <c:v>43.25</c:v>
                </c:pt>
                <c:pt idx="130">
                  <c:v>42.5</c:v>
                </c:pt>
                <c:pt idx="131">
                  <c:v>39.5</c:v>
                </c:pt>
                <c:pt idx="132">
                  <c:v>38.5</c:v>
                </c:pt>
                <c:pt idx="133">
                  <c:v>38.25</c:v>
                </c:pt>
                <c:pt idx="134">
                  <c:v>40</c:v>
                </c:pt>
                <c:pt idx="135">
                  <c:v>39.25</c:v>
                </c:pt>
                <c:pt idx="136">
                  <c:v>39.25</c:v>
                </c:pt>
                <c:pt idx="137">
                  <c:v>39</c:v>
                </c:pt>
                <c:pt idx="138">
                  <c:v>37</c:v>
                </c:pt>
                <c:pt idx="139">
                  <c:v>37.5</c:v>
                </c:pt>
                <c:pt idx="140">
                  <c:v>37.75</c:v>
                </c:pt>
                <c:pt idx="141">
                  <c:v>38.25</c:v>
                </c:pt>
                <c:pt idx="142">
                  <c:v>41.5</c:v>
                </c:pt>
                <c:pt idx="143">
                  <c:v>42.25</c:v>
                </c:pt>
                <c:pt idx="144">
                  <c:v>43</c:v>
                </c:pt>
                <c:pt idx="145">
                  <c:v>44</c:v>
                </c:pt>
                <c:pt idx="146">
                  <c:v>41.75</c:v>
                </c:pt>
                <c:pt idx="147">
                  <c:v>42.25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</c:v>
                </c:pt>
                <c:pt idx="152">
                  <c:v>41.75</c:v>
                </c:pt>
                <c:pt idx="153">
                  <c:v>41.25</c:v>
                </c:pt>
                <c:pt idx="154">
                  <c:v>40.5</c:v>
                </c:pt>
                <c:pt idx="155">
                  <c:v>42.5</c:v>
                </c:pt>
                <c:pt idx="156">
                  <c:v>41.75</c:v>
                </c:pt>
                <c:pt idx="157">
                  <c:v>40.75</c:v>
                </c:pt>
                <c:pt idx="158">
                  <c:v>40.5</c:v>
                </c:pt>
                <c:pt idx="159">
                  <c:v>37.5</c:v>
                </c:pt>
                <c:pt idx="160">
                  <c:v>37.25</c:v>
                </c:pt>
                <c:pt idx="161">
                  <c:v>37.25</c:v>
                </c:pt>
                <c:pt idx="162">
                  <c:v>39.5</c:v>
                </c:pt>
                <c:pt idx="163">
                  <c:v>39.75</c:v>
                </c:pt>
                <c:pt idx="164">
                  <c:v>40</c:v>
                </c:pt>
                <c:pt idx="165">
                  <c:v>40.5</c:v>
                </c:pt>
                <c:pt idx="166">
                  <c:v>38.75</c:v>
                </c:pt>
                <c:pt idx="167">
                  <c:v>39.5</c:v>
                </c:pt>
                <c:pt idx="168">
                  <c:v>40.25</c:v>
                </c:pt>
                <c:pt idx="169">
                  <c:v>43.5</c:v>
                </c:pt>
                <c:pt idx="170">
                  <c:v>44</c:v>
                </c:pt>
                <c:pt idx="171">
                  <c:v>44.25</c:v>
                </c:pt>
                <c:pt idx="172">
                  <c:v>44.5</c:v>
                </c:pt>
                <c:pt idx="173">
                  <c:v>42</c:v>
                </c:pt>
                <c:pt idx="174">
                  <c:v>42.25</c:v>
                </c:pt>
                <c:pt idx="175">
                  <c:v>42.25</c:v>
                </c:pt>
                <c:pt idx="176">
                  <c:v>42</c:v>
                </c:pt>
                <c:pt idx="177">
                  <c:v>44.5</c:v>
                </c:pt>
                <c:pt idx="178">
                  <c:v>43.75</c:v>
                </c:pt>
                <c:pt idx="179">
                  <c:v>43.25</c:v>
                </c:pt>
                <c:pt idx="180">
                  <c:v>42.75</c:v>
                </c:pt>
                <c:pt idx="181">
                  <c:v>39.5</c:v>
                </c:pt>
                <c:pt idx="182">
                  <c:v>39.25</c:v>
                </c:pt>
                <c:pt idx="183">
                  <c:v>38.75</c:v>
                </c:pt>
                <c:pt idx="184">
                  <c:v>38.25</c:v>
                </c:pt>
                <c:pt idx="185">
                  <c:v>40.25</c:v>
                </c:pt>
                <c:pt idx="186">
                  <c:v>40</c:v>
                </c:pt>
                <c:pt idx="187">
                  <c:v>40</c:v>
                </c:pt>
                <c:pt idx="188">
                  <c:v>40.25</c:v>
                </c:pt>
                <c:pt idx="189">
                  <c:v>38.25</c:v>
                </c:pt>
                <c:pt idx="190">
                  <c:v>38.5</c:v>
                </c:pt>
                <c:pt idx="191">
                  <c:v>41.5</c:v>
                </c:pt>
                <c:pt idx="192">
                  <c:v>42.25</c:v>
                </c:pt>
                <c:pt idx="193">
                  <c:v>43</c:v>
                </c:pt>
                <c:pt idx="194">
                  <c:v>43.75</c:v>
                </c:pt>
                <c:pt idx="195">
                  <c:v>41.75</c:v>
                </c:pt>
                <c:pt idx="196">
                  <c:v>42.5</c:v>
                </c:pt>
                <c:pt idx="197">
                  <c:v>42.75</c:v>
                </c:pt>
                <c:pt idx="198">
                  <c:v>43</c:v>
                </c:pt>
                <c:pt idx="199">
                  <c:v>46</c:v>
                </c:pt>
                <c:pt idx="200">
                  <c:v>45.5</c:v>
                </c:pt>
                <c:pt idx="201">
                  <c:v>45.25</c:v>
                </c:pt>
                <c:pt idx="202">
                  <c:v>44.75</c:v>
                </c:pt>
                <c:pt idx="203">
                  <c:v>41.25</c:v>
                </c:pt>
                <c:pt idx="204">
                  <c:v>40.5</c:v>
                </c:pt>
                <c:pt idx="205">
                  <c:v>42</c:v>
                </c:pt>
                <c:pt idx="206">
                  <c:v>41.25</c:v>
                </c:pt>
                <c:pt idx="207">
                  <c:v>40.5</c:v>
                </c:pt>
                <c:pt idx="208">
                  <c:v>40</c:v>
                </c:pt>
                <c:pt idx="209">
                  <c:v>37</c:v>
                </c:pt>
                <c:pt idx="210">
                  <c:v>36.75</c:v>
                </c:pt>
                <c:pt idx="211">
                  <c:v>36.75</c:v>
                </c:pt>
                <c:pt idx="212">
                  <c:v>36.75</c:v>
                </c:pt>
                <c:pt idx="213">
                  <c:v>39.5</c:v>
                </c:pt>
                <c:pt idx="214">
                  <c:v>40</c:v>
                </c:pt>
                <c:pt idx="215">
                  <c:v>40.5</c:v>
                </c:pt>
                <c:pt idx="216">
                  <c:v>41.5</c:v>
                </c:pt>
                <c:pt idx="217">
                  <c:v>40</c:v>
                </c:pt>
                <c:pt idx="218">
                  <c:v>40.5</c:v>
                </c:pt>
                <c:pt idx="219">
                  <c:v>41.5</c:v>
                </c:pt>
                <c:pt idx="220">
                  <c:v>44.5</c:v>
                </c:pt>
                <c:pt idx="221">
                  <c:v>45</c:v>
                </c:pt>
                <c:pt idx="222">
                  <c:v>45.5</c:v>
                </c:pt>
                <c:pt idx="223">
                  <c:v>45.5</c:v>
                </c:pt>
                <c:pt idx="224">
                  <c:v>43</c:v>
                </c:pt>
                <c:pt idx="225">
                  <c:v>42.75</c:v>
                </c:pt>
                <c:pt idx="226">
                  <c:v>42.25</c:v>
                </c:pt>
                <c:pt idx="227">
                  <c:v>41.75</c:v>
                </c:pt>
                <c:pt idx="228">
                  <c:v>43.5</c:v>
                </c:pt>
                <c:pt idx="229">
                  <c:v>42.75</c:v>
                </c:pt>
                <c:pt idx="230">
                  <c:v>42</c:v>
                </c:pt>
                <c:pt idx="231">
                  <c:v>41.25</c:v>
                </c:pt>
                <c:pt idx="232">
                  <c:v>38</c:v>
                </c:pt>
                <c:pt idx="233">
                  <c:v>37.5</c:v>
                </c:pt>
                <c:pt idx="234">
                  <c:v>39.25</c:v>
                </c:pt>
                <c:pt idx="235">
                  <c:v>39</c:v>
                </c:pt>
                <c:pt idx="236">
                  <c:v>39</c:v>
                </c:pt>
                <c:pt idx="237">
                  <c:v>39.25</c:v>
                </c:pt>
                <c:pt idx="238">
                  <c:v>37.25</c:v>
                </c:pt>
                <c:pt idx="239">
                  <c:v>37.75</c:v>
                </c:pt>
                <c:pt idx="240">
                  <c:v>38.25</c:v>
                </c:pt>
                <c:pt idx="241">
                  <c:v>41.25</c:v>
                </c:pt>
                <c:pt idx="242">
                  <c:v>42.25</c:v>
                </c:pt>
                <c:pt idx="243">
                  <c:v>43</c:v>
                </c:pt>
                <c:pt idx="244">
                  <c:v>43.75</c:v>
                </c:pt>
                <c:pt idx="245">
                  <c:v>42</c:v>
                </c:pt>
                <c:pt idx="246">
                  <c:v>42.5</c:v>
                </c:pt>
                <c:pt idx="247">
                  <c:v>42.75</c:v>
                </c:pt>
                <c:pt idx="248">
                  <c:v>45.75</c:v>
                </c:pt>
                <c:pt idx="249">
                  <c:v>45.5</c:v>
                </c:pt>
                <c:pt idx="250">
                  <c:v>45</c:v>
                </c:pt>
                <c:pt idx="251">
                  <c:v>44.75</c:v>
                </c:pt>
                <c:pt idx="252">
                  <c:v>41.25</c:v>
                </c:pt>
                <c:pt idx="253">
                  <c:v>40.75</c:v>
                </c:pt>
                <c:pt idx="254">
                  <c:v>40.25</c:v>
                </c:pt>
                <c:pt idx="255">
                  <c:v>39.25</c:v>
                </c:pt>
                <c:pt idx="256">
                  <c:v>41</c:v>
                </c:pt>
                <c:pt idx="257">
                  <c:v>40.25</c:v>
                </c:pt>
                <c:pt idx="258">
                  <c:v>39.75</c:v>
                </c:pt>
                <c:pt idx="259">
                  <c:v>39.75</c:v>
                </c:pt>
                <c:pt idx="260">
                  <c:v>37.25</c:v>
                </c:pt>
                <c:pt idx="261">
                  <c:v>37.25</c:v>
                </c:pt>
                <c:pt idx="262">
                  <c:v>40</c:v>
                </c:pt>
                <c:pt idx="263">
                  <c:v>40</c:v>
                </c:pt>
                <c:pt idx="264">
                  <c:v>40.5</c:v>
                </c:pt>
                <c:pt idx="265">
                  <c:v>41.25</c:v>
                </c:pt>
                <c:pt idx="266">
                  <c:v>39.25</c:v>
                </c:pt>
                <c:pt idx="267">
                  <c:v>40</c:v>
                </c:pt>
                <c:pt idx="268">
                  <c:v>40.75</c:v>
                </c:pt>
                <c:pt idx="269">
                  <c:v>41.25</c:v>
                </c:pt>
                <c:pt idx="270">
                  <c:v>44.5</c:v>
                </c:pt>
                <c:pt idx="271">
                  <c:v>44.5</c:v>
                </c:pt>
                <c:pt idx="272">
                  <c:v>44.75</c:v>
                </c:pt>
                <c:pt idx="273">
                  <c:v>44.75</c:v>
                </c:pt>
                <c:pt idx="274">
                  <c:v>42</c:v>
                </c:pt>
                <c:pt idx="275">
                  <c:v>42.25</c:v>
                </c:pt>
                <c:pt idx="276">
                  <c:v>41.75</c:v>
                </c:pt>
                <c:pt idx="277">
                  <c:v>44</c:v>
                </c:pt>
                <c:pt idx="278">
                  <c:v>43.5</c:v>
                </c:pt>
                <c:pt idx="279">
                  <c:v>42.75</c:v>
                </c:pt>
                <c:pt idx="280">
                  <c:v>42.25</c:v>
                </c:pt>
                <c:pt idx="281">
                  <c:v>39.25</c:v>
                </c:pt>
                <c:pt idx="282">
                  <c:v>38.75</c:v>
                </c:pt>
                <c:pt idx="283">
                  <c:v>38.5</c:v>
                </c:pt>
                <c:pt idx="284">
                  <c:v>38</c:v>
                </c:pt>
                <c:pt idx="285">
                  <c:v>40.25</c:v>
                </c:pt>
                <c:pt idx="286">
                  <c:v>40.25</c:v>
                </c:pt>
                <c:pt idx="287">
                  <c:v>40.25</c:v>
                </c:pt>
                <c:pt idx="288">
                  <c:v>40.75</c:v>
                </c:pt>
                <c:pt idx="289">
                  <c:v>38.5</c:v>
                </c:pt>
                <c:pt idx="290">
                  <c:v>39</c:v>
                </c:pt>
                <c:pt idx="291">
                  <c:v>39.75</c:v>
                </c:pt>
                <c:pt idx="292">
                  <c:v>43</c:v>
                </c:pt>
                <c:pt idx="293">
                  <c:v>43.75</c:v>
                </c:pt>
                <c:pt idx="294">
                  <c:v>44.5</c:v>
                </c:pt>
                <c:pt idx="295">
                  <c:v>45</c:v>
                </c:pt>
                <c:pt idx="296">
                  <c:v>42.75</c:v>
                </c:pt>
                <c:pt idx="297">
                  <c:v>43</c:v>
                </c:pt>
                <c:pt idx="298">
                  <c:v>43</c:v>
                </c:pt>
                <c:pt idx="299">
                  <c:v>45.75</c:v>
                </c:pt>
                <c:pt idx="300">
                  <c:v>45.25</c:v>
                </c:pt>
                <c:pt idx="301">
                  <c:v>44.75</c:v>
                </c:pt>
                <c:pt idx="302">
                  <c:v>44.25</c:v>
                </c:pt>
                <c:pt idx="303">
                  <c:v>40.5</c:v>
                </c:pt>
                <c:pt idx="304">
                  <c:v>40</c:v>
                </c:pt>
                <c:pt idx="305">
                  <c:v>41.5</c:v>
                </c:pt>
                <c:pt idx="306">
                  <c:v>40.5</c:v>
                </c:pt>
                <c:pt idx="307">
                  <c:v>40</c:v>
                </c:pt>
                <c:pt idx="308">
                  <c:v>39.25</c:v>
                </c:pt>
                <c:pt idx="309">
                  <c:v>36.75</c:v>
                </c:pt>
                <c:pt idx="310">
                  <c:v>36.75</c:v>
                </c:pt>
                <c:pt idx="311">
                  <c:v>36.75</c:v>
                </c:pt>
                <c:pt idx="312">
                  <c:v>37.25</c:v>
                </c:pt>
                <c:pt idx="313">
                  <c:v>40</c:v>
                </c:pt>
                <c:pt idx="314">
                  <c:v>40.5</c:v>
                </c:pt>
                <c:pt idx="315">
                  <c:v>41.5</c:v>
                </c:pt>
                <c:pt idx="316">
                  <c:v>42.25</c:v>
                </c:pt>
                <c:pt idx="317">
                  <c:v>40.5</c:v>
                </c:pt>
                <c:pt idx="318">
                  <c:v>41.5</c:v>
                </c:pt>
                <c:pt idx="319">
                  <c:v>41.75</c:v>
                </c:pt>
                <c:pt idx="320">
                  <c:v>45</c:v>
                </c:pt>
                <c:pt idx="321">
                  <c:v>45.5</c:v>
                </c:pt>
                <c:pt idx="322">
                  <c:v>45.5</c:v>
                </c:pt>
                <c:pt idx="323">
                  <c:v>45.75</c:v>
                </c:pt>
                <c:pt idx="324">
                  <c:v>42.75</c:v>
                </c:pt>
                <c:pt idx="325">
                  <c:v>42.5</c:v>
                </c:pt>
                <c:pt idx="326">
                  <c:v>42</c:v>
                </c:pt>
                <c:pt idx="327">
                  <c:v>41.25</c:v>
                </c:pt>
                <c:pt idx="328">
                  <c:v>42.75</c:v>
                </c:pt>
                <c:pt idx="329">
                  <c:v>42</c:v>
                </c:pt>
                <c:pt idx="330">
                  <c:v>41</c:v>
                </c:pt>
                <c:pt idx="331">
                  <c:v>40.5</c:v>
                </c:pt>
                <c:pt idx="332">
                  <c:v>37.75</c:v>
                </c:pt>
                <c:pt idx="333">
                  <c:v>37.25</c:v>
                </c:pt>
                <c:pt idx="334">
                  <c:v>39.5</c:v>
                </c:pt>
                <c:pt idx="335">
                  <c:v>39.25</c:v>
                </c:pt>
                <c:pt idx="336">
                  <c:v>39.25</c:v>
                </c:pt>
                <c:pt idx="337">
                  <c:v>39.5</c:v>
                </c:pt>
                <c:pt idx="338">
                  <c:v>37.75</c:v>
                </c:pt>
                <c:pt idx="339">
                  <c:v>38.25</c:v>
                </c:pt>
                <c:pt idx="340">
                  <c:v>39</c:v>
                </c:pt>
                <c:pt idx="341">
                  <c:v>39.75</c:v>
                </c:pt>
                <c:pt idx="342">
                  <c:v>43</c:v>
                </c:pt>
                <c:pt idx="343">
                  <c:v>43.75</c:v>
                </c:pt>
                <c:pt idx="344">
                  <c:v>44.5</c:v>
                </c:pt>
                <c:pt idx="345">
                  <c:v>45</c:v>
                </c:pt>
                <c:pt idx="346">
                  <c:v>42.75</c:v>
                </c:pt>
                <c:pt idx="347">
                  <c:v>43</c:v>
                </c:pt>
                <c:pt idx="348">
                  <c:v>45.5</c:v>
                </c:pt>
                <c:pt idx="349">
                  <c:v>45.25</c:v>
                </c:pt>
                <c:pt idx="350">
                  <c:v>44.75</c:v>
                </c:pt>
                <c:pt idx="351">
                  <c:v>44</c:v>
                </c:pt>
                <c:pt idx="352">
                  <c:v>40.75</c:v>
                </c:pt>
                <c:pt idx="353">
                  <c:v>40</c:v>
                </c:pt>
                <c:pt idx="354">
                  <c:v>39.25</c:v>
                </c:pt>
                <c:pt idx="355">
                  <c:v>41</c:v>
                </c:pt>
                <c:pt idx="356">
                  <c:v>40.25</c:v>
                </c:pt>
                <c:pt idx="357">
                  <c:v>40</c:v>
                </c:pt>
                <c:pt idx="358">
                  <c:v>39.75</c:v>
                </c:pt>
                <c:pt idx="359">
                  <c:v>37.25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3-49E9-B8EF-E526AF388F2F}"/>
            </c:ext>
          </c:extLst>
        </c:ser>
        <c:ser>
          <c:idx val="1"/>
          <c:order val="1"/>
          <c:tx>
            <c:strRef>
              <c:f>Sheet9!$N$1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Sheet9!$N$2:$N$361</c:f>
              <c:numCache>
                <c:formatCode>General</c:formatCode>
                <c:ptCount val="360"/>
                <c:pt idx="0">
                  <c:v>39.75</c:v>
                </c:pt>
                <c:pt idx="1">
                  <c:v>39.75</c:v>
                </c:pt>
                <c:pt idx="2">
                  <c:v>40</c:v>
                </c:pt>
                <c:pt idx="3">
                  <c:v>40.5</c:v>
                </c:pt>
                <c:pt idx="4">
                  <c:v>38.75</c:v>
                </c:pt>
                <c:pt idx="5">
                  <c:v>39</c:v>
                </c:pt>
                <c:pt idx="6">
                  <c:v>39.5</c:v>
                </c:pt>
                <c:pt idx="7">
                  <c:v>39.75</c:v>
                </c:pt>
                <c:pt idx="8">
                  <c:v>42</c:v>
                </c:pt>
                <c:pt idx="9">
                  <c:v>42.25</c:v>
                </c:pt>
                <c:pt idx="10">
                  <c:v>42</c:v>
                </c:pt>
                <c:pt idx="11">
                  <c:v>41.25</c:v>
                </c:pt>
                <c:pt idx="12">
                  <c:v>38.5</c:v>
                </c:pt>
                <c:pt idx="13">
                  <c:v>37.75</c:v>
                </c:pt>
                <c:pt idx="14">
                  <c:v>37.25</c:v>
                </c:pt>
                <c:pt idx="15">
                  <c:v>39</c:v>
                </c:pt>
                <c:pt idx="16">
                  <c:v>38.25</c:v>
                </c:pt>
                <c:pt idx="17">
                  <c:v>37.25</c:v>
                </c:pt>
                <c:pt idx="18">
                  <c:v>36.25</c:v>
                </c:pt>
                <c:pt idx="19">
                  <c:v>33.25</c:v>
                </c:pt>
                <c:pt idx="20">
                  <c:v>32.25</c:v>
                </c:pt>
                <c:pt idx="21">
                  <c:v>31.5</c:v>
                </c:pt>
                <c:pt idx="22">
                  <c:v>32.5</c:v>
                </c:pt>
                <c:pt idx="23">
                  <c:v>31.75</c:v>
                </c:pt>
                <c:pt idx="24">
                  <c:v>31</c:v>
                </c:pt>
                <c:pt idx="25">
                  <c:v>30.25</c:v>
                </c:pt>
                <c:pt idx="26">
                  <c:v>27.75</c:v>
                </c:pt>
                <c:pt idx="27">
                  <c:v>27.25</c:v>
                </c:pt>
                <c:pt idx="28">
                  <c:v>26.75</c:v>
                </c:pt>
                <c:pt idx="29">
                  <c:v>28.25</c:v>
                </c:pt>
                <c:pt idx="30">
                  <c:v>27.75</c:v>
                </c:pt>
                <c:pt idx="31">
                  <c:v>27.5</c:v>
                </c:pt>
                <c:pt idx="32">
                  <c:v>27.25</c:v>
                </c:pt>
                <c:pt idx="33">
                  <c:v>25.25</c:v>
                </c:pt>
                <c:pt idx="34">
                  <c:v>25.25</c:v>
                </c:pt>
                <c:pt idx="35">
                  <c:v>25</c:v>
                </c:pt>
                <c:pt idx="36">
                  <c:v>26.5</c:v>
                </c:pt>
                <c:pt idx="37">
                  <c:v>26.5</c:v>
                </c:pt>
                <c:pt idx="38">
                  <c:v>26.25</c:v>
                </c:pt>
                <c:pt idx="39">
                  <c:v>26.25</c:v>
                </c:pt>
                <c:pt idx="40">
                  <c:v>24.5</c:v>
                </c:pt>
                <c:pt idx="41">
                  <c:v>24.25</c:v>
                </c:pt>
                <c:pt idx="42">
                  <c:v>24.25</c:v>
                </c:pt>
                <c:pt idx="43">
                  <c:v>25.5</c:v>
                </c:pt>
                <c:pt idx="44">
                  <c:v>25.25</c:v>
                </c:pt>
                <c:pt idx="45">
                  <c:v>25</c:v>
                </c:pt>
                <c:pt idx="46">
                  <c:v>24.75</c:v>
                </c:pt>
                <c:pt idx="47">
                  <c:v>22.75</c:v>
                </c:pt>
                <c:pt idx="48">
                  <c:v>22.5</c:v>
                </c:pt>
                <c:pt idx="49">
                  <c:v>22.25</c:v>
                </c:pt>
                <c:pt idx="50">
                  <c:v>23</c:v>
                </c:pt>
                <c:pt idx="51">
                  <c:v>22.5</c:v>
                </c:pt>
                <c:pt idx="52">
                  <c:v>22</c:v>
                </c:pt>
                <c:pt idx="53">
                  <c:v>21.5</c:v>
                </c:pt>
                <c:pt idx="54">
                  <c:v>19.75</c:v>
                </c:pt>
                <c:pt idx="55">
                  <c:v>19.25</c:v>
                </c:pt>
                <c:pt idx="56">
                  <c:v>18.75</c:v>
                </c:pt>
                <c:pt idx="57">
                  <c:v>18.25</c:v>
                </c:pt>
                <c:pt idx="58">
                  <c:v>18.75</c:v>
                </c:pt>
                <c:pt idx="59">
                  <c:v>18.25</c:v>
                </c:pt>
                <c:pt idx="60">
                  <c:v>17.75</c:v>
                </c:pt>
                <c:pt idx="61">
                  <c:v>17.25</c:v>
                </c:pt>
                <c:pt idx="62">
                  <c:v>15.75</c:v>
                </c:pt>
                <c:pt idx="63">
                  <c:v>15.5</c:v>
                </c:pt>
                <c:pt idx="64">
                  <c:v>15</c:v>
                </c:pt>
                <c:pt idx="65">
                  <c:v>15.25</c:v>
                </c:pt>
                <c:pt idx="66">
                  <c:v>15</c:v>
                </c:pt>
                <c:pt idx="67">
                  <c:v>14.5</c:v>
                </c:pt>
                <c:pt idx="68">
                  <c:v>14</c:v>
                </c:pt>
                <c:pt idx="69">
                  <c:v>12.75</c:v>
                </c:pt>
                <c:pt idx="70">
                  <c:v>12.25</c:v>
                </c:pt>
                <c:pt idx="71">
                  <c:v>12</c:v>
                </c:pt>
                <c:pt idx="72">
                  <c:v>12.5</c:v>
                </c:pt>
                <c:pt idx="73">
                  <c:v>12.25</c:v>
                </c:pt>
                <c:pt idx="74">
                  <c:v>12</c:v>
                </c:pt>
                <c:pt idx="75">
                  <c:v>11.5</c:v>
                </c:pt>
                <c:pt idx="76">
                  <c:v>10.5</c:v>
                </c:pt>
                <c:pt idx="77">
                  <c:v>10.25</c:v>
                </c:pt>
                <c:pt idx="78">
                  <c:v>10.5</c:v>
                </c:pt>
                <c:pt idx="79">
                  <c:v>10.25</c:v>
                </c:pt>
                <c:pt idx="80">
                  <c:v>10.25</c:v>
                </c:pt>
                <c:pt idx="81">
                  <c:v>9.75</c:v>
                </c:pt>
                <c:pt idx="82">
                  <c:v>9</c:v>
                </c:pt>
                <c:pt idx="83">
                  <c:v>9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8.25</c:v>
                </c:pt>
                <c:pt idx="88">
                  <c:v>8</c:v>
                </c:pt>
                <c:pt idx="89">
                  <c:v>7.75</c:v>
                </c:pt>
                <c:pt idx="90">
                  <c:v>7.25</c:v>
                </c:pt>
                <c:pt idx="91">
                  <c:v>6.75</c:v>
                </c:pt>
                <c:pt idx="92">
                  <c:v>7</c:v>
                </c:pt>
                <c:pt idx="93">
                  <c:v>6.75</c:v>
                </c:pt>
                <c:pt idx="94">
                  <c:v>6.5</c:v>
                </c:pt>
                <c:pt idx="95">
                  <c:v>6.25</c:v>
                </c:pt>
                <c:pt idx="96">
                  <c:v>5.75</c:v>
                </c:pt>
                <c:pt idx="97">
                  <c:v>5.5</c:v>
                </c:pt>
                <c:pt idx="98">
                  <c:v>5.25</c:v>
                </c:pt>
                <c:pt idx="99">
                  <c:v>5</c:v>
                </c:pt>
                <c:pt idx="100">
                  <c:v>4.5</c:v>
                </c:pt>
                <c:pt idx="101">
                  <c:v>4.75</c:v>
                </c:pt>
                <c:pt idx="102">
                  <c:v>4.25</c:v>
                </c:pt>
                <c:pt idx="103">
                  <c:v>4.25</c:v>
                </c:pt>
                <c:pt idx="104">
                  <c:v>4</c:v>
                </c:pt>
                <c:pt idx="105">
                  <c:v>3.25</c:v>
                </c:pt>
                <c:pt idx="106">
                  <c:v>3.25</c:v>
                </c:pt>
                <c:pt idx="107">
                  <c:v>3</c:v>
                </c:pt>
                <c:pt idx="108">
                  <c:v>2.75</c:v>
                </c:pt>
                <c:pt idx="109">
                  <c:v>2.5</c:v>
                </c:pt>
                <c:pt idx="110">
                  <c:v>2.25</c:v>
                </c:pt>
                <c:pt idx="111">
                  <c:v>2</c:v>
                </c:pt>
                <c:pt idx="112">
                  <c:v>1.75</c:v>
                </c:pt>
                <c:pt idx="113">
                  <c:v>1.5</c:v>
                </c:pt>
                <c:pt idx="114">
                  <c:v>1</c:v>
                </c:pt>
                <c:pt idx="115">
                  <c:v>0.75</c:v>
                </c:pt>
                <c:pt idx="116">
                  <c:v>0.5</c:v>
                </c:pt>
                <c:pt idx="117">
                  <c:v>0.25</c:v>
                </c:pt>
                <c:pt idx="118">
                  <c:v>0.25</c:v>
                </c:pt>
                <c:pt idx="119">
                  <c:v>-0.25</c:v>
                </c:pt>
                <c:pt idx="120">
                  <c:v>-0.5</c:v>
                </c:pt>
                <c:pt idx="121">
                  <c:v>-0.75</c:v>
                </c:pt>
                <c:pt idx="122">
                  <c:v>-1</c:v>
                </c:pt>
                <c:pt idx="123">
                  <c:v>-1.25</c:v>
                </c:pt>
                <c:pt idx="124">
                  <c:v>-1.5</c:v>
                </c:pt>
                <c:pt idx="125">
                  <c:v>-1.75</c:v>
                </c:pt>
                <c:pt idx="126">
                  <c:v>-2</c:v>
                </c:pt>
                <c:pt idx="127">
                  <c:v>-2.25</c:v>
                </c:pt>
                <c:pt idx="128">
                  <c:v>-2.25</c:v>
                </c:pt>
                <c:pt idx="129">
                  <c:v>-2.75</c:v>
                </c:pt>
                <c:pt idx="130">
                  <c:v>-3.25</c:v>
                </c:pt>
                <c:pt idx="131">
                  <c:v>-3.25</c:v>
                </c:pt>
                <c:pt idx="132">
                  <c:v>-3.75</c:v>
                </c:pt>
                <c:pt idx="133">
                  <c:v>-3.5</c:v>
                </c:pt>
                <c:pt idx="134">
                  <c:v>-3.75</c:v>
                </c:pt>
                <c:pt idx="135">
                  <c:v>-4</c:v>
                </c:pt>
                <c:pt idx="136">
                  <c:v>-4.5</c:v>
                </c:pt>
                <c:pt idx="137">
                  <c:v>-4.75</c:v>
                </c:pt>
                <c:pt idx="138">
                  <c:v>-4.75</c:v>
                </c:pt>
                <c:pt idx="139">
                  <c:v>-5.25</c:v>
                </c:pt>
                <c:pt idx="140">
                  <c:v>-5</c:v>
                </c:pt>
                <c:pt idx="141">
                  <c:v>-5.5</c:v>
                </c:pt>
                <c:pt idx="142">
                  <c:v>-5.5</c:v>
                </c:pt>
                <c:pt idx="143">
                  <c:v>-6</c:v>
                </c:pt>
                <c:pt idx="144">
                  <c:v>-6.25</c:v>
                </c:pt>
                <c:pt idx="145">
                  <c:v>-6.25</c:v>
                </c:pt>
                <c:pt idx="146">
                  <c:v>-6.75</c:v>
                </c:pt>
                <c:pt idx="147">
                  <c:v>-6.5</c:v>
                </c:pt>
                <c:pt idx="148">
                  <c:v>-6.5</c:v>
                </c:pt>
                <c:pt idx="149">
                  <c:v>-6.75</c:v>
                </c:pt>
                <c:pt idx="150">
                  <c:v>-7.5</c:v>
                </c:pt>
                <c:pt idx="151">
                  <c:v>-7.5</c:v>
                </c:pt>
                <c:pt idx="152">
                  <c:v>-8</c:v>
                </c:pt>
                <c:pt idx="153">
                  <c:v>-8</c:v>
                </c:pt>
                <c:pt idx="154">
                  <c:v>-7.5</c:v>
                </c:pt>
                <c:pt idx="155">
                  <c:v>-7.75</c:v>
                </c:pt>
                <c:pt idx="156">
                  <c:v>-8</c:v>
                </c:pt>
                <c:pt idx="157">
                  <c:v>-8.25</c:v>
                </c:pt>
                <c:pt idx="158">
                  <c:v>-9</c:v>
                </c:pt>
                <c:pt idx="159">
                  <c:v>-9.25</c:v>
                </c:pt>
                <c:pt idx="160">
                  <c:v>-9.25</c:v>
                </c:pt>
                <c:pt idx="161">
                  <c:v>-9.5</c:v>
                </c:pt>
                <c:pt idx="162">
                  <c:v>-9.25</c:v>
                </c:pt>
                <c:pt idx="163">
                  <c:v>-9.25</c:v>
                </c:pt>
                <c:pt idx="164">
                  <c:v>-10.25</c:v>
                </c:pt>
                <c:pt idx="165">
                  <c:v>-10.5</c:v>
                </c:pt>
                <c:pt idx="166">
                  <c:v>-10.5</c:v>
                </c:pt>
                <c:pt idx="167">
                  <c:v>-11</c:v>
                </c:pt>
                <c:pt idx="168">
                  <c:v>-10.25</c:v>
                </c:pt>
                <c:pt idx="169">
                  <c:v>-10.5</c:v>
                </c:pt>
                <c:pt idx="170">
                  <c:v>-10.75</c:v>
                </c:pt>
                <c:pt idx="171">
                  <c:v>-11</c:v>
                </c:pt>
                <c:pt idx="172">
                  <c:v>-12.25</c:v>
                </c:pt>
                <c:pt idx="173">
                  <c:v>-12.5</c:v>
                </c:pt>
                <c:pt idx="174">
                  <c:v>-12.75</c:v>
                </c:pt>
                <c:pt idx="175">
                  <c:v>-13</c:v>
                </c:pt>
                <c:pt idx="176">
                  <c:v>-12.25</c:v>
                </c:pt>
                <c:pt idx="177">
                  <c:v>-12.5</c:v>
                </c:pt>
                <c:pt idx="178">
                  <c:v>-14</c:v>
                </c:pt>
                <c:pt idx="179">
                  <c:v>-14</c:v>
                </c:pt>
                <c:pt idx="180">
                  <c:v>-14.5</c:v>
                </c:pt>
                <c:pt idx="181">
                  <c:v>-15</c:v>
                </c:pt>
                <c:pt idx="182">
                  <c:v>-14</c:v>
                </c:pt>
                <c:pt idx="183">
                  <c:v>-14.5</c:v>
                </c:pt>
                <c:pt idx="184">
                  <c:v>-15</c:v>
                </c:pt>
                <c:pt idx="185">
                  <c:v>-15</c:v>
                </c:pt>
                <c:pt idx="186">
                  <c:v>-16.5</c:v>
                </c:pt>
                <c:pt idx="187">
                  <c:v>-17</c:v>
                </c:pt>
                <c:pt idx="188">
                  <c:v>-17</c:v>
                </c:pt>
                <c:pt idx="189">
                  <c:v>-17.5</c:v>
                </c:pt>
                <c:pt idx="190">
                  <c:v>-16.75</c:v>
                </c:pt>
                <c:pt idx="191">
                  <c:v>-16.75</c:v>
                </c:pt>
                <c:pt idx="192">
                  <c:v>-17.25</c:v>
                </c:pt>
                <c:pt idx="193">
                  <c:v>-18.5</c:v>
                </c:pt>
                <c:pt idx="194">
                  <c:v>-19</c:v>
                </c:pt>
                <c:pt idx="195">
                  <c:v>-19.25</c:v>
                </c:pt>
                <c:pt idx="196">
                  <c:v>-19.5</c:v>
                </c:pt>
                <c:pt idx="197">
                  <c:v>-18.75</c:v>
                </c:pt>
                <c:pt idx="198">
                  <c:v>-18.5</c:v>
                </c:pt>
                <c:pt idx="199">
                  <c:v>-19</c:v>
                </c:pt>
                <c:pt idx="200">
                  <c:v>-20.25</c:v>
                </c:pt>
                <c:pt idx="201">
                  <c:v>-20.25</c:v>
                </c:pt>
                <c:pt idx="202">
                  <c:v>-20.75</c:v>
                </c:pt>
                <c:pt idx="203">
                  <c:v>-20.5</c:v>
                </c:pt>
                <c:pt idx="204">
                  <c:v>-19.5</c:v>
                </c:pt>
                <c:pt idx="205">
                  <c:v>-19.5</c:v>
                </c:pt>
                <c:pt idx="206">
                  <c:v>-19.5</c:v>
                </c:pt>
                <c:pt idx="207">
                  <c:v>-21</c:v>
                </c:pt>
                <c:pt idx="208">
                  <c:v>-21</c:v>
                </c:pt>
                <c:pt idx="209">
                  <c:v>-21.25</c:v>
                </c:pt>
                <c:pt idx="210">
                  <c:v>-21</c:v>
                </c:pt>
                <c:pt idx="211">
                  <c:v>-19.75</c:v>
                </c:pt>
                <c:pt idx="212">
                  <c:v>-19.75</c:v>
                </c:pt>
                <c:pt idx="213">
                  <c:v>-19.75</c:v>
                </c:pt>
                <c:pt idx="214">
                  <c:v>-21.25</c:v>
                </c:pt>
                <c:pt idx="215">
                  <c:v>-21.25</c:v>
                </c:pt>
                <c:pt idx="216">
                  <c:v>-21.5</c:v>
                </c:pt>
                <c:pt idx="217">
                  <c:v>-21.5</c:v>
                </c:pt>
                <c:pt idx="218">
                  <c:v>-20.25</c:v>
                </c:pt>
                <c:pt idx="219">
                  <c:v>-20.5</c:v>
                </c:pt>
                <c:pt idx="220">
                  <c:v>-20.5</c:v>
                </c:pt>
                <c:pt idx="221">
                  <c:v>-22.25</c:v>
                </c:pt>
                <c:pt idx="222">
                  <c:v>-22.5</c:v>
                </c:pt>
                <c:pt idx="223">
                  <c:v>-22.75</c:v>
                </c:pt>
                <c:pt idx="224">
                  <c:v>-23</c:v>
                </c:pt>
                <c:pt idx="225">
                  <c:v>-21.75</c:v>
                </c:pt>
                <c:pt idx="226">
                  <c:v>-22.25</c:v>
                </c:pt>
                <c:pt idx="227">
                  <c:v>-22.5</c:v>
                </c:pt>
                <c:pt idx="228">
                  <c:v>-24.25</c:v>
                </c:pt>
                <c:pt idx="229">
                  <c:v>-24.75</c:v>
                </c:pt>
                <c:pt idx="230">
                  <c:v>-25.25</c:v>
                </c:pt>
                <c:pt idx="231">
                  <c:v>-25.75</c:v>
                </c:pt>
                <c:pt idx="232">
                  <c:v>-24.75</c:v>
                </c:pt>
                <c:pt idx="233">
                  <c:v>-25.25</c:v>
                </c:pt>
                <c:pt idx="234">
                  <c:v>-25.5</c:v>
                </c:pt>
                <c:pt idx="235">
                  <c:v>-26</c:v>
                </c:pt>
                <c:pt idx="236">
                  <c:v>-28</c:v>
                </c:pt>
                <c:pt idx="237">
                  <c:v>-28.5</c:v>
                </c:pt>
                <c:pt idx="238">
                  <c:v>-29</c:v>
                </c:pt>
                <c:pt idx="239">
                  <c:v>-29.25</c:v>
                </c:pt>
                <c:pt idx="240">
                  <c:v>-28</c:v>
                </c:pt>
                <c:pt idx="241">
                  <c:v>-28</c:v>
                </c:pt>
                <c:pt idx="242">
                  <c:v>-28.25</c:v>
                </c:pt>
                <c:pt idx="243">
                  <c:v>-30.25</c:v>
                </c:pt>
                <c:pt idx="244">
                  <c:v>-30.5</c:v>
                </c:pt>
                <c:pt idx="245">
                  <c:v>-30.5</c:v>
                </c:pt>
                <c:pt idx="246">
                  <c:v>-30.5</c:v>
                </c:pt>
                <c:pt idx="247">
                  <c:v>-28.75</c:v>
                </c:pt>
                <c:pt idx="248">
                  <c:v>-28.75</c:v>
                </c:pt>
                <c:pt idx="249">
                  <c:v>-28.75</c:v>
                </c:pt>
                <c:pt idx="250">
                  <c:v>-30.5</c:v>
                </c:pt>
                <c:pt idx="251">
                  <c:v>-30.25</c:v>
                </c:pt>
                <c:pt idx="252">
                  <c:v>-30</c:v>
                </c:pt>
                <c:pt idx="253">
                  <c:v>-30</c:v>
                </c:pt>
                <c:pt idx="254">
                  <c:v>-28</c:v>
                </c:pt>
                <c:pt idx="255">
                  <c:v>-27.75</c:v>
                </c:pt>
                <c:pt idx="256">
                  <c:v>-27.75</c:v>
                </c:pt>
                <c:pt idx="257">
                  <c:v>-29.5</c:v>
                </c:pt>
                <c:pt idx="258">
                  <c:v>-29.25</c:v>
                </c:pt>
                <c:pt idx="259">
                  <c:v>-29.5</c:v>
                </c:pt>
                <c:pt idx="260">
                  <c:v>-29.5</c:v>
                </c:pt>
                <c:pt idx="261">
                  <c:v>-28</c:v>
                </c:pt>
                <c:pt idx="262">
                  <c:v>-28.5</c:v>
                </c:pt>
                <c:pt idx="263">
                  <c:v>-28.75</c:v>
                </c:pt>
                <c:pt idx="264">
                  <c:v>-31</c:v>
                </c:pt>
                <c:pt idx="265">
                  <c:v>-31.25</c:v>
                </c:pt>
                <c:pt idx="266">
                  <c:v>-31.75</c:v>
                </c:pt>
                <c:pt idx="267">
                  <c:v>-32.5</c:v>
                </c:pt>
                <c:pt idx="268">
                  <c:v>-31.25</c:v>
                </c:pt>
                <c:pt idx="269">
                  <c:v>-31.75</c:v>
                </c:pt>
                <c:pt idx="270">
                  <c:v>-32.5</c:v>
                </c:pt>
                <c:pt idx="271">
                  <c:v>-35</c:v>
                </c:pt>
                <c:pt idx="272">
                  <c:v>-35.75</c:v>
                </c:pt>
                <c:pt idx="273">
                  <c:v>-36.25</c:v>
                </c:pt>
                <c:pt idx="274">
                  <c:v>-36.5</c:v>
                </c:pt>
                <c:pt idx="275">
                  <c:v>-34.75</c:v>
                </c:pt>
                <c:pt idx="276">
                  <c:v>-34.75</c:v>
                </c:pt>
                <c:pt idx="277">
                  <c:v>-35</c:v>
                </c:pt>
                <c:pt idx="278">
                  <c:v>-37</c:v>
                </c:pt>
                <c:pt idx="279">
                  <c:v>-37</c:v>
                </c:pt>
                <c:pt idx="280">
                  <c:v>-36.75</c:v>
                </c:pt>
                <c:pt idx="281">
                  <c:v>-36.25</c:v>
                </c:pt>
                <c:pt idx="282">
                  <c:v>-33.75</c:v>
                </c:pt>
                <c:pt idx="283">
                  <c:v>-33.25</c:v>
                </c:pt>
                <c:pt idx="284">
                  <c:v>-33</c:v>
                </c:pt>
                <c:pt idx="285">
                  <c:v>-32.75</c:v>
                </c:pt>
                <c:pt idx="286">
                  <c:v>-34.5</c:v>
                </c:pt>
                <c:pt idx="287">
                  <c:v>-34.25</c:v>
                </c:pt>
                <c:pt idx="288">
                  <c:v>-34</c:v>
                </c:pt>
                <c:pt idx="289">
                  <c:v>-34.25</c:v>
                </c:pt>
                <c:pt idx="290">
                  <c:v>-32.25</c:v>
                </c:pt>
                <c:pt idx="291">
                  <c:v>-32.5</c:v>
                </c:pt>
                <c:pt idx="292">
                  <c:v>-33</c:v>
                </c:pt>
                <c:pt idx="293">
                  <c:v>-35.25</c:v>
                </c:pt>
                <c:pt idx="294">
                  <c:v>-36</c:v>
                </c:pt>
                <c:pt idx="295">
                  <c:v>-36.75</c:v>
                </c:pt>
                <c:pt idx="296">
                  <c:v>-37.25</c:v>
                </c:pt>
                <c:pt idx="297">
                  <c:v>-36</c:v>
                </c:pt>
                <c:pt idx="298">
                  <c:v>-36.75</c:v>
                </c:pt>
                <c:pt idx="299">
                  <c:v>-37.5</c:v>
                </c:pt>
                <c:pt idx="300">
                  <c:v>-40.75</c:v>
                </c:pt>
                <c:pt idx="301">
                  <c:v>-41.25</c:v>
                </c:pt>
                <c:pt idx="302">
                  <c:v>-41.75</c:v>
                </c:pt>
                <c:pt idx="303">
                  <c:v>-42</c:v>
                </c:pt>
                <c:pt idx="304">
                  <c:v>-39.5</c:v>
                </c:pt>
                <c:pt idx="305">
                  <c:v>-39.75</c:v>
                </c:pt>
                <c:pt idx="306">
                  <c:v>-39.5</c:v>
                </c:pt>
                <c:pt idx="307">
                  <c:v>-41.5</c:v>
                </c:pt>
                <c:pt idx="308">
                  <c:v>-41.25</c:v>
                </c:pt>
                <c:pt idx="309">
                  <c:v>-40.5</c:v>
                </c:pt>
                <c:pt idx="310">
                  <c:v>-39.75</c:v>
                </c:pt>
                <c:pt idx="311">
                  <c:v>-36.75</c:v>
                </c:pt>
                <c:pt idx="312">
                  <c:v>-36</c:v>
                </c:pt>
                <c:pt idx="313">
                  <c:v>-35.5</c:v>
                </c:pt>
                <c:pt idx="314">
                  <c:v>-37.25</c:v>
                </c:pt>
                <c:pt idx="315">
                  <c:v>-36.75</c:v>
                </c:pt>
                <c:pt idx="316">
                  <c:v>-36.75</c:v>
                </c:pt>
                <c:pt idx="317">
                  <c:v>-36.5</c:v>
                </c:pt>
                <c:pt idx="318">
                  <c:v>-34.5</c:v>
                </c:pt>
                <c:pt idx="319">
                  <c:v>-34.5</c:v>
                </c:pt>
                <c:pt idx="320">
                  <c:v>-34.75</c:v>
                </c:pt>
                <c:pt idx="321">
                  <c:v>-37.5</c:v>
                </c:pt>
                <c:pt idx="322">
                  <c:v>-38</c:v>
                </c:pt>
                <c:pt idx="323">
                  <c:v>-39</c:v>
                </c:pt>
                <c:pt idx="324">
                  <c:v>-39.75</c:v>
                </c:pt>
                <c:pt idx="325">
                  <c:v>-38.25</c:v>
                </c:pt>
                <c:pt idx="326">
                  <c:v>-38.75</c:v>
                </c:pt>
                <c:pt idx="327">
                  <c:v>-39.5</c:v>
                </c:pt>
                <c:pt idx="328">
                  <c:v>-39.75</c:v>
                </c:pt>
                <c:pt idx="329">
                  <c:v>-42.5</c:v>
                </c:pt>
                <c:pt idx="330">
                  <c:v>-43</c:v>
                </c:pt>
                <c:pt idx="331">
                  <c:v>-42.75</c:v>
                </c:pt>
                <c:pt idx="332">
                  <c:v>-42.5</c:v>
                </c:pt>
                <c:pt idx="333">
                  <c:v>-40</c:v>
                </c:pt>
                <c:pt idx="334">
                  <c:v>-39.25</c:v>
                </c:pt>
                <c:pt idx="335">
                  <c:v>-38.75</c:v>
                </c:pt>
                <c:pt idx="336">
                  <c:v>-40.75</c:v>
                </c:pt>
                <c:pt idx="337">
                  <c:v>-40</c:v>
                </c:pt>
                <c:pt idx="338">
                  <c:v>-39.75</c:v>
                </c:pt>
                <c:pt idx="339">
                  <c:v>-39.25</c:v>
                </c:pt>
                <c:pt idx="340">
                  <c:v>-36.5</c:v>
                </c:pt>
                <c:pt idx="341">
                  <c:v>-36.25</c:v>
                </c:pt>
                <c:pt idx="342">
                  <c:v>-36</c:v>
                </c:pt>
                <c:pt idx="343">
                  <c:v>-38.5</c:v>
                </c:pt>
                <c:pt idx="344">
                  <c:v>-38.5</c:v>
                </c:pt>
                <c:pt idx="345">
                  <c:v>-39</c:v>
                </c:pt>
                <c:pt idx="346">
                  <c:v>-39.25</c:v>
                </c:pt>
                <c:pt idx="347">
                  <c:v>-37.5</c:v>
                </c:pt>
                <c:pt idx="348">
                  <c:v>-38.25</c:v>
                </c:pt>
                <c:pt idx="349">
                  <c:v>-38.5</c:v>
                </c:pt>
                <c:pt idx="350">
                  <c:v>-41.75</c:v>
                </c:pt>
                <c:pt idx="351">
                  <c:v>-42.25</c:v>
                </c:pt>
                <c:pt idx="352">
                  <c:v>-42.75</c:v>
                </c:pt>
                <c:pt idx="353">
                  <c:v>-43.5</c:v>
                </c:pt>
                <c:pt idx="354">
                  <c:v>-41.25</c:v>
                </c:pt>
                <c:pt idx="355">
                  <c:v>-41.25</c:v>
                </c:pt>
                <c:pt idx="356">
                  <c:v>-41.5</c:v>
                </c:pt>
                <c:pt idx="357">
                  <c:v>-43.75</c:v>
                </c:pt>
                <c:pt idx="358">
                  <c:v>-43.75</c:v>
                </c:pt>
                <c:pt idx="359">
                  <c:v>-43.75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3-49E9-B8EF-E526AF3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97984"/>
        <c:axId val="1015104224"/>
      </c:scatterChart>
      <c:valAx>
        <c:axId val="10150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5104224"/>
        <c:crosses val="autoZero"/>
        <c:crossBetween val="midCat"/>
      </c:valAx>
      <c:valAx>
        <c:axId val="10151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50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 (rev) over sampleCount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Sheet9!$N$1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318460192475939E-2"/>
                  <c:y val="-0.41693496646252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Sheet9!$A$2:$A$121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Sheet9!$N$2:$N$121</c:f>
              <c:numCache>
                <c:formatCode>General</c:formatCode>
                <c:ptCount val="120"/>
                <c:pt idx="0">
                  <c:v>39.75</c:v>
                </c:pt>
                <c:pt idx="1">
                  <c:v>39.75</c:v>
                </c:pt>
                <c:pt idx="2">
                  <c:v>40</c:v>
                </c:pt>
                <c:pt idx="3">
                  <c:v>40.5</c:v>
                </c:pt>
                <c:pt idx="4">
                  <c:v>38.75</c:v>
                </c:pt>
                <c:pt idx="5">
                  <c:v>39</c:v>
                </c:pt>
                <c:pt idx="6">
                  <c:v>39.5</c:v>
                </c:pt>
                <c:pt idx="7">
                  <c:v>39.75</c:v>
                </c:pt>
                <c:pt idx="8">
                  <c:v>42</c:v>
                </c:pt>
                <c:pt idx="9">
                  <c:v>42.25</c:v>
                </c:pt>
                <c:pt idx="10">
                  <c:v>42</c:v>
                </c:pt>
                <c:pt idx="11">
                  <c:v>41.25</c:v>
                </c:pt>
                <c:pt idx="12">
                  <c:v>38.5</c:v>
                </c:pt>
                <c:pt idx="13">
                  <c:v>37.75</c:v>
                </c:pt>
                <c:pt idx="14">
                  <c:v>37.25</c:v>
                </c:pt>
                <c:pt idx="15">
                  <c:v>39</c:v>
                </c:pt>
                <c:pt idx="16">
                  <c:v>38.25</c:v>
                </c:pt>
                <c:pt idx="17">
                  <c:v>37.25</c:v>
                </c:pt>
                <c:pt idx="18">
                  <c:v>36.25</c:v>
                </c:pt>
                <c:pt idx="19">
                  <c:v>33.25</c:v>
                </c:pt>
                <c:pt idx="20">
                  <c:v>32.25</c:v>
                </c:pt>
                <c:pt idx="21">
                  <c:v>31.5</c:v>
                </c:pt>
                <c:pt idx="22">
                  <c:v>32.5</c:v>
                </c:pt>
                <c:pt idx="23">
                  <c:v>31.75</c:v>
                </c:pt>
                <c:pt idx="24">
                  <c:v>31</c:v>
                </c:pt>
                <c:pt idx="25">
                  <c:v>30.25</c:v>
                </c:pt>
                <c:pt idx="26">
                  <c:v>27.75</c:v>
                </c:pt>
                <c:pt idx="27">
                  <c:v>27.25</c:v>
                </c:pt>
                <c:pt idx="28">
                  <c:v>26.75</c:v>
                </c:pt>
                <c:pt idx="29">
                  <c:v>28.25</c:v>
                </c:pt>
                <c:pt idx="30">
                  <c:v>27.75</c:v>
                </c:pt>
                <c:pt idx="31">
                  <c:v>27.5</c:v>
                </c:pt>
                <c:pt idx="32">
                  <c:v>27.25</c:v>
                </c:pt>
                <c:pt idx="33">
                  <c:v>25.25</c:v>
                </c:pt>
                <c:pt idx="34">
                  <c:v>25.25</c:v>
                </c:pt>
                <c:pt idx="35">
                  <c:v>25</c:v>
                </c:pt>
                <c:pt idx="36">
                  <c:v>26.5</c:v>
                </c:pt>
                <c:pt idx="37">
                  <c:v>26.5</c:v>
                </c:pt>
                <c:pt idx="38">
                  <c:v>26.25</c:v>
                </c:pt>
                <c:pt idx="39">
                  <c:v>26.25</c:v>
                </c:pt>
                <c:pt idx="40">
                  <c:v>24.5</c:v>
                </c:pt>
                <c:pt idx="41">
                  <c:v>24.25</c:v>
                </c:pt>
                <c:pt idx="42">
                  <c:v>24.25</c:v>
                </c:pt>
                <c:pt idx="43">
                  <c:v>25.5</c:v>
                </c:pt>
                <c:pt idx="44">
                  <c:v>25.25</c:v>
                </c:pt>
                <c:pt idx="45">
                  <c:v>25</c:v>
                </c:pt>
                <c:pt idx="46">
                  <c:v>24.75</c:v>
                </c:pt>
                <c:pt idx="47">
                  <c:v>22.75</c:v>
                </c:pt>
                <c:pt idx="48">
                  <c:v>22.5</c:v>
                </c:pt>
                <c:pt idx="49">
                  <c:v>22.25</c:v>
                </c:pt>
                <c:pt idx="50">
                  <c:v>23</c:v>
                </c:pt>
                <c:pt idx="51">
                  <c:v>22.5</c:v>
                </c:pt>
                <c:pt idx="52">
                  <c:v>22</c:v>
                </c:pt>
                <c:pt idx="53">
                  <c:v>21.5</c:v>
                </c:pt>
                <c:pt idx="54">
                  <c:v>19.75</c:v>
                </c:pt>
                <c:pt idx="55">
                  <c:v>19.25</c:v>
                </c:pt>
                <c:pt idx="56">
                  <c:v>18.75</c:v>
                </c:pt>
                <c:pt idx="57">
                  <c:v>18.25</c:v>
                </c:pt>
                <c:pt idx="58">
                  <c:v>18.75</c:v>
                </c:pt>
                <c:pt idx="59">
                  <c:v>18.25</c:v>
                </c:pt>
                <c:pt idx="60">
                  <c:v>17.75</c:v>
                </c:pt>
                <c:pt idx="61">
                  <c:v>17.25</c:v>
                </c:pt>
                <c:pt idx="62">
                  <c:v>15.75</c:v>
                </c:pt>
                <c:pt idx="63">
                  <c:v>15.5</c:v>
                </c:pt>
                <c:pt idx="64">
                  <c:v>15</c:v>
                </c:pt>
                <c:pt idx="65">
                  <c:v>15.25</c:v>
                </c:pt>
                <c:pt idx="66">
                  <c:v>15</c:v>
                </c:pt>
                <c:pt idx="67">
                  <c:v>14.5</c:v>
                </c:pt>
                <c:pt idx="68">
                  <c:v>14</c:v>
                </c:pt>
                <c:pt idx="69">
                  <c:v>12.75</c:v>
                </c:pt>
                <c:pt idx="70">
                  <c:v>12.25</c:v>
                </c:pt>
                <c:pt idx="71">
                  <c:v>12</c:v>
                </c:pt>
                <c:pt idx="72">
                  <c:v>12.5</c:v>
                </c:pt>
                <c:pt idx="73">
                  <c:v>12.25</c:v>
                </c:pt>
                <c:pt idx="74">
                  <c:v>12</c:v>
                </c:pt>
                <c:pt idx="75">
                  <c:v>11.5</c:v>
                </c:pt>
                <c:pt idx="76">
                  <c:v>10.5</c:v>
                </c:pt>
                <c:pt idx="77">
                  <c:v>10.25</c:v>
                </c:pt>
                <c:pt idx="78">
                  <c:v>10.5</c:v>
                </c:pt>
                <c:pt idx="79">
                  <c:v>10.25</c:v>
                </c:pt>
                <c:pt idx="80">
                  <c:v>10.25</c:v>
                </c:pt>
                <c:pt idx="81">
                  <c:v>9.75</c:v>
                </c:pt>
                <c:pt idx="82">
                  <c:v>9</c:v>
                </c:pt>
                <c:pt idx="83">
                  <c:v>9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8.25</c:v>
                </c:pt>
                <c:pt idx="88">
                  <c:v>8</c:v>
                </c:pt>
                <c:pt idx="89">
                  <c:v>7.75</c:v>
                </c:pt>
                <c:pt idx="90">
                  <c:v>7.25</c:v>
                </c:pt>
                <c:pt idx="91">
                  <c:v>6.75</c:v>
                </c:pt>
                <c:pt idx="92">
                  <c:v>7</c:v>
                </c:pt>
                <c:pt idx="93">
                  <c:v>6.75</c:v>
                </c:pt>
                <c:pt idx="94">
                  <c:v>6.5</c:v>
                </c:pt>
                <c:pt idx="95">
                  <c:v>6.25</c:v>
                </c:pt>
                <c:pt idx="96">
                  <c:v>5.75</c:v>
                </c:pt>
                <c:pt idx="97">
                  <c:v>5.5</c:v>
                </c:pt>
                <c:pt idx="98">
                  <c:v>5.25</c:v>
                </c:pt>
                <c:pt idx="99">
                  <c:v>5</c:v>
                </c:pt>
                <c:pt idx="100">
                  <c:v>4.5</c:v>
                </c:pt>
                <c:pt idx="101">
                  <c:v>4.75</c:v>
                </c:pt>
                <c:pt idx="102">
                  <c:v>4.25</c:v>
                </c:pt>
                <c:pt idx="103">
                  <c:v>4.25</c:v>
                </c:pt>
                <c:pt idx="104">
                  <c:v>4</c:v>
                </c:pt>
                <c:pt idx="105">
                  <c:v>3.25</c:v>
                </c:pt>
                <c:pt idx="106">
                  <c:v>3.25</c:v>
                </c:pt>
                <c:pt idx="107">
                  <c:v>3</c:v>
                </c:pt>
                <c:pt idx="108">
                  <c:v>2.75</c:v>
                </c:pt>
                <c:pt idx="109">
                  <c:v>2.5</c:v>
                </c:pt>
                <c:pt idx="110">
                  <c:v>2.25</c:v>
                </c:pt>
                <c:pt idx="111">
                  <c:v>2</c:v>
                </c:pt>
                <c:pt idx="112">
                  <c:v>1.75</c:v>
                </c:pt>
                <c:pt idx="113">
                  <c:v>1.5</c:v>
                </c:pt>
                <c:pt idx="114">
                  <c:v>1</c:v>
                </c:pt>
                <c:pt idx="115">
                  <c:v>0.75</c:v>
                </c:pt>
                <c:pt idx="116">
                  <c:v>0.5</c:v>
                </c:pt>
                <c:pt idx="117">
                  <c:v>0.25</c:v>
                </c:pt>
                <c:pt idx="118">
                  <c:v>0.25</c:v>
                </c:pt>
                <c:pt idx="119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6-4417-8C0F-0FDCA0CE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8096"/>
        <c:axId val="832740176"/>
      </c:scatterChart>
      <c:valAx>
        <c:axId val="8327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740176"/>
        <c:crosses val="autoZero"/>
        <c:crossBetween val="midCat"/>
      </c:valAx>
      <c:valAx>
        <c:axId val="8327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7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over</a:t>
            </a:r>
            <a:r>
              <a:rPr lang="en-US" baseline="0"/>
              <a:t> millis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Sheet11!$F$1</c:f>
              <c:strCache>
                <c:ptCount val="1"/>
                <c:pt idx="0">
                  <c:v>vel (stdy)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Sheet11!$C$2:$C$361</c:f>
              <c:numCache>
                <c:formatCode>General</c:formatCode>
                <c:ptCount val="3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</c:numCache>
            </c:numRef>
          </c:xVal>
          <c:yVal>
            <c:numRef>
              <c:f>Sheet11!$F$2:$F$361</c:f>
              <c:numCache>
                <c:formatCode>General</c:formatCode>
                <c:ptCount val="36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81.2</c:v>
                </c:pt>
                <c:pt idx="7">
                  <c:v>82</c:v>
                </c:pt>
                <c:pt idx="8">
                  <c:v>79.599999999999994</c:v>
                </c:pt>
                <c:pt idx="9">
                  <c:v>80.400000000000006</c:v>
                </c:pt>
                <c:pt idx="10">
                  <c:v>81.599999999999994</c:v>
                </c:pt>
                <c:pt idx="11">
                  <c:v>86.4</c:v>
                </c:pt>
                <c:pt idx="12">
                  <c:v>86.8</c:v>
                </c:pt>
                <c:pt idx="13">
                  <c:v>87.2</c:v>
                </c:pt>
                <c:pt idx="14">
                  <c:v>87.6</c:v>
                </c:pt>
                <c:pt idx="15">
                  <c:v>87.6</c:v>
                </c:pt>
                <c:pt idx="16">
                  <c:v>83.2</c:v>
                </c:pt>
                <c:pt idx="17">
                  <c:v>83.6</c:v>
                </c:pt>
                <c:pt idx="18">
                  <c:v>86.8</c:v>
                </c:pt>
                <c:pt idx="19">
                  <c:v>86</c:v>
                </c:pt>
                <c:pt idx="20">
                  <c:v>85.2</c:v>
                </c:pt>
                <c:pt idx="21">
                  <c:v>84.4</c:v>
                </c:pt>
                <c:pt idx="22">
                  <c:v>83.2</c:v>
                </c:pt>
                <c:pt idx="23">
                  <c:v>78.400000000000006</c:v>
                </c:pt>
                <c:pt idx="24">
                  <c:v>77.599999999999994</c:v>
                </c:pt>
                <c:pt idx="25">
                  <c:v>80.8</c:v>
                </c:pt>
                <c:pt idx="26">
                  <c:v>80</c:v>
                </c:pt>
                <c:pt idx="27">
                  <c:v>79.599999999999994</c:v>
                </c:pt>
                <c:pt idx="28">
                  <c:v>79.599999999999994</c:v>
                </c:pt>
                <c:pt idx="29">
                  <c:v>79.599999999999994</c:v>
                </c:pt>
                <c:pt idx="30">
                  <c:v>76</c:v>
                </c:pt>
                <c:pt idx="31">
                  <c:v>77.2</c:v>
                </c:pt>
                <c:pt idx="32">
                  <c:v>82</c:v>
                </c:pt>
                <c:pt idx="33">
                  <c:v>82.8</c:v>
                </c:pt>
                <c:pt idx="34">
                  <c:v>84.4</c:v>
                </c:pt>
                <c:pt idx="35">
                  <c:v>85.6</c:v>
                </c:pt>
                <c:pt idx="36">
                  <c:v>86.4</c:v>
                </c:pt>
                <c:pt idx="37">
                  <c:v>83.6</c:v>
                </c:pt>
                <c:pt idx="38">
                  <c:v>84.4</c:v>
                </c:pt>
                <c:pt idx="39">
                  <c:v>84.8</c:v>
                </c:pt>
                <c:pt idx="40">
                  <c:v>88.8</c:v>
                </c:pt>
                <c:pt idx="41">
                  <c:v>88.8</c:v>
                </c:pt>
                <c:pt idx="42">
                  <c:v>87.6</c:v>
                </c:pt>
                <c:pt idx="43">
                  <c:v>86.8</c:v>
                </c:pt>
                <c:pt idx="44">
                  <c:v>85.2</c:v>
                </c:pt>
                <c:pt idx="45">
                  <c:v>80</c:v>
                </c:pt>
                <c:pt idx="46">
                  <c:v>78.400000000000006</c:v>
                </c:pt>
                <c:pt idx="47">
                  <c:v>77.2</c:v>
                </c:pt>
                <c:pt idx="48">
                  <c:v>79.599999999999994</c:v>
                </c:pt>
                <c:pt idx="49">
                  <c:v>78.400000000000006</c:v>
                </c:pt>
                <c:pt idx="50">
                  <c:v>77.599999999999994</c:v>
                </c:pt>
                <c:pt idx="51">
                  <c:v>76.8</c:v>
                </c:pt>
                <c:pt idx="52">
                  <c:v>76.8</c:v>
                </c:pt>
                <c:pt idx="53">
                  <c:v>73.599999999999994</c:v>
                </c:pt>
                <c:pt idx="54">
                  <c:v>74.400000000000006</c:v>
                </c:pt>
                <c:pt idx="55">
                  <c:v>79.2</c:v>
                </c:pt>
                <c:pt idx="56">
                  <c:v>80.400000000000006</c:v>
                </c:pt>
                <c:pt idx="57">
                  <c:v>82</c:v>
                </c:pt>
                <c:pt idx="58">
                  <c:v>83.2</c:v>
                </c:pt>
                <c:pt idx="59">
                  <c:v>84.4</c:v>
                </c:pt>
                <c:pt idx="60">
                  <c:v>81.599999999999994</c:v>
                </c:pt>
                <c:pt idx="61">
                  <c:v>83.2</c:v>
                </c:pt>
                <c:pt idx="62">
                  <c:v>88</c:v>
                </c:pt>
                <c:pt idx="63">
                  <c:v>88.8</c:v>
                </c:pt>
                <c:pt idx="64">
                  <c:v>89.2</c:v>
                </c:pt>
                <c:pt idx="65">
                  <c:v>89.2</c:v>
                </c:pt>
                <c:pt idx="66">
                  <c:v>88.8</c:v>
                </c:pt>
                <c:pt idx="67">
                  <c:v>83.6</c:v>
                </c:pt>
                <c:pt idx="68">
                  <c:v>82.8</c:v>
                </c:pt>
                <c:pt idx="69">
                  <c:v>85.6</c:v>
                </c:pt>
                <c:pt idx="70">
                  <c:v>84.4</c:v>
                </c:pt>
                <c:pt idx="71">
                  <c:v>82.8</c:v>
                </c:pt>
                <c:pt idx="72">
                  <c:v>81.599999999999994</c:v>
                </c:pt>
                <c:pt idx="73">
                  <c:v>80</c:v>
                </c:pt>
                <c:pt idx="74">
                  <c:v>75.2</c:v>
                </c:pt>
                <c:pt idx="75">
                  <c:v>74.400000000000006</c:v>
                </c:pt>
                <c:pt idx="76">
                  <c:v>77.599999999999994</c:v>
                </c:pt>
                <c:pt idx="77">
                  <c:v>77.599999999999994</c:v>
                </c:pt>
                <c:pt idx="78">
                  <c:v>77.599999999999994</c:v>
                </c:pt>
                <c:pt idx="79">
                  <c:v>78</c:v>
                </c:pt>
                <c:pt idx="80">
                  <c:v>78.400000000000006</c:v>
                </c:pt>
                <c:pt idx="81">
                  <c:v>75.599999999999994</c:v>
                </c:pt>
                <c:pt idx="82">
                  <c:v>76.8</c:v>
                </c:pt>
                <c:pt idx="83">
                  <c:v>78</c:v>
                </c:pt>
                <c:pt idx="84">
                  <c:v>79.2</c:v>
                </c:pt>
                <c:pt idx="85">
                  <c:v>84.8</c:v>
                </c:pt>
                <c:pt idx="86">
                  <c:v>86</c:v>
                </c:pt>
                <c:pt idx="87">
                  <c:v>86.8</c:v>
                </c:pt>
                <c:pt idx="88">
                  <c:v>87.6</c:v>
                </c:pt>
                <c:pt idx="89">
                  <c:v>87.6</c:v>
                </c:pt>
                <c:pt idx="90">
                  <c:v>83.6</c:v>
                </c:pt>
                <c:pt idx="91">
                  <c:v>83.2</c:v>
                </c:pt>
                <c:pt idx="92">
                  <c:v>86.4</c:v>
                </c:pt>
                <c:pt idx="93">
                  <c:v>85.6</c:v>
                </c:pt>
                <c:pt idx="94">
                  <c:v>84.8</c:v>
                </c:pt>
                <c:pt idx="95">
                  <c:v>83.2</c:v>
                </c:pt>
                <c:pt idx="96">
                  <c:v>82</c:v>
                </c:pt>
                <c:pt idx="97">
                  <c:v>77.2</c:v>
                </c:pt>
                <c:pt idx="98">
                  <c:v>76</c:v>
                </c:pt>
                <c:pt idx="99">
                  <c:v>78.8</c:v>
                </c:pt>
                <c:pt idx="100">
                  <c:v>78.8</c:v>
                </c:pt>
                <c:pt idx="101">
                  <c:v>78.400000000000006</c:v>
                </c:pt>
                <c:pt idx="102">
                  <c:v>78.400000000000006</c:v>
                </c:pt>
                <c:pt idx="103">
                  <c:v>78.8</c:v>
                </c:pt>
                <c:pt idx="104">
                  <c:v>75.599999999999994</c:v>
                </c:pt>
                <c:pt idx="105">
                  <c:v>76</c:v>
                </c:pt>
                <c:pt idx="106">
                  <c:v>81.2</c:v>
                </c:pt>
                <c:pt idx="107">
                  <c:v>82</c:v>
                </c:pt>
                <c:pt idx="108">
                  <c:v>83.2</c:v>
                </c:pt>
                <c:pt idx="109">
                  <c:v>84.8</c:v>
                </c:pt>
                <c:pt idx="110">
                  <c:v>85.6</c:v>
                </c:pt>
                <c:pt idx="111">
                  <c:v>82.4</c:v>
                </c:pt>
                <c:pt idx="112">
                  <c:v>82.8</c:v>
                </c:pt>
                <c:pt idx="113">
                  <c:v>87.2</c:v>
                </c:pt>
                <c:pt idx="114">
                  <c:v>87.2</c:v>
                </c:pt>
                <c:pt idx="115">
                  <c:v>87.6</c:v>
                </c:pt>
                <c:pt idx="116">
                  <c:v>87.6</c:v>
                </c:pt>
                <c:pt idx="117">
                  <c:v>87.6</c:v>
                </c:pt>
                <c:pt idx="118">
                  <c:v>82.8</c:v>
                </c:pt>
                <c:pt idx="119">
                  <c:v>82</c:v>
                </c:pt>
                <c:pt idx="120">
                  <c:v>81.2</c:v>
                </c:pt>
                <c:pt idx="121">
                  <c:v>84</c:v>
                </c:pt>
                <c:pt idx="122">
                  <c:v>83.2</c:v>
                </c:pt>
                <c:pt idx="123">
                  <c:v>82.4</c:v>
                </c:pt>
                <c:pt idx="124">
                  <c:v>81.599999999999994</c:v>
                </c:pt>
                <c:pt idx="125">
                  <c:v>80.8</c:v>
                </c:pt>
                <c:pt idx="126">
                  <c:v>76</c:v>
                </c:pt>
                <c:pt idx="127">
                  <c:v>75.599999999999994</c:v>
                </c:pt>
                <c:pt idx="128">
                  <c:v>75.599999999999994</c:v>
                </c:pt>
                <c:pt idx="129">
                  <c:v>79.599999999999994</c:v>
                </c:pt>
                <c:pt idx="130">
                  <c:v>80</c:v>
                </c:pt>
                <c:pt idx="131">
                  <c:v>81.2</c:v>
                </c:pt>
                <c:pt idx="132">
                  <c:v>82</c:v>
                </c:pt>
                <c:pt idx="133">
                  <c:v>82.8</c:v>
                </c:pt>
                <c:pt idx="134">
                  <c:v>80.400000000000006</c:v>
                </c:pt>
                <c:pt idx="135">
                  <c:v>81.599999999999994</c:v>
                </c:pt>
                <c:pt idx="136">
                  <c:v>86.4</c:v>
                </c:pt>
                <c:pt idx="137">
                  <c:v>87.6</c:v>
                </c:pt>
                <c:pt idx="138">
                  <c:v>88.4</c:v>
                </c:pt>
                <c:pt idx="139">
                  <c:v>88.8</c:v>
                </c:pt>
                <c:pt idx="140">
                  <c:v>88.4</c:v>
                </c:pt>
                <c:pt idx="141">
                  <c:v>84.4</c:v>
                </c:pt>
                <c:pt idx="142">
                  <c:v>83.6</c:v>
                </c:pt>
                <c:pt idx="143">
                  <c:v>86.8</c:v>
                </c:pt>
                <c:pt idx="144">
                  <c:v>85.2</c:v>
                </c:pt>
                <c:pt idx="145">
                  <c:v>84</c:v>
                </c:pt>
                <c:pt idx="146">
                  <c:v>82.4</c:v>
                </c:pt>
                <c:pt idx="147">
                  <c:v>80.8</c:v>
                </c:pt>
                <c:pt idx="148">
                  <c:v>75.599999999999994</c:v>
                </c:pt>
                <c:pt idx="149">
                  <c:v>74.400000000000006</c:v>
                </c:pt>
                <c:pt idx="150">
                  <c:v>77.599999999999994</c:v>
                </c:pt>
                <c:pt idx="151">
                  <c:v>77.2</c:v>
                </c:pt>
                <c:pt idx="152">
                  <c:v>77.2</c:v>
                </c:pt>
                <c:pt idx="153">
                  <c:v>77.2</c:v>
                </c:pt>
                <c:pt idx="154">
                  <c:v>78</c:v>
                </c:pt>
                <c:pt idx="155">
                  <c:v>75.2</c:v>
                </c:pt>
                <c:pt idx="156">
                  <c:v>76.400000000000006</c:v>
                </c:pt>
                <c:pt idx="157">
                  <c:v>81.599999999999994</c:v>
                </c:pt>
                <c:pt idx="158">
                  <c:v>83.2</c:v>
                </c:pt>
                <c:pt idx="159">
                  <c:v>84.8</c:v>
                </c:pt>
                <c:pt idx="160">
                  <c:v>86</c:v>
                </c:pt>
                <c:pt idx="161">
                  <c:v>87.2</c:v>
                </c:pt>
                <c:pt idx="162">
                  <c:v>84</c:v>
                </c:pt>
                <c:pt idx="163">
                  <c:v>84.8</c:v>
                </c:pt>
                <c:pt idx="164">
                  <c:v>89.2</c:v>
                </c:pt>
                <c:pt idx="165">
                  <c:v>89.2</c:v>
                </c:pt>
                <c:pt idx="166">
                  <c:v>88.4</c:v>
                </c:pt>
                <c:pt idx="167">
                  <c:v>88</c:v>
                </c:pt>
                <c:pt idx="168">
                  <c:v>86.8</c:v>
                </c:pt>
                <c:pt idx="169">
                  <c:v>81.599999999999994</c:v>
                </c:pt>
                <c:pt idx="170">
                  <c:v>80</c:v>
                </c:pt>
                <c:pt idx="171">
                  <c:v>78.8</c:v>
                </c:pt>
                <c:pt idx="172">
                  <c:v>77.599999999999994</c:v>
                </c:pt>
                <c:pt idx="173">
                  <c:v>80.400000000000006</c:v>
                </c:pt>
                <c:pt idx="174">
                  <c:v>78.8</c:v>
                </c:pt>
                <c:pt idx="175">
                  <c:v>78.400000000000006</c:v>
                </c:pt>
                <c:pt idx="176">
                  <c:v>78</c:v>
                </c:pt>
                <c:pt idx="177">
                  <c:v>77.599999999999994</c:v>
                </c:pt>
                <c:pt idx="178">
                  <c:v>73.599999999999994</c:v>
                </c:pt>
                <c:pt idx="179">
                  <c:v>74.400000000000006</c:v>
                </c:pt>
                <c:pt idx="180">
                  <c:v>78.400000000000006</c:v>
                </c:pt>
                <c:pt idx="181">
                  <c:v>79.2</c:v>
                </c:pt>
                <c:pt idx="182">
                  <c:v>80.400000000000006</c:v>
                </c:pt>
                <c:pt idx="183">
                  <c:v>81.599999999999994</c:v>
                </c:pt>
                <c:pt idx="184">
                  <c:v>82.8</c:v>
                </c:pt>
                <c:pt idx="185">
                  <c:v>80.400000000000006</c:v>
                </c:pt>
                <c:pt idx="186">
                  <c:v>81.599999999999994</c:v>
                </c:pt>
                <c:pt idx="187">
                  <c:v>86.8</c:v>
                </c:pt>
                <c:pt idx="188">
                  <c:v>87.6</c:v>
                </c:pt>
                <c:pt idx="189">
                  <c:v>88</c:v>
                </c:pt>
                <c:pt idx="190">
                  <c:v>88</c:v>
                </c:pt>
                <c:pt idx="191">
                  <c:v>87.6</c:v>
                </c:pt>
                <c:pt idx="192">
                  <c:v>82.4</c:v>
                </c:pt>
                <c:pt idx="193">
                  <c:v>81.599999999999994</c:v>
                </c:pt>
                <c:pt idx="194">
                  <c:v>84.4</c:v>
                </c:pt>
                <c:pt idx="195">
                  <c:v>83.2</c:v>
                </c:pt>
                <c:pt idx="196">
                  <c:v>82</c:v>
                </c:pt>
                <c:pt idx="197">
                  <c:v>80.8</c:v>
                </c:pt>
                <c:pt idx="198">
                  <c:v>80</c:v>
                </c:pt>
                <c:pt idx="199">
                  <c:v>75.2</c:v>
                </c:pt>
                <c:pt idx="200">
                  <c:v>74.8</c:v>
                </c:pt>
                <c:pt idx="201">
                  <c:v>78.400000000000006</c:v>
                </c:pt>
                <c:pt idx="202">
                  <c:v>78.400000000000006</c:v>
                </c:pt>
                <c:pt idx="203">
                  <c:v>78.8</c:v>
                </c:pt>
                <c:pt idx="204">
                  <c:v>79.2</c:v>
                </c:pt>
                <c:pt idx="205">
                  <c:v>80</c:v>
                </c:pt>
                <c:pt idx="206">
                  <c:v>77.2</c:v>
                </c:pt>
                <c:pt idx="207">
                  <c:v>78.8</c:v>
                </c:pt>
                <c:pt idx="208">
                  <c:v>79.2</c:v>
                </c:pt>
                <c:pt idx="209">
                  <c:v>84.8</c:v>
                </c:pt>
                <c:pt idx="210">
                  <c:v>86</c:v>
                </c:pt>
                <c:pt idx="211">
                  <c:v>86.8</c:v>
                </c:pt>
                <c:pt idx="212">
                  <c:v>86.8</c:v>
                </c:pt>
                <c:pt idx="213">
                  <c:v>87.6</c:v>
                </c:pt>
                <c:pt idx="214">
                  <c:v>83.6</c:v>
                </c:pt>
                <c:pt idx="215">
                  <c:v>83.2</c:v>
                </c:pt>
                <c:pt idx="216">
                  <c:v>87.2</c:v>
                </c:pt>
                <c:pt idx="217">
                  <c:v>87.2</c:v>
                </c:pt>
                <c:pt idx="218">
                  <c:v>86.8</c:v>
                </c:pt>
                <c:pt idx="219">
                  <c:v>86</c:v>
                </c:pt>
                <c:pt idx="220">
                  <c:v>85.2</c:v>
                </c:pt>
                <c:pt idx="221">
                  <c:v>80</c:v>
                </c:pt>
                <c:pt idx="222">
                  <c:v>79.2</c:v>
                </c:pt>
                <c:pt idx="223">
                  <c:v>78</c:v>
                </c:pt>
                <c:pt idx="224">
                  <c:v>81.2</c:v>
                </c:pt>
                <c:pt idx="225">
                  <c:v>80.8</c:v>
                </c:pt>
                <c:pt idx="226">
                  <c:v>80</c:v>
                </c:pt>
                <c:pt idx="227">
                  <c:v>79.599999999999994</c:v>
                </c:pt>
                <c:pt idx="228">
                  <c:v>79.599999999999994</c:v>
                </c:pt>
                <c:pt idx="229">
                  <c:v>76</c:v>
                </c:pt>
                <c:pt idx="230">
                  <c:v>76</c:v>
                </c:pt>
                <c:pt idx="231">
                  <c:v>81.2</c:v>
                </c:pt>
                <c:pt idx="232">
                  <c:v>82</c:v>
                </c:pt>
                <c:pt idx="233">
                  <c:v>83.2</c:v>
                </c:pt>
                <c:pt idx="234">
                  <c:v>84</c:v>
                </c:pt>
                <c:pt idx="235">
                  <c:v>85.6</c:v>
                </c:pt>
                <c:pt idx="236">
                  <c:v>82.4</c:v>
                </c:pt>
                <c:pt idx="237">
                  <c:v>83.6</c:v>
                </c:pt>
                <c:pt idx="238">
                  <c:v>88.4</c:v>
                </c:pt>
                <c:pt idx="239">
                  <c:v>88.8</c:v>
                </c:pt>
                <c:pt idx="240">
                  <c:v>88.8</c:v>
                </c:pt>
                <c:pt idx="241">
                  <c:v>88.4</c:v>
                </c:pt>
                <c:pt idx="242">
                  <c:v>87.6</c:v>
                </c:pt>
                <c:pt idx="243">
                  <c:v>82.4</c:v>
                </c:pt>
                <c:pt idx="244">
                  <c:v>81.2</c:v>
                </c:pt>
                <c:pt idx="245">
                  <c:v>80</c:v>
                </c:pt>
                <c:pt idx="246">
                  <c:v>82.4</c:v>
                </c:pt>
                <c:pt idx="247">
                  <c:v>80.8</c:v>
                </c:pt>
                <c:pt idx="248">
                  <c:v>79.2</c:v>
                </c:pt>
                <c:pt idx="249">
                  <c:v>78.400000000000006</c:v>
                </c:pt>
                <c:pt idx="250">
                  <c:v>77.2</c:v>
                </c:pt>
                <c:pt idx="251">
                  <c:v>73.2</c:v>
                </c:pt>
                <c:pt idx="252">
                  <c:v>76.8</c:v>
                </c:pt>
                <c:pt idx="253">
                  <c:v>77.599999999999994</c:v>
                </c:pt>
                <c:pt idx="254">
                  <c:v>78</c:v>
                </c:pt>
                <c:pt idx="255">
                  <c:v>79.2</c:v>
                </c:pt>
                <c:pt idx="256">
                  <c:v>80.400000000000006</c:v>
                </c:pt>
                <c:pt idx="257">
                  <c:v>78.400000000000006</c:v>
                </c:pt>
                <c:pt idx="258">
                  <c:v>79.599999999999994</c:v>
                </c:pt>
                <c:pt idx="259">
                  <c:v>80.8</c:v>
                </c:pt>
                <c:pt idx="260">
                  <c:v>86.4</c:v>
                </c:pt>
                <c:pt idx="261">
                  <c:v>87.6</c:v>
                </c:pt>
                <c:pt idx="262">
                  <c:v>88</c:v>
                </c:pt>
                <c:pt idx="263">
                  <c:v>88.8</c:v>
                </c:pt>
                <c:pt idx="264">
                  <c:v>89.2</c:v>
                </c:pt>
                <c:pt idx="265">
                  <c:v>84.8</c:v>
                </c:pt>
                <c:pt idx="266">
                  <c:v>84.4</c:v>
                </c:pt>
                <c:pt idx="267">
                  <c:v>84</c:v>
                </c:pt>
                <c:pt idx="268">
                  <c:v>86.8</c:v>
                </c:pt>
                <c:pt idx="269">
                  <c:v>85.6</c:v>
                </c:pt>
                <c:pt idx="270">
                  <c:v>84.4</c:v>
                </c:pt>
                <c:pt idx="271">
                  <c:v>82.4</c:v>
                </c:pt>
                <c:pt idx="272">
                  <c:v>81.2</c:v>
                </c:pt>
                <c:pt idx="273">
                  <c:v>76</c:v>
                </c:pt>
                <c:pt idx="274">
                  <c:v>75.2</c:v>
                </c:pt>
                <c:pt idx="275">
                  <c:v>78</c:v>
                </c:pt>
                <c:pt idx="276">
                  <c:v>78</c:v>
                </c:pt>
                <c:pt idx="277">
                  <c:v>77.599999999999994</c:v>
                </c:pt>
                <c:pt idx="278">
                  <c:v>77.599999999999994</c:v>
                </c:pt>
                <c:pt idx="279">
                  <c:v>78</c:v>
                </c:pt>
                <c:pt idx="280">
                  <c:v>74.8</c:v>
                </c:pt>
                <c:pt idx="281">
                  <c:v>75.599999999999994</c:v>
                </c:pt>
                <c:pt idx="282">
                  <c:v>76.8</c:v>
                </c:pt>
                <c:pt idx="283">
                  <c:v>82.4</c:v>
                </c:pt>
                <c:pt idx="284">
                  <c:v>83.6</c:v>
                </c:pt>
                <c:pt idx="285">
                  <c:v>84.8</c:v>
                </c:pt>
                <c:pt idx="286">
                  <c:v>86</c:v>
                </c:pt>
                <c:pt idx="287">
                  <c:v>86.8</c:v>
                </c:pt>
                <c:pt idx="288">
                  <c:v>83.2</c:v>
                </c:pt>
                <c:pt idx="289">
                  <c:v>87.6</c:v>
                </c:pt>
                <c:pt idx="290">
                  <c:v>88</c:v>
                </c:pt>
                <c:pt idx="291">
                  <c:v>87.2</c:v>
                </c:pt>
                <c:pt idx="292">
                  <c:v>86.8</c:v>
                </c:pt>
                <c:pt idx="293">
                  <c:v>85.6</c:v>
                </c:pt>
                <c:pt idx="294">
                  <c:v>80.400000000000006</c:v>
                </c:pt>
                <c:pt idx="295">
                  <c:v>78.8</c:v>
                </c:pt>
                <c:pt idx="296">
                  <c:v>78</c:v>
                </c:pt>
                <c:pt idx="297">
                  <c:v>80.400000000000006</c:v>
                </c:pt>
                <c:pt idx="298">
                  <c:v>79.599999999999994</c:v>
                </c:pt>
                <c:pt idx="299">
                  <c:v>78.8</c:v>
                </c:pt>
                <c:pt idx="300">
                  <c:v>78.8</c:v>
                </c:pt>
                <c:pt idx="301">
                  <c:v>78.400000000000006</c:v>
                </c:pt>
                <c:pt idx="302">
                  <c:v>74.8</c:v>
                </c:pt>
                <c:pt idx="303">
                  <c:v>78.8</c:v>
                </c:pt>
                <c:pt idx="304">
                  <c:v>79.599999999999994</c:v>
                </c:pt>
                <c:pt idx="305">
                  <c:v>80.400000000000006</c:v>
                </c:pt>
                <c:pt idx="306">
                  <c:v>81.2</c:v>
                </c:pt>
                <c:pt idx="307">
                  <c:v>82.4</c:v>
                </c:pt>
                <c:pt idx="308">
                  <c:v>80</c:v>
                </c:pt>
                <c:pt idx="309">
                  <c:v>80.8</c:v>
                </c:pt>
                <c:pt idx="310">
                  <c:v>81.2</c:v>
                </c:pt>
                <c:pt idx="311">
                  <c:v>82.4</c:v>
                </c:pt>
                <c:pt idx="312">
                  <c:v>86.8</c:v>
                </c:pt>
                <c:pt idx="313">
                  <c:v>87.2</c:v>
                </c:pt>
                <c:pt idx="314">
                  <c:v>87.6</c:v>
                </c:pt>
                <c:pt idx="315">
                  <c:v>87.6</c:v>
                </c:pt>
                <c:pt idx="316">
                  <c:v>87.6</c:v>
                </c:pt>
                <c:pt idx="317">
                  <c:v>83.2</c:v>
                </c:pt>
                <c:pt idx="318">
                  <c:v>82.8</c:v>
                </c:pt>
                <c:pt idx="319">
                  <c:v>86</c:v>
                </c:pt>
                <c:pt idx="320">
                  <c:v>85.2</c:v>
                </c:pt>
                <c:pt idx="321">
                  <c:v>84</c:v>
                </c:pt>
                <c:pt idx="322">
                  <c:v>83.2</c:v>
                </c:pt>
                <c:pt idx="323">
                  <c:v>82</c:v>
                </c:pt>
                <c:pt idx="324">
                  <c:v>77.2</c:v>
                </c:pt>
                <c:pt idx="325">
                  <c:v>76.8</c:v>
                </c:pt>
                <c:pt idx="326">
                  <c:v>80</c:v>
                </c:pt>
                <c:pt idx="327">
                  <c:v>79.599999999999994</c:v>
                </c:pt>
                <c:pt idx="328">
                  <c:v>79.599999999999994</c:v>
                </c:pt>
                <c:pt idx="329">
                  <c:v>80</c:v>
                </c:pt>
                <c:pt idx="330">
                  <c:v>80.400000000000006</c:v>
                </c:pt>
                <c:pt idx="331">
                  <c:v>77.2</c:v>
                </c:pt>
                <c:pt idx="332">
                  <c:v>78</c:v>
                </c:pt>
                <c:pt idx="333">
                  <c:v>83.2</c:v>
                </c:pt>
                <c:pt idx="334">
                  <c:v>84.4</c:v>
                </c:pt>
                <c:pt idx="335">
                  <c:v>85.6</c:v>
                </c:pt>
                <c:pt idx="336">
                  <c:v>86.8</c:v>
                </c:pt>
                <c:pt idx="337">
                  <c:v>88</c:v>
                </c:pt>
                <c:pt idx="338">
                  <c:v>84.4</c:v>
                </c:pt>
                <c:pt idx="339">
                  <c:v>84.4</c:v>
                </c:pt>
                <c:pt idx="340">
                  <c:v>88.8</c:v>
                </c:pt>
                <c:pt idx="341">
                  <c:v>88.4</c:v>
                </c:pt>
                <c:pt idx="342">
                  <c:v>87.6</c:v>
                </c:pt>
                <c:pt idx="343">
                  <c:v>86.4</c:v>
                </c:pt>
                <c:pt idx="344">
                  <c:v>85.2</c:v>
                </c:pt>
                <c:pt idx="345">
                  <c:v>79.599999999999994</c:v>
                </c:pt>
                <c:pt idx="346">
                  <c:v>78</c:v>
                </c:pt>
                <c:pt idx="347">
                  <c:v>76.8</c:v>
                </c:pt>
                <c:pt idx="348">
                  <c:v>79.2</c:v>
                </c:pt>
                <c:pt idx="349">
                  <c:v>78.400000000000006</c:v>
                </c:pt>
                <c:pt idx="350">
                  <c:v>77.2</c:v>
                </c:pt>
                <c:pt idx="351">
                  <c:v>77.2</c:v>
                </c:pt>
                <c:pt idx="352">
                  <c:v>76.8</c:v>
                </c:pt>
                <c:pt idx="353">
                  <c:v>74</c:v>
                </c:pt>
                <c:pt idx="354">
                  <c:v>74.400000000000006</c:v>
                </c:pt>
                <c:pt idx="355">
                  <c:v>79.599999999999994</c:v>
                </c:pt>
                <c:pt idx="356">
                  <c:v>80.8</c:v>
                </c:pt>
                <c:pt idx="357">
                  <c:v>82</c:v>
                </c:pt>
                <c:pt idx="358">
                  <c:v>83.6</c:v>
                </c:pt>
                <c:pt idx="359">
                  <c:v>85.2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A-45C5-8555-A93C15FEC2CC}"/>
            </c:ext>
          </c:extLst>
        </c:ser>
        <c:ser>
          <c:idx val="1"/>
          <c:order val="1"/>
          <c:tx>
            <c:strRef>
              <c:f>Sheet11!$G$1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Sheet11!$C$2:$C$361</c:f>
              <c:numCache>
                <c:formatCode>General</c:formatCode>
                <c:ptCount val="3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</c:numCache>
            </c:numRef>
          </c:xVal>
          <c:yVal>
            <c:numRef>
              <c:f>Sheet11!$G$2:$G$361</c:f>
              <c:numCache>
                <c:formatCode>General</c:formatCode>
                <c:ptCount val="360"/>
                <c:pt idx="0">
                  <c:v>86.8</c:v>
                </c:pt>
                <c:pt idx="1">
                  <c:v>87.6</c:v>
                </c:pt>
                <c:pt idx="2">
                  <c:v>88.8</c:v>
                </c:pt>
                <c:pt idx="3">
                  <c:v>88.8</c:v>
                </c:pt>
                <c:pt idx="4">
                  <c:v>88.8</c:v>
                </c:pt>
                <c:pt idx="5">
                  <c:v>84</c:v>
                </c:pt>
                <c:pt idx="6">
                  <c:v>83.2</c:v>
                </c:pt>
                <c:pt idx="7">
                  <c:v>85.6</c:v>
                </c:pt>
                <c:pt idx="8">
                  <c:v>83.6</c:v>
                </c:pt>
                <c:pt idx="9">
                  <c:v>81.599999999999994</c:v>
                </c:pt>
                <c:pt idx="10">
                  <c:v>79.2</c:v>
                </c:pt>
                <c:pt idx="11">
                  <c:v>77.2</c:v>
                </c:pt>
                <c:pt idx="12">
                  <c:v>70.8</c:v>
                </c:pt>
                <c:pt idx="13">
                  <c:v>69.2</c:v>
                </c:pt>
                <c:pt idx="14">
                  <c:v>67.2</c:v>
                </c:pt>
                <c:pt idx="15">
                  <c:v>68.8</c:v>
                </c:pt>
                <c:pt idx="16">
                  <c:v>67.2</c:v>
                </c:pt>
                <c:pt idx="17">
                  <c:v>66</c:v>
                </c:pt>
                <c:pt idx="18">
                  <c:v>64.8</c:v>
                </c:pt>
                <c:pt idx="19">
                  <c:v>63.6</c:v>
                </c:pt>
                <c:pt idx="20">
                  <c:v>60</c:v>
                </c:pt>
                <c:pt idx="21">
                  <c:v>62</c:v>
                </c:pt>
                <c:pt idx="22">
                  <c:v>61.6</c:v>
                </c:pt>
                <c:pt idx="23">
                  <c:v>61.2</c:v>
                </c:pt>
                <c:pt idx="24">
                  <c:v>61.2</c:v>
                </c:pt>
                <c:pt idx="25">
                  <c:v>60.8</c:v>
                </c:pt>
                <c:pt idx="26">
                  <c:v>58</c:v>
                </c:pt>
                <c:pt idx="27">
                  <c:v>58</c:v>
                </c:pt>
                <c:pt idx="28">
                  <c:v>57.6</c:v>
                </c:pt>
                <c:pt idx="29">
                  <c:v>60</c:v>
                </c:pt>
                <c:pt idx="30">
                  <c:v>59.6</c:v>
                </c:pt>
                <c:pt idx="31">
                  <c:v>59.2</c:v>
                </c:pt>
                <c:pt idx="32">
                  <c:v>58.8</c:v>
                </c:pt>
                <c:pt idx="33">
                  <c:v>58.4</c:v>
                </c:pt>
                <c:pt idx="34">
                  <c:v>54.8</c:v>
                </c:pt>
                <c:pt idx="35">
                  <c:v>54</c:v>
                </c:pt>
                <c:pt idx="36">
                  <c:v>55.6</c:v>
                </c:pt>
                <c:pt idx="37">
                  <c:v>54.4</c:v>
                </c:pt>
                <c:pt idx="38">
                  <c:v>53.2</c:v>
                </c:pt>
                <c:pt idx="39">
                  <c:v>52.4</c:v>
                </c:pt>
                <c:pt idx="40">
                  <c:v>51.2</c:v>
                </c:pt>
                <c:pt idx="41">
                  <c:v>47.6</c:v>
                </c:pt>
                <c:pt idx="42">
                  <c:v>46.4</c:v>
                </c:pt>
                <c:pt idx="43">
                  <c:v>47.6</c:v>
                </c:pt>
                <c:pt idx="44">
                  <c:v>46.4</c:v>
                </c:pt>
                <c:pt idx="45">
                  <c:v>45.2</c:v>
                </c:pt>
                <c:pt idx="46">
                  <c:v>44</c:v>
                </c:pt>
                <c:pt idx="47">
                  <c:v>42.8</c:v>
                </c:pt>
                <c:pt idx="48">
                  <c:v>39.6</c:v>
                </c:pt>
                <c:pt idx="49">
                  <c:v>38.799999999999997</c:v>
                </c:pt>
                <c:pt idx="50">
                  <c:v>38</c:v>
                </c:pt>
                <c:pt idx="51">
                  <c:v>38.799999999999997</c:v>
                </c:pt>
                <c:pt idx="52">
                  <c:v>38.4</c:v>
                </c:pt>
                <c:pt idx="53">
                  <c:v>37.6</c:v>
                </c:pt>
                <c:pt idx="54">
                  <c:v>36.4</c:v>
                </c:pt>
                <c:pt idx="55">
                  <c:v>36</c:v>
                </c:pt>
                <c:pt idx="56">
                  <c:v>33.6</c:v>
                </c:pt>
                <c:pt idx="57">
                  <c:v>32.799999999999997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32.4</c:v>
                </c:pt>
                <c:pt idx="61">
                  <c:v>32</c:v>
                </c:pt>
                <c:pt idx="62">
                  <c:v>31.6</c:v>
                </c:pt>
                <c:pt idx="63">
                  <c:v>29.6</c:v>
                </c:pt>
                <c:pt idx="64">
                  <c:v>29.2</c:v>
                </c:pt>
                <c:pt idx="65">
                  <c:v>30</c:v>
                </c:pt>
                <c:pt idx="66">
                  <c:v>29.2</c:v>
                </c:pt>
                <c:pt idx="67">
                  <c:v>28.8</c:v>
                </c:pt>
                <c:pt idx="68">
                  <c:v>28.4</c:v>
                </c:pt>
                <c:pt idx="69">
                  <c:v>28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25.6</c:v>
                </c:pt>
                <c:pt idx="74">
                  <c:v>25.2</c:v>
                </c:pt>
                <c:pt idx="75">
                  <c:v>24.8</c:v>
                </c:pt>
                <c:pt idx="76">
                  <c:v>24</c:v>
                </c:pt>
                <c:pt idx="77">
                  <c:v>22.8</c:v>
                </c:pt>
                <c:pt idx="78">
                  <c:v>22</c:v>
                </c:pt>
                <c:pt idx="79">
                  <c:v>21.6</c:v>
                </c:pt>
                <c:pt idx="80">
                  <c:v>22</c:v>
                </c:pt>
                <c:pt idx="81">
                  <c:v>21.6</c:v>
                </c:pt>
                <c:pt idx="82">
                  <c:v>21.2</c:v>
                </c:pt>
                <c:pt idx="83">
                  <c:v>20.8</c:v>
                </c:pt>
                <c:pt idx="84">
                  <c:v>20</c:v>
                </c:pt>
                <c:pt idx="85">
                  <c:v>18.399999999999999</c:v>
                </c:pt>
                <c:pt idx="86">
                  <c:v>18</c:v>
                </c:pt>
                <c:pt idx="87">
                  <c:v>18</c:v>
                </c:pt>
                <c:pt idx="88">
                  <c:v>17.600000000000001</c:v>
                </c:pt>
                <c:pt idx="89">
                  <c:v>17.2</c:v>
                </c:pt>
                <c:pt idx="90">
                  <c:v>16.8</c:v>
                </c:pt>
                <c:pt idx="91">
                  <c:v>16</c:v>
                </c:pt>
                <c:pt idx="92">
                  <c:v>14.8</c:v>
                </c:pt>
                <c:pt idx="93">
                  <c:v>14</c:v>
                </c:pt>
                <c:pt idx="94">
                  <c:v>13.2</c:v>
                </c:pt>
                <c:pt idx="95">
                  <c:v>13.6</c:v>
                </c:pt>
                <c:pt idx="96">
                  <c:v>13.2</c:v>
                </c:pt>
                <c:pt idx="97">
                  <c:v>12.4</c:v>
                </c:pt>
                <c:pt idx="98">
                  <c:v>12</c:v>
                </c:pt>
                <c:pt idx="99">
                  <c:v>11.6</c:v>
                </c:pt>
                <c:pt idx="100">
                  <c:v>10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8.8000000000000007</c:v>
                </c:pt>
                <c:pt idx="104">
                  <c:v>8</c:v>
                </c:pt>
                <c:pt idx="105">
                  <c:v>7.6</c:v>
                </c:pt>
                <c:pt idx="106">
                  <c:v>6.8</c:v>
                </c:pt>
                <c:pt idx="107">
                  <c:v>6</c:v>
                </c:pt>
                <c:pt idx="108">
                  <c:v>5.2</c:v>
                </c:pt>
                <c:pt idx="109">
                  <c:v>4.8</c:v>
                </c:pt>
                <c:pt idx="110">
                  <c:v>4</c:v>
                </c:pt>
                <c:pt idx="111">
                  <c:v>3.6</c:v>
                </c:pt>
                <c:pt idx="112">
                  <c:v>2.8</c:v>
                </c:pt>
                <c:pt idx="113">
                  <c:v>2.4</c:v>
                </c:pt>
                <c:pt idx="114">
                  <c:v>1.6</c:v>
                </c:pt>
                <c:pt idx="115">
                  <c:v>1.6</c:v>
                </c:pt>
                <c:pt idx="116">
                  <c:v>0.8</c:v>
                </c:pt>
                <c:pt idx="117">
                  <c:v>0.4</c:v>
                </c:pt>
                <c:pt idx="118">
                  <c:v>-0.4</c:v>
                </c:pt>
                <c:pt idx="119">
                  <c:v>-0.8</c:v>
                </c:pt>
                <c:pt idx="120">
                  <c:v>-1.6</c:v>
                </c:pt>
                <c:pt idx="121">
                  <c:v>-1.6</c:v>
                </c:pt>
                <c:pt idx="122">
                  <c:v>-2</c:v>
                </c:pt>
                <c:pt idx="123">
                  <c:v>-2.8</c:v>
                </c:pt>
                <c:pt idx="124">
                  <c:v>-3.2</c:v>
                </c:pt>
                <c:pt idx="125">
                  <c:v>-4</c:v>
                </c:pt>
                <c:pt idx="126">
                  <c:v>-4.8</c:v>
                </c:pt>
                <c:pt idx="127">
                  <c:v>-5.6</c:v>
                </c:pt>
                <c:pt idx="128">
                  <c:v>-5.6</c:v>
                </c:pt>
                <c:pt idx="129">
                  <c:v>-6.4</c:v>
                </c:pt>
                <c:pt idx="130">
                  <c:v>-6.8</c:v>
                </c:pt>
                <c:pt idx="131">
                  <c:v>-7.6</c:v>
                </c:pt>
                <c:pt idx="132">
                  <c:v>-8</c:v>
                </c:pt>
                <c:pt idx="133">
                  <c:v>-8.8000000000000007</c:v>
                </c:pt>
                <c:pt idx="134">
                  <c:v>-9.1999999999999993</c:v>
                </c:pt>
                <c:pt idx="135">
                  <c:v>-9.6</c:v>
                </c:pt>
                <c:pt idx="136">
                  <c:v>-9.6</c:v>
                </c:pt>
                <c:pt idx="137">
                  <c:v>-10.4</c:v>
                </c:pt>
                <c:pt idx="138">
                  <c:v>-11.2</c:v>
                </c:pt>
                <c:pt idx="139">
                  <c:v>-11.6</c:v>
                </c:pt>
                <c:pt idx="140">
                  <c:v>-12</c:v>
                </c:pt>
                <c:pt idx="141">
                  <c:v>-12.8</c:v>
                </c:pt>
                <c:pt idx="142">
                  <c:v>-13.2</c:v>
                </c:pt>
                <c:pt idx="143">
                  <c:v>-13.2</c:v>
                </c:pt>
                <c:pt idx="144">
                  <c:v>-13.6</c:v>
                </c:pt>
                <c:pt idx="145">
                  <c:v>-14</c:v>
                </c:pt>
                <c:pt idx="146">
                  <c:v>-15.2</c:v>
                </c:pt>
                <c:pt idx="147">
                  <c:v>-15.6</c:v>
                </c:pt>
                <c:pt idx="148">
                  <c:v>-16</c:v>
                </c:pt>
                <c:pt idx="149">
                  <c:v>-16.399999999999999</c:v>
                </c:pt>
                <c:pt idx="150">
                  <c:v>-16.8</c:v>
                </c:pt>
                <c:pt idx="151">
                  <c:v>-16.399999999999999</c:v>
                </c:pt>
                <c:pt idx="152">
                  <c:v>-16.8</c:v>
                </c:pt>
                <c:pt idx="153">
                  <c:v>-18</c:v>
                </c:pt>
                <c:pt idx="154">
                  <c:v>-18.8</c:v>
                </c:pt>
                <c:pt idx="155">
                  <c:v>-19.2</c:v>
                </c:pt>
                <c:pt idx="156">
                  <c:v>-19.2</c:v>
                </c:pt>
                <c:pt idx="157">
                  <c:v>-19.600000000000001</c:v>
                </c:pt>
                <c:pt idx="158">
                  <c:v>-19.2</c:v>
                </c:pt>
                <c:pt idx="159">
                  <c:v>-19.2</c:v>
                </c:pt>
                <c:pt idx="160">
                  <c:v>-20.8</c:v>
                </c:pt>
                <c:pt idx="161">
                  <c:v>-21.6</c:v>
                </c:pt>
                <c:pt idx="162">
                  <c:v>-21.6</c:v>
                </c:pt>
                <c:pt idx="163">
                  <c:v>-22</c:v>
                </c:pt>
                <c:pt idx="164">
                  <c:v>-22.4</c:v>
                </c:pt>
                <c:pt idx="165">
                  <c:v>-21.6</c:v>
                </c:pt>
                <c:pt idx="166">
                  <c:v>-22</c:v>
                </c:pt>
                <c:pt idx="167">
                  <c:v>-23.6</c:v>
                </c:pt>
                <c:pt idx="168">
                  <c:v>-24</c:v>
                </c:pt>
                <c:pt idx="169">
                  <c:v>-24.4</c:v>
                </c:pt>
                <c:pt idx="170">
                  <c:v>-24.8</c:v>
                </c:pt>
                <c:pt idx="171">
                  <c:v>-24.8</c:v>
                </c:pt>
                <c:pt idx="172">
                  <c:v>-24</c:v>
                </c:pt>
                <c:pt idx="173">
                  <c:v>-24</c:v>
                </c:pt>
                <c:pt idx="174">
                  <c:v>-25.6</c:v>
                </c:pt>
                <c:pt idx="175">
                  <c:v>-26</c:v>
                </c:pt>
                <c:pt idx="176">
                  <c:v>-26.4</c:v>
                </c:pt>
                <c:pt idx="177">
                  <c:v>-26.8</c:v>
                </c:pt>
                <c:pt idx="178">
                  <c:v>-27.2</c:v>
                </c:pt>
                <c:pt idx="179">
                  <c:v>-26</c:v>
                </c:pt>
                <c:pt idx="180">
                  <c:v>-26</c:v>
                </c:pt>
                <c:pt idx="181">
                  <c:v>-28</c:v>
                </c:pt>
                <c:pt idx="182">
                  <c:v>-28</c:v>
                </c:pt>
                <c:pt idx="183">
                  <c:v>-28.8</c:v>
                </c:pt>
                <c:pt idx="184">
                  <c:v>-29.2</c:v>
                </c:pt>
                <c:pt idx="185">
                  <c:v>-29.6</c:v>
                </c:pt>
                <c:pt idx="186">
                  <c:v>-28.4</c:v>
                </c:pt>
                <c:pt idx="187">
                  <c:v>-28.8</c:v>
                </c:pt>
                <c:pt idx="188">
                  <c:v>-29.2</c:v>
                </c:pt>
                <c:pt idx="189">
                  <c:v>-31.2</c:v>
                </c:pt>
                <c:pt idx="190">
                  <c:v>-31.6</c:v>
                </c:pt>
                <c:pt idx="191">
                  <c:v>-32</c:v>
                </c:pt>
                <c:pt idx="192">
                  <c:v>-32.799999999999997</c:v>
                </c:pt>
                <c:pt idx="193">
                  <c:v>-33.200000000000003</c:v>
                </c:pt>
                <c:pt idx="194">
                  <c:v>-32</c:v>
                </c:pt>
                <c:pt idx="195">
                  <c:v>-32.799999999999997</c:v>
                </c:pt>
                <c:pt idx="196">
                  <c:v>-35.200000000000003</c:v>
                </c:pt>
                <c:pt idx="197">
                  <c:v>-36</c:v>
                </c:pt>
                <c:pt idx="198">
                  <c:v>-36.4</c:v>
                </c:pt>
                <c:pt idx="199">
                  <c:v>-37.200000000000003</c:v>
                </c:pt>
                <c:pt idx="200">
                  <c:v>-38</c:v>
                </c:pt>
                <c:pt idx="201">
                  <c:v>-36.799999999999997</c:v>
                </c:pt>
                <c:pt idx="202">
                  <c:v>-37.200000000000003</c:v>
                </c:pt>
                <c:pt idx="203">
                  <c:v>-40</c:v>
                </c:pt>
                <c:pt idx="204">
                  <c:v>-40.799999999999997</c:v>
                </c:pt>
                <c:pt idx="205">
                  <c:v>-41.2</c:v>
                </c:pt>
                <c:pt idx="206">
                  <c:v>-41.6</c:v>
                </c:pt>
                <c:pt idx="207">
                  <c:v>-42.4</c:v>
                </c:pt>
                <c:pt idx="208">
                  <c:v>-41.2</c:v>
                </c:pt>
                <c:pt idx="209">
                  <c:v>-41.6</c:v>
                </c:pt>
                <c:pt idx="210">
                  <c:v>-44.4</c:v>
                </c:pt>
                <c:pt idx="211">
                  <c:v>-45.2</c:v>
                </c:pt>
                <c:pt idx="212">
                  <c:v>-45.6</c:v>
                </c:pt>
                <c:pt idx="213">
                  <c:v>-45.6</c:v>
                </c:pt>
                <c:pt idx="214">
                  <c:v>-46</c:v>
                </c:pt>
                <c:pt idx="215">
                  <c:v>-44</c:v>
                </c:pt>
                <c:pt idx="216">
                  <c:v>-44</c:v>
                </c:pt>
                <c:pt idx="217">
                  <c:v>-46.4</c:v>
                </c:pt>
                <c:pt idx="218">
                  <c:v>-46.8</c:v>
                </c:pt>
                <c:pt idx="219">
                  <c:v>-46.8</c:v>
                </c:pt>
                <c:pt idx="220">
                  <c:v>-46.8</c:v>
                </c:pt>
                <c:pt idx="221">
                  <c:v>-46.8</c:v>
                </c:pt>
                <c:pt idx="222">
                  <c:v>-44.8</c:v>
                </c:pt>
                <c:pt idx="223">
                  <c:v>-44.4</c:v>
                </c:pt>
                <c:pt idx="224">
                  <c:v>-46.4</c:v>
                </c:pt>
                <c:pt idx="225">
                  <c:v>-46.8</c:v>
                </c:pt>
                <c:pt idx="226">
                  <c:v>-46.8</c:v>
                </c:pt>
                <c:pt idx="227">
                  <c:v>-46.4</c:v>
                </c:pt>
                <c:pt idx="228">
                  <c:v>-46.8</c:v>
                </c:pt>
                <c:pt idx="229">
                  <c:v>-44.8</c:v>
                </c:pt>
                <c:pt idx="230">
                  <c:v>-44.8</c:v>
                </c:pt>
                <c:pt idx="231">
                  <c:v>-45.2</c:v>
                </c:pt>
                <c:pt idx="232">
                  <c:v>-48</c:v>
                </c:pt>
                <c:pt idx="233">
                  <c:v>-48</c:v>
                </c:pt>
                <c:pt idx="234">
                  <c:v>-48.8</c:v>
                </c:pt>
                <c:pt idx="235">
                  <c:v>-49.2</c:v>
                </c:pt>
                <c:pt idx="236">
                  <c:v>-49.6</c:v>
                </c:pt>
                <c:pt idx="237">
                  <c:v>-48.4</c:v>
                </c:pt>
                <c:pt idx="238">
                  <c:v>-49.2</c:v>
                </c:pt>
                <c:pt idx="239">
                  <c:v>-52.4</c:v>
                </c:pt>
                <c:pt idx="240">
                  <c:v>-53.6</c:v>
                </c:pt>
                <c:pt idx="241">
                  <c:v>-54.8</c:v>
                </c:pt>
                <c:pt idx="242">
                  <c:v>-55.6</c:v>
                </c:pt>
                <c:pt idx="243">
                  <c:v>-56.8</c:v>
                </c:pt>
                <c:pt idx="244">
                  <c:v>-55.6</c:v>
                </c:pt>
                <c:pt idx="245">
                  <c:v>-56.4</c:v>
                </c:pt>
                <c:pt idx="246">
                  <c:v>-60.8</c:v>
                </c:pt>
                <c:pt idx="247">
                  <c:v>-61.6</c:v>
                </c:pt>
                <c:pt idx="248">
                  <c:v>-62.8</c:v>
                </c:pt>
                <c:pt idx="249">
                  <c:v>-63.6</c:v>
                </c:pt>
                <c:pt idx="250">
                  <c:v>-64.400000000000006</c:v>
                </c:pt>
                <c:pt idx="251">
                  <c:v>-62</c:v>
                </c:pt>
                <c:pt idx="252">
                  <c:v>-62.8</c:v>
                </c:pt>
                <c:pt idx="253">
                  <c:v>-62.8</c:v>
                </c:pt>
                <c:pt idx="254">
                  <c:v>-66.400000000000006</c:v>
                </c:pt>
                <c:pt idx="255">
                  <c:v>-66.400000000000006</c:v>
                </c:pt>
                <c:pt idx="256">
                  <c:v>-66</c:v>
                </c:pt>
                <c:pt idx="257">
                  <c:v>-65.599999999999994</c:v>
                </c:pt>
                <c:pt idx="258">
                  <c:v>-65.599999999999994</c:v>
                </c:pt>
                <c:pt idx="259">
                  <c:v>-61.6</c:v>
                </c:pt>
                <c:pt idx="260">
                  <c:v>-64.400000000000006</c:v>
                </c:pt>
                <c:pt idx="261">
                  <c:v>-64</c:v>
                </c:pt>
                <c:pt idx="262">
                  <c:v>-63.2</c:v>
                </c:pt>
                <c:pt idx="263">
                  <c:v>-62.8</c:v>
                </c:pt>
                <c:pt idx="264">
                  <c:v>-62.4</c:v>
                </c:pt>
                <c:pt idx="265">
                  <c:v>-58.8</c:v>
                </c:pt>
                <c:pt idx="266">
                  <c:v>-58.8</c:v>
                </c:pt>
                <c:pt idx="267">
                  <c:v>-61.6</c:v>
                </c:pt>
                <c:pt idx="268">
                  <c:v>-61.6</c:v>
                </c:pt>
                <c:pt idx="269">
                  <c:v>-62</c:v>
                </c:pt>
                <c:pt idx="270">
                  <c:v>-62.4</c:v>
                </c:pt>
                <c:pt idx="271">
                  <c:v>-62.8</c:v>
                </c:pt>
                <c:pt idx="272">
                  <c:v>-61.2</c:v>
                </c:pt>
                <c:pt idx="273">
                  <c:v>-62</c:v>
                </c:pt>
                <c:pt idx="274">
                  <c:v>-63.2</c:v>
                </c:pt>
                <c:pt idx="275">
                  <c:v>-68</c:v>
                </c:pt>
                <c:pt idx="276">
                  <c:v>-69.2</c:v>
                </c:pt>
                <c:pt idx="277">
                  <c:v>-70.400000000000006</c:v>
                </c:pt>
                <c:pt idx="278">
                  <c:v>-71.599999999999994</c:v>
                </c:pt>
                <c:pt idx="279">
                  <c:v>-72.8</c:v>
                </c:pt>
                <c:pt idx="280">
                  <c:v>-70</c:v>
                </c:pt>
                <c:pt idx="281">
                  <c:v>-71.2</c:v>
                </c:pt>
                <c:pt idx="282">
                  <c:v>-71.599999999999994</c:v>
                </c:pt>
                <c:pt idx="283">
                  <c:v>-75.599999999999994</c:v>
                </c:pt>
                <c:pt idx="284">
                  <c:v>-75.599999999999994</c:v>
                </c:pt>
                <c:pt idx="285">
                  <c:v>-75.599999999999994</c:v>
                </c:pt>
                <c:pt idx="286">
                  <c:v>-75.2</c:v>
                </c:pt>
                <c:pt idx="287">
                  <c:v>-74.8</c:v>
                </c:pt>
                <c:pt idx="288">
                  <c:v>-70.400000000000006</c:v>
                </c:pt>
                <c:pt idx="289">
                  <c:v>-69.599999999999994</c:v>
                </c:pt>
                <c:pt idx="290">
                  <c:v>-72.8</c:v>
                </c:pt>
                <c:pt idx="291">
                  <c:v>-72</c:v>
                </c:pt>
                <c:pt idx="292">
                  <c:v>-71.599999999999994</c:v>
                </c:pt>
                <c:pt idx="293">
                  <c:v>-71.2</c:v>
                </c:pt>
                <c:pt idx="294">
                  <c:v>-71.2</c:v>
                </c:pt>
                <c:pt idx="295">
                  <c:v>-67.599999999999994</c:v>
                </c:pt>
                <c:pt idx="296">
                  <c:v>-67.599999999999994</c:v>
                </c:pt>
                <c:pt idx="297">
                  <c:v>-71.2</c:v>
                </c:pt>
                <c:pt idx="298">
                  <c:v>-72</c:v>
                </c:pt>
                <c:pt idx="299">
                  <c:v>-72.8</c:v>
                </c:pt>
                <c:pt idx="300">
                  <c:v>-73.599999999999994</c:v>
                </c:pt>
                <c:pt idx="301">
                  <c:v>-74.8</c:v>
                </c:pt>
                <c:pt idx="302">
                  <c:v>-72.400000000000006</c:v>
                </c:pt>
                <c:pt idx="303">
                  <c:v>-73.2</c:v>
                </c:pt>
                <c:pt idx="304">
                  <c:v>-78</c:v>
                </c:pt>
                <c:pt idx="305">
                  <c:v>-79.2</c:v>
                </c:pt>
                <c:pt idx="306">
                  <c:v>-80</c:v>
                </c:pt>
                <c:pt idx="307">
                  <c:v>-80.8</c:v>
                </c:pt>
                <c:pt idx="308">
                  <c:v>-82</c:v>
                </c:pt>
                <c:pt idx="309">
                  <c:v>-78</c:v>
                </c:pt>
                <c:pt idx="310">
                  <c:v>-78.400000000000006</c:v>
                </c:pt>
                <c:pt idx="311">
                  <c:v>-82.4</c:v>
                </c:pt>
                <c:pt idx="312">
                  <c:v>-82.4</c:v>
                </c:pt>
                <c:pt idx="313">
                  <c:v>-82</c:v>
                </c:pt>
                <c:pt idx="314">
                  <c:v>-82.4</c:v>
                </c:pt>
                <c:pt idx="315">
                  <c:v>-81.599999999999994</c:v>
                </c:pt>
                <c:pt idx="316">
                  <c:v>-76.8</c:v>
                </c:pt>
                <c:pt idx="317">
                  <c:v>-76</c:v>
                </c:pt>
                <c:pt idx="318">
                  <c:v>-78.8</c:v>
                </c:pt>
                <c:pt idx="319">
                  <c:v>-77.599999999999994</c:v>
                </c:pt>
                <c:pt idx="320">
                  <c:v>-76.8</c:v>
                </c:pt>
                <c:pt idx="321">
                  <c:v>-76</c:v>
                </c:pt>
                <c:pt idx="322">
                  <c:v>-75.2</c:v>
                </c:pt>
                <c:pt idx="323">
                  <c:v>-71.2</c:v>
                </c:pt>
                <c:pt idx="324">
                  <c:v>-70.8</c:v>
                </c:pt>
                <c:pt idx="325">
                  <c:v>-70.400000000000006</c:v>
                </c:pt>
                <c:pt idx="326">
                  <c:v>-74.400000000000006</c:v>
                </c:pt>
                <c:pt idx="327">
                  <c:v>-74.8</c:v>
                </c:pt>
                <c:pt idx="328">
                  <c:v>-75.2</c:v>
                </c:pt>
                <c:pt idx="329">
                  <c:v>-76</c:v>
                </c:pt>
                <c:pt idx="330">
                  <c:v>-77.2</c:v>
                </c:pt>
                <c:pt idx="331">
                  <c:v>-74.400000000000006</c:v>
                </c:pt>
                <c:pt idx="332">
                  <c:v>-75.599999999999994</c:v>
                </c:pt>
                <c:pt idx="333">
                  <c:v>-80.400000000000006</c:v>
                </c:pt>
                <c:pt idx="334">
                  <c:v>-81.599999999999994</c:v>
                </c:pt>
                <c:pt idx="335">
                  <c:v>-82</c:v>
                </c:pt>
                <c:pt idx="336">
                  <c:v>-82.8</c:v>
                </c:pt>
                <c:pt idx="337">
                  <c:v>-82.8</c:v>
                </c:pt>
                <c:pt idx="338">
                  <c:v>-79.2</c:v>
                </c:pt>
                <c:pt idx="339">
                  <c:v>-78.400000000000006</c:v>
                </c:pt>
                <c:pt idx="340">
                  <c:v>-82</c:v>
                </c:pt>
                <c:pt idx="341">
                  <c:v>-81.2</c:v>
                </c:pt>
                <c:pt idx="342">
                  <c:v>-80.400000000000006</c:v>
                </c:pt>
                <c:pt idx="343">
                  <c:v>-78.8</c:v>
                </c:pt>
                <c:pt idx="344">
                  <c:v>-78.400000000000006</c:v>
                </c:pt>
                <c:pt idx="345">
                  <c:v>-73.2</c:v>
                </c:pt>
                <c:pt idx="346">
                  <c:v>-72.400000000000006</c:v>
                </c:pt>
                <c:pt idx="347">
                  <c:v>-75.2</c:v>
                </c:pt>
                <c:pt idx="348">
                  <c:v>-75.2</c:v>
                </c:pt>
                <c:pt idx="349">
                  <c:v>-74.400000000000006</c:v>
                </c:pt>
                <c:pt idx="350">
                  <c:v>-75.2</c:v>
                </c:pt>
                <c:pt idx="351">
                  <c:v>-75.2</c:v>
                </c:pt>
                <c:pt idx="352">
                  <c:v>-72.400000000000006</c:v>
                </c:pt>
                <c:pt idx="353">
                  <c:v>-72.8</c:v>
                </c:pt>
                <c:pt idx="354">
                  <c:v>-78</c:v>
                </c:pt>
                <c:pt idx="355">
                  <c:v>-79.2</c:v>
                </c:pt>
                <c:pt idx="356">
                  <c:v>-80.400000000000006</c:v>
                </c:pt>
                <c:pt idx="357">
                  <c:v>-82</c:v>
                </c:pt>
                <c:pt idx="358">
                  <c:v>-83.6</c:v>
                </c:pt>
                <c:pt idx="359">
                  <c:v>-81.2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A-45C5-8555-A93C15F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44672"/>
        <c:axId val="948545920"/>
      </c:scatterChart>
      <c:valAx>
        <c:axId val="9485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8545920"/>
        <c:crosses val="autoZero"/>
        <c:crossBetween val="midCat"/>
      </c:valAx>
      <c:valAx>
        <c:axId val="9485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85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 (rev) over millis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Sheet11!$G$1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96347331583552E-2"/>
                  <c:y val="-0.32777340332458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Sheet11!$C$2:$C$120</c:f>
              <c:numCache>
                <c:formatCode>General</c:formatCode>
                <c:ptCount val="1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</c:numCache>
            </c:numRef>
          </c:xVal>
          <c:yVal>
            <c:numRef>
              <c:f>Sheet11!$G$2:$G$120</c:f>
              <c:numCache>
                <c:formatCode>General</c:formatCode>
                <c:ptCount val="119"/>
                <c:pt idx="0">
                  <c:v>86.8</c:v>
                </c:pt>
                <c:pt idx="1">
                  <c:v>87.6</c:v>
                </c:pt>
                <c:pt idx="2">
                  <c:v>88.8</c:v>
                </c:pt>
                <c:pt idx="3">
                  <c:v>88.8</c:v>
                </c:pt>
                <c:pt idx="4">
                  <c:v>88.8</c:v>
                </c:pt>
                <c:pt idx="5">
                  <c:v>84</c:v>
                </c:pt>
                <c:pt idx="6">
                  <c:v>83.2</c:v>
                </c:pt>
                <c:pt idx="7">
                  <c:v>85.6</c:v>
                </c:pt>
                <c:pt idx="8">
                  <c:v>83.6</c:v>
                </c:pt>
                <c:pt idx="9">
                  <c:v>81.599999999999994</c:v>
                </c:pt>
                <c:pt idx="10">
                  <c:v>79.2</c:v>
                </c:pt>
                <c:pt idx="11">
                  <c:v>77.2</c:v>
                </c:pt>
                <c:pt idx="12">
                  <c:v>70.8</c:v>
                </c:pt>
                <c:pt idx="13">
                  <c:v>69.2</c:v>
                </c:pt>
                <c:pt idx="14">
                  <c:v>67.2</c:v>
                </c:pt>
                <c:pt idx="15">
                  <c:v>68.8</c:v>
                </c:pt>
                <c:pt idx="16">
                  <c:v>67.2</c:v>
                </c:pt>
                <c:pt idx="17">
                  <c:v>66</c:v>
                </c:pt>
                <c:pt idx="18">
                  <c:v>64.8</c:v>
                </c:pt>
                <c:pt idx="19">
                  <c:v>63.6</c:v>
                </c:pt>
                <c:pt idx="20">
                  <c:v>60</c:v>
                </c:pt>
                <c:pt idx="21">
                  <c:v>62</c:v>
                </c:pt>
                <c:pt idx="22">
                  <c:v>61.6</c:v>
                </c:pt>
                <c:pt idx="23">
                  <c:v>61.2</c:v>
                </c:pt>
                <c:pt idx="24">
                  <c:v>61.2</c:v>
                </c:pt>
                <c:pt idx="25">
                  <c:v>60.8</c:v>
                </c:pt>
                <c:pt idx="26">
                  <c:v>58</c:v>
                </c:pt>
                <c:pt idx="27">
                  <c:v>58</c:v>
                </c:pt>
                <c:pt idx="28">
                  <c:v>57.6</c:v>
                </c:pt>
                <c:pt idx="29">
                  <c:v>60</c:v>
                </c:pt>
                <c:pt idx="30">
                  <c:v>59.6</c:v>
                </c:pt>
                <c:pt idx="31">
                  <c:v>59.2</c:v>
                </c:pt>
                <c:pt idx="32">
                  <c:v>58.8</c:v>
                </c:pt>
                <c:pt idx="33">
                  <c:v>58.4</c:v>
                </c:pt>
                <c:pt idx="34">
                  <c:v>54.8</c:v>
                </c:pt>
                <c:pt idx="35">
                  <c:v>54</c:v>
                </c:pt>
                <c:pt idx="36">
                  <c:v>55.6</c:v>
                </c:pt>
                <c:pt idx="37">
                  <c:v>54.4</c:v>
                </c:pt>
                <c:pt idx="38">
                  <c:v>53.2</c:v>
                </c:pt>
                <c:pt idx="39">
                  <c:v>52.4</c:v>
                </c:pt>
                <c:pt idx="40">
                  <c:v>51.2</c:v>
                </c:pt>
                <c:pt idx="41">
                  <c:v>47.6</c:v>
                </c:pt>
                <c:pt idx="42">
                  <c:v>46.4</c:v>
                </c:pt>
                <c:pt idx="43">
                  <c:v>47.6</c:v>
                </c:pt>
                <c:pt idx="44">
                  <c:v>46.4</c:v>
                </c:pt>
                <c:pt idx="45">
                  <c:v>45.2</c:v>
                </c:pt>
                <c:pt idx="46">
                  <c:v>44</c:v>
                </c:pt>
                <c:pt idx="47">
                  <c:v>42.8</c:v>
                </c:pt>
                <c:pt idx="48">
                  <c:v>39.6</c:v>
                </c:pt>
                <c:pt idx="49">
                  <c:v>38.799999999999997</c:v>
                </c:pt>
                <c:pt idx="50">
                  <c:v>38</c:v>
                </c:pt>
                <c:pt idx="51">
                  <c:v>38.799999999999997</c:v>
                </c:pt>
                <c:pt idx="52">
                  <c:v>38.4</c:v>
                </c:pt>
                <c:pt idx="53">
                  <c:v>37.6</c:v>
                </c:pt>
                <c:pt idx="54">
                  <c:v>36.4</c:v>
                </c:pt>
                <c:pt idx="55">
                  <c:v>36</c:v>
                </c:pt>
                <c:pt idx="56">
                  <c:v>33.6</c:v>
                </c:pt>
                <c:pt idx="57">
                  <c:v>32.799999999999997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32.4</c:v>
                </c:pt>
                <c:pt idx="61">
                  <c:v>32</c:v>
                </c:pt>
                <c:pt idx="62">
                  <c:v>31.6</c:v>
                </c:pt>
                <c:pt idx="63">
                  <c:v>29.6</c:v>
                </c:pt>
                <c:pt idx="64">
                  <c:v>29.2</c:v>
                </c:pt>
                <c:pt idx="65">
                  <c:v>30</c:v>
                </c:pt>
                <c:pt idx="66">
                  <c:v>29.2</c:v>
                </c:pt>
                <c:pt idx="67">
                  <c:v>28.8</c:v>
                </c:pt>
                <c:pt idx="68">
                  <c:v>28.4</c:v>
                </c:pt>
                <c:pt idx="69">
                  <c:v>28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25.6</c:v>
                </c:pt>
                <c:pt idx="74">
                  <c:v>25.2</c:v>
                </c:pt>
                <c:pt idx="75">
                  <c:v>24.8</c:v>
                </c:pt>
                <c:pt idx="76">
                  <c:v>24</c:v>
                </c:pt>
                <c:pt idx="77">
                  <c:v>22.8</c:v>
                </c:pt>
                <c:pt idx="78">
                  <c:v>22</c:v>
                </c:pt>
                <c:pt idx="79">
                  <c:v>21.6</c:v>
                </c:pt>
                <c:pt idx="80">
                  <c:v>22</c:v>
                </c:pt>
                <c:pt idx="81">
                  <c:v>21.6</c:v>
                </c:pt>
                <c:pt idx="82">
                  <c:v>21.2</c:v>
                </c:pt>
                <c:pt idx="83">
                  <c:v>20.8</c:v>
                </c:pt>
                <c:pt idx="84">
                  <c:v>20</c:v>
                </c:pt>
                <c:pt idx="85">
                  <c:v>18.399999999999999</c:v>
                </c:pt>
                <c:pt idx="86">
                  <c:v>18</c:v>
                </c:pt>
                <c:pt idx="87">
                  <c:v>18</c:v>
                </c:pt>
                <c:pt idx="88">
                  <c:v>17.600000000000001</c:v>
                </c:pt>
                <c:pt idx="89">
                  <c:v>17.2</c:v>
                </c:pt>
                <c:pt idx="90">
                  <c:v>16.8</c:v>
                </c:pt>
                <c:pt idx="91">
                  <c:v>16</c:v>
                </c:pt>
                <c:pt idx="92">
                  <c:v>14.8</c:v>
                </c:pt>
                <c:pt idx="93">
                  <c:v>14</c:v>
                </c:pt>
                <c:pt idx="94">
                  <c:v>13.2</c:v>
                </c:pt>
                <c:pt idx="95">
                  <c:v>13.6</c:v>
                </c:pt>
                <c:pt idx="96">
                  <c:v>13.2</c:v>
                </c:pt>
                <c:pt idx="97">
                  <c:v>12.4</c:v>
                </c:pt>
                <c:pt idx="98">
                  <c:v>12</c:v>
                </c:pt>
                <c:pt idx="99">
                  <c:v>11.6</c:v>
                </c:pt>
                <c:pt idx="100">
                  <c:v>10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8.8000000000000007</c:v>
                </c:pt>
                <c:pt idx="104">
                  <c:v>8</c:v>
                </c:pt>
                <c:pt idx="105">
                  <c:v>7.6</c:v>
                </c:pt>
                <c:pt idx="106">
                  <c:v>6.8</c:v>
                </c:pt>
                <c:pt idx="107">
                  <c:v>6</c:v>
                </c:pt>
                <c:pt idx="108">
                  <c:v>5.2</c:v>
                </c:pt>
                <c:pt idx="109">
                  <c:v>4.8</c:v>
                </c:pt>
                <c:pt idx="110">
                  <c:v>4</c:v>
                </c:pt>
                <c:pt idx="111">
                  <c:v>3.6</c:v>
                </c:pt>
                <c:pt idx="112">
                  <c:v>2.8</c:v>
                </c:pt>
                <c:pt idx="113">
                  <c:v>2.4</c:v>
                </c:pt>
                <c:pt idx="114">
                  <c:v>1.6</c:v>
                </c:pt>
                <c:pt idx="115">
                  <c:v>1.6</c:v>
                </c:pt>
                <c:pt idx="116">
                  <c:v>0.8</c:v>
                </c:pt>
                <c:pt idx="117">
                  <c:v>0.4</c:v>
                </c:pt>
                <c:pt idx="118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0-4956-B14C-658C46B7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23440"/>
        <c:axId val="1159813872"/>
      </c:scatterChart>
      <c:valAx>
        <c:axId val="11598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59813872"/>
        <c:crosses val="autoZero"/>
        <c:crossBetween val="midCat"/>
      </c:valAx>
      <c:valAx>
        <c:axId val="1159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598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3 rotation trial, velocity over sampleCount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7.1793857093164562E-2"/>
          <c:y val="4.1256428043857624E-2"/>
          <c:w val="0.88906627635400992"/>
          <c:h val="0.91748714391228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Sheet11!$T$1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Sheet11!$T$2:$T$182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0.19</c:v>
                </c:pt>
                <c:pt idx="3">
                  <c:v>0.71</c:v>
                </c:pt>
                <c:pt idx="4">
                  <c:v>1.57</c:v>
                </c:pt>
                <c:pt idx="5">
                  <c:v>2.4500000000000002</c:v>
                </c:pt>
                <c:pt idx="6">
                  <c:v>3.62</c:v>
                </c:pt>
                <c:pt idx="7">
                  <c:v>4.92</c:v>
                </c:pt>
                <c:pt idx="8">
                  <c:v>5.89</c:v>
                </c:pt>
                <c:pt idx="9">
                  <c:v>7.01</c:v>
                </c:pt>
                <c:pt idx="10">
                  <c:v>8.2899999999999991</c:v>
                </c:pt>
                <c:pt idx="11">
                  <c:v>9.4700000000000006</c:v>
                </c:pt>
                <c:pt idx="12">
                  <c:v>10.47</c:v>
                </c:pt>
                <c:pt idx="13">
                  <c:v>11.84</c:v>
                </c:pt>
                <c:pt idx="14">
                  <c:v>13.08</c:v>
                </c:pt>
                <c:pt idx="15">
                  <c:v>14.01</c:v>
                </c:pt>
                <c:pt idx="16">
                  <c:v>15.32</c:v>
                </c:pt>
                <c:pt idx="17">
                  <c:v>16.78</c:v>
                </c:pt>
                <c:pt idx="18">
                  <c:v>18.18</c:v>
                </c:pt>
                <c:pt idx="19">
                  <c:v>19.37</c:v>
                </c:pt>
                <c:pt idx="20">
                  <c:v>20.98</c:v>
                </c:pt>
                <c:pt idx="21">
                  <c:v>22.39</c:v>
                </c:pt>
                <c:pt idx="22">
                  <c:v>23.12</c:v>
                </c:pt>
                <c:pt idx="23">
                  <c:v>24.2</c:v>
                </c:pt>
                <c:pt idx="24">
                  <c:v>25.37</c:v>
                </c:pt>
                <c:pt idx="25">
                  <c:v>26.48</c:v>
                </c:pt>
                <c:pt idx="26">
                  <c:v>27.33</c:v>
                </c:pt>
                <c:pt idx="27">
                  <c:v>28.7</c:v>
                </c:pt>
                <c:pt idx="28">
                  <c:v>29.62</c:v>
                </c:pt>
                <c:pt idx="29">
                  <c:v>30.41</c:v>
                </c:pt>
                <c:pt idx="30">
                  <c:v>30.41</c:v>
                </c:pt>
                <c:pt idx="31">
                  <c:v>30.98</c:v>
                </c:pt>
                <c:pt idx="32">
                  <c:v>31.74</c:v>
                </c:pt>
                <c:pt idx="33">
                  <c:v>32.35</c:v>
                </c:pt>
                <c:pt idx="34">
                  <c:v>33.24</c:v>
                </c:pt>
                <c:pt idx="35">
                  <c:v>34.869999999999997</c:v>
                </c:pt>
                <c:pt idx="36">
                  <c:v>36.22</c:v>
                </c:pt>
                <c:pt idx="37">
                  <c:v>37.61</c:v>
                </c:pt>
                <c:pt idx="38">
                  <c:v>38.5</c:v>
                </c:pt>
                <c:pt idx="39">
                  <c:v>40.81</c:v>
                </c:pt>
                <c:pt idx="40">
                  <c:v>42.31</c:v>
                </c:pt>
                <c:pt idx="41">
                  <c:v>43.99</c:v>
                </c:pt>
                <c:pt idx="42">
                  <c:v>45.41</c:v>
                </c:pt>
                <c:pt idx="43">
                  <c:v>48.51</c:v>
                </c:pt>
                <c:pt idx="44">
                  <c:v>48.98</c:v>
                </c:pt>
                <c:pt idx="45">
                  <c:v>50.3</c:v>
                </c:pt>
                <c:pt idx="46">
                  <c:v>52.12</c:v>
                </c:pt>
                <c:pt idx="47">
                  <c:v>52.73</c:v>
                </c:pt>
                <c:pt idx="48">
                  <c:v>52.29</c:v>
                </c:pt>
                <c:pt idx="49">
                  <c:v>52.53</c:v>
                </c:pt>
                <c:pt idx="50">
                  <c:v>53.63</c:v>
                </c:pt>
                <c:pt idx="51">
                  <c:v>53.01</c:v>
                </c:pt>
                <c:pt idx="52">
                  <c:v>53.84</c:v>
                </c:pt>
                <c:pt idx="53">
                  <c:v>55.97</c:v>
                </c:pt>
                <c:pt idx="54">
                  <c:v>57.88</c:v>
                </c:pt>
                <c:pt idx="55">
                  <c:v>59.26</c:v>
                </c:pt>
                <c:pt idx="56">
                  <c:v>61.68</c:v>
                </c:pt>
                <c:pt idx="57">
                  <c:v>65.319999999999993</c:v>
                </c:pt>
                <c:pt idx="58">
                  <c:v>65.87</c:v>
                </c:pt>
                <c:pt idx="59">
                  <c:v>66.489999999999995</c:v>
                </c:pt>
                <c:pt idx="60">
                  <c:v>66.31</c:v>
                </c:pt>
                <c:pt idx="61">
                  <c:v>66.64</c:v>
                </c:pt>
                <c:pt idx="62">
                  <c:v>64.400000000000006</c:v>
                </c:pt>
                <c:pt idx="63">
                  <c:v>64.150000000000006</c:v>
                </c:pt>
                <c:pt idx="64">
                  <c:v>64.92</c:v>
                </c:pt>
                <c:pt idx="65">
                  <c:v>67.84</c:v>
                </c:pt>
                <c:pt idx="66">
                  <c:v>69.34</c:v>
                </c:pt>
                <c:pt idx="67">
                  <c:v>72.180000000000007</c:v>
                </c:pt>
                <c:pt idx="68">
                  <c:v>75.86</c:v>
                </c:pt>
                <c:pt idx="69">
                  <c:v>77.03</c:v>
                </c:pt>
                <c:pt idx="70">
                  <c:v>75.84</c:v>
                </c:pt>
                <c:pt idx="71">
                  <c:v>75.95</c:v>
                </c:pt>
                <c:pt idx="72">
                  <c:v>74.25</c:v>
                </c:pt>
                <c:pt idx="73">
                  <c:v>71.400000000000006</c:v>
                </c:pt>
                <c:pt idx="74">
                  <c:v>71.05</c:v>
                </c:pt>
                <c:pt idx="75">
                  <c:v>71.680000000000007</c:v>
                </c:pt>
                <c:pt idx="76">
                  <c:v>73.58</c:v>
                </c:pt>
                <c:pt idx="77">
                  <c:v>75.97</c:v>
                </c:pt>
                <c:pt idx="78">
                  <c:v>78.03</c:v>
                </c:pt>
                <c:pt idx="79">
                  <c:v>79.099999999999994</c:v>
                </c:pt>
                <c:pt idx="80">
                  <c:v>80.290000000000006</c:v>
                </c:pt>
                <c:pt idx="81">
                  <c:v>77.790000000000006</c:v>
                </c:pt>
                <c:pt idx="82">
                  <c:v>76.22</c:v>
                </c:pt>
                <c:pt idx="83">
                  <c:v>74.959999999999994</c:v>
                </c:pt>
                <c:pt idx="84">
                  <c:v>76.040000000000006</c:v>
                </c:pt>
                <c:pt idx="85">
                  <c:v>75.790000000000006</c:v>
                </c:pt>
                <c:pt idx="86">
                  <c:v>77.52</c:v>
                </c:pt>
                <c:pt idx="87">
                  <c:v>79.91</c:v>
                </c:pt>
                <c:pt idx="88">
                  <c:v>82.01</c:v>
                </c:pt>
                <c:pt idx="89">
                  <c:v>81.790000000000006</c:v>
                </c:pt>
                <c:pt idx="90">
                  <c:v>81.56</c:v>
                </c:pt>
                <c:pt idx="91">
                  <c:v>80.75</c:v>
                </c:pt>
                <c:pt idx="92">
                  <c:v>79.14</c:v>
                </c:pt>
                <c:pt idx="93">
                  <c:v>78.489999999999995</c:v>
                </c:pt>
                <c:pt idx="94">
                  <c:v>78.63</c:v>
                </c:pt>
                <c:pt idx="95">
                  <c:v>80.290000000000006</c:v>
                </c:pt>
                <c:pt idx="96">
                  <c:v>82.04</c:v>
                </c:pt>
                <c:pt idx="97">
                  <c:v>83.61</c:v>
                </c:pt>
                <c:pt idx="98">
                  <c:v>83.61</c:v>
                </c:pt>
                <c:pt idx="99">
                  <c:v>80.98</c:v>
                </c:pt>
                <c:pt idx="100">
                  <c:v>78.72</c:v>
                </c:pt>
                <c:pt idx="101">
                  <c:v>76.83</c:v>
                </c:pt>
                <c:pt idx="102">
                  <c:v>76.27</c:v>
                </c:pt>
                <c:pt idx="103">
                  <c:v>77.38</c:v>
                </c:pt>
                <c:pt idx="104">
                  <c:v>80.94</c:v>
                </c:pt>
                <c:pt idx="105">
                  <c:v>83.19</c:v>
                </c:pt>
                <c:pt idx="106">
                  <c:v>84.85</c:v>
                </c:pt>
                <c:pt idx="107">
                  <c:v>84.58</c:v>
                </c:pt>
                <c:pt idx="108">
                  <c:v>82.87</c:v>
                </c:pt>
                <c:pt idx="109">
                  <c:v>80.569999999999993</c:v>
                </c:pt>
                <c:pt idx="110">
                  <c:v>78.77</c:v>
                </c:pt>
                <c:pt idx="111">
                  <c:v>78.069999999999993</c:v>
                </c:pt>
                <c:pt idx="112">
                  <c:v>79.13</c:v>
                </c:pt>
                <c:pt idx="113">
                  <c:v>81.12</c:v>
                </c:pt>
                <c:pt idx="114">
                  <c:v>81.67</c:v>
                </c:pt>
                <c:pt idx="115">
                  <c:v>82.64</c:v>
                </c:pt>
                <c:pt idx="116">
                  <c:v>82.18</c:v>
                </c:pt>
                <c:pt idx="117">
                  <c:v>80.569999999999993</c:v>
                </c:pt>
                <c:pt idx="118">
                  <c:v>78.77</c:v>
                </c:pt>
                <c:pt idx="119">
                  <c:v>79.180000000000007</c:v>
                </c:pt>
                <c:pt idx="120">
                  <c:v>79.41</c:v>
                </c:pt>
                <c:pt idx="121">
                  <c:v>80.98</c:v>
                </c:pt>
                <c:pt idx="122">
                  <c:v>83.27</c:v>
                </c:pt>
                <c:pt idx="123">
                  <c:v>83.69</c:v>
                </c:pt>
                <c:pt idx="124">
                  <c:v>83.72</c:v>
                </c:pt>
                <c:pt idx="125">
                  <c:v>81.89</c:v>
                </c:pt>
                <c:pt idx="126">
                  <c:v>77.28</c:v>
                </c:pt>
                <c:pt idx="127">
                  <c:v>72.97</c:v>
                </c:pt>
                <c:pt idx="128">
                  <c:v>69.17</c:v>
                </c:pt>
                <c:pt idx="129">
                  <c:v>64.83</c:v>
                </c:pt>
                <c:pt idx="130">
                  <c:v>62.6</c:v>
                </c:pt>
                <c:pt idx="131">
                  <c:v>60.87</c:v>
                </c:pt>
                <c:pt idx="132">
                  <c:v>58.89</c:v>
                </c:pt>
                <c:pt idx="133">
                  <c:v>56.95</c:v>
                </c:pt>
                <c:pt idx="134">
                  <c:v>56.06</c:v>
                </c:pt>
                <c:pt idx="135">
                  <c:v>53.97</c:v>
                </c:pt>
                <c:pt idx="136">
                  <c:v>52.56</c:v>
                </c:pt>
                <c:pt idx="137">
                  <c:v>51.49</c:v>
                </c:pt>
                <c:pt idx="138">
                  <c:v>51.78</c:v>
                </c:pt>
                <c:pt idx="139">
                  <c:v>51.19</c:v>
                </c:pt>
                <c:pt idx="140">
                  <c:v>51.5</c:v>
                </c:pt>
                <c:pt idx="141">
                  <c:v>53.58</c:v>
                </c:pt>
                <c:pt idx="142">
                  <c:v>53.81</c:v>
                </c:pt>
                <c:pt idx="143">
                  <c:v>53.49</c:v>
                </c:pt>
                <c:pt idx="144">
                  <c:v>53.62</c:v>
                </c:pt>
                <c:pt idx="145">
                  <c:v>51.88</c:v>
                </c:pt>
                <c:pt idx="146">
                  <c:v>48.56</c:v>
                </c:pt>
                <c:pt idx="147">
                  <c:v>46.31</c:v>
                </c:pt>
                <c:pt idx="148">
                  <c:v>43.21</c:v>
                </c:pt>
                <c:pt idx="149">
                  <c:v>39.25</c:v>
                </c:pt>
                <c:pt idx="150">
                  <c:v>36.42</c:v>
                </c:pt>
                <c:pt idx="151">
                  <c:v>33.43</c:v>
                </c:pt>
                <c:pt idx="152">
                  <c:v>30.48</c:v>
                </c:pt>
                <c:pt idx="153">
                  <c:v>27.93</c:v>
                </c:pt>
                <c:pt idx="154">
                  <c:v>25.95</c:v>
                </c:pt>
                <c:pt idx="155">
                  <c:v>23.73</c:v>
                </c:pt>
                <c:pt idx="156">
                  <c:v>21.77</c:v>
                </c:pt>
                <c:pt idx="157">
                  <c:v>19.579999999999998</c:v>
                </c:pt>
                <c:pt idx="158">
                  <c:v>6.31</c:v>
                </c:pt>
                <c:pt idx="159">
                  <c:v>5.72</c:v>
                </c:pt>
                <c:pt idx="160">
                  <c:v>5.43</c:v>
                </c:pt>
                <c:pt idx="161">
                  <c:v>4.9000000000000004</c:v>
                </c:pt>
                <c:pt idx="162">
                  <c:v>4.22</c:v>
                </c:pt>
                <c:pt idx="163">
                  <c:v>3.43</c:v>
                </c:pt>
                <c:pt idx="164">
                  <c:v>2.87</c:v>
                </c:pt>
                <c:pt idx="165">
                  <c:v>2.2200000000000002</c:v>
                </c:pt>
                <c:pt idx="166">
                  <c:v>1.7</c:v>
                </c:pt>
                <c:pt idx="167">
                  <c:v>1.3</c:v>
                </c:pt>
                <c:pt idx="168">
                  <c:v>0.78</c:v>
                </c:pt>
                <c:pt idx="169">
                  <c:v>0.39</c:v>
                </c:pt>
                <c:pt idx="170">
                  <c:v>-0.14000000000000001</c:v>
                </c:pt>
                <c:pt idx="171">
                  <c:v>-0.53</c:v>
                </c:pt>
                <c:pt idx="172">
                  <c:v>-0.92</c:v>
                </c:pt>
                <c:pt idx="173">
                  <c:v>-1.17</c:v>
                </c:pt>
                <c:pt idx="174">
                  <c:v>-1.56</c:v>
                </c:pt>
                <c:pt idx="175">
                  <c:v>-1.68</c:v>
                </c:pt>
                <c:pt idx="176">
                  <c:v>-1.93</c:v>
                </c:pt>
                <c:pt idx="177">
                  <c:v>-2.19</c:v>
                </c:pt>
                <c:pt idx="178">
                  <c:v>-2.19</c:v>
                </c:pt>
                <c:pt idx="179">
                  <c:v>-2.3199999999999998</c:v>
                </c:pt>
                <c:pt idx="180">
                  <c:v>-2.4500000000000002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2-4CC2-9D07-2082971B1DB3}"/>
            </c:ext>
          </c:extLst>
        </c:ser>
        <c:ser>
          <c:idx val="1"/>
          <c:order val="1"/>
          <c:tx>
            <c:strRef>
              <c:f>Sheet11!$S$1</c:f>
              <c:strCache>
                <c:ptCount val="1"/>
                <c:pt idx="0">
                  <c:v>motPow%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Sheet11!$S$2:$S$182</c:f>
              <c:numCache>
                <c:formatCode>General</c:formatCode>
                <c:ptCount val="18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-85</c:v>
                </c:pt>
                <c:pt idx="122">
                  <c:v>-94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-98</c:v>
                </c:pt>
                <c:pt idx="127">
                  <c:v>-92</c:v>
                </c:pt>
                <c:pt idx="128">
                  <c:v>-86</c:v>
                </c:pt>
                <c:pt idx="129">
                  <c:v>-80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-83</c:v>
                </c:pt>
                <c:pt idx="139">
                  <c:v>-87</c:v>
                </c:pt>
                <c:pt idx="140">
                  <c:v>-96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-89</c:v>
                </c:pt>
                <c:pt idx="153">
                  <c:v>-68</c:v>
                </c:pt>
                <c:pt idx="154">
                  <c:v>-41</c:v>
                </c:pt>
                <c:pt idx="155">
                  <c:v>-19</c:v>
                </c:pt>
                <c:pt idx="156">
                  <c:v>-6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-2</c:v>
                </c:pt>
                <c:pt idx="161">
                  <c:v>-3</c:v>
                </c:pt>
                <c:pt idx="162">
                  <c:v>-4</c:v>
                </c:pt>
                <c:pt idx="163">
                  <c:v>-4</c:v>
                </c:pt>
                <c:pt idx="164">
                  <c:v>-5</c:v>
                </c:pt>
                <c:pt idx="165">
                  <c:v>-6</c:v>
                </c:pt>
                <c:pt idx="166">
                  <c:v>-6</c:v>
                </c:pt>
                <c:pt idx="167">
                  <c:v>-7.0000000000000009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-5</c:v>
                </c:pt>
                <c:pt idx="172">
                  <c:v>-4</c:v>
                </c:pt>
                <c:pt idx="173">
                  <c:v>-4</c:v>
                </c:pt>
                <c:pt idx="174">
                  <c:v>-3</c:v>
                </c:pt>
                <c:pt idx="175">
                  <c:v>-2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82-4CC2-9D07-2082971B1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72240"/>
        <c:axId val="1573171824"/>
      </c:scatterChart>
      <c:valAx>
        <c:axId val="15731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73171824"/>
        <c:crosses val="autoZero"/>
        <c:crossBetween val="midCat"/>
      </c:valAx>
      <c:valAx>
        <c:axId val="15731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731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1675995319874"/>
          <c:y val="7.2901614493675548E-2"/>
          <c:w val="0.15425174262855695"/>
          <c:h val="0.12658310837210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3 rotation trial 2,</a:t>
            </a:r>
            <a:r>
              <a:rPr lang="nl-NL" baseline="0"/>
              <a:t> velocity over sampleCount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5.8666991520574696E-2"/>
          <c:y val="4.1666666666666664E-2"/>
          <c:w val="0.90787778110014727"/>
          <c:h val="0.907407407407407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Sheet11!$AB$1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Sheet11!$AB$2:$AB$222</c:f>
              <c:numCache>
                <c:formatCode>General</c:formatCode>
                <c:ptCount val="221"/>
                <c:pt idx="0">
                  <c:v>0</c:v>
                </c:pt>
                <c:pt idx="1">
                  <c:v>0.32</c:v>
                </c:pt>
                <c:pt idx="2">
                  <c:v>0.62</c:v>
                </c:pt>
                <c:pt idx="3">
                  <c:v>1.21</c:v>
                </c:pt>
                <c:pt idx="4">
                  <c:v>2.06</c:v>
                </c:pt>
                <c:pt idx="5">
                  <c:v>3.26</c:v>
                </c:pt>
                <c:pt idx="6">
                  <c:v>4.67</c:v>
                </c:pt>
                <c:pt idx="7">
                  <c:v>5.74</c:v>
                </c:pt>
                <c:pt idx="8">
                  <c:v>6.77</c:v>
                </c:pt>
                <c:pt idx="9">
                  <c:v>7.84</c:v>
                </c:pt>
                <c:pt idx="10">
                  <c:v>8.64</c:v>
                </c:pt>
                <c:pt idx="11">
                  <c:v>9.77</c:v>
                </c:pt>
                <c:pt idx="12">
                  <c:v>10.96</c:v>
                </c:pt>
                <c:pt idx="13">
                  <c:v>12.23</c:v>
                </c:pt>
                <c:pt idx="14">
                  <c:v>13.76</c:v>
                </c:pt>
                <c:pt idx="15">
                  <c:v>14.41</c:v>
                </c:pt>
                <c:pt idx="16">
                  <c:v>15.79</c:v>
                </c:pt>
                <c:pt idx="17">
                  <c:v>17.100000000000001</c:v>
                </c:pt>
                <c:pt idx="18">
                  <c:v>18.36</c:v>
                </c:pt>
                <c:pt idx="19">
                  <c:v>19.91</c:v>
                </c:pt>
                <c:pt idx="20">
                  <c:v>20.92</c:v>
                </c:pt>
                <c:pt idx="21">
                  <c:v>22.28</c:v>
                </c:pt>
                <c:pt idx="22">
                  <c:v>23.81</c:v>
                </c:pt>
                <c:pt idx="23">
                  <c:v>25.3</c:v>
                </c:pt>
                <c:pt idx="24">
                  <c:v>26.31</c:v>
                </c:pt>
                <c:pt idx="25">
                  <c:v>27.35</c:v>
                </c:pt>
                <c:pt idx="26">
                  <c:v>28.66</c:v>
                </c:pt>
                <c:pt idx="27">
                  <c:v>29.67</c:v>
                </c:pt>
                <c:pt idx="28">
                  <c:v>30.67</c:v>
                </c:pt>
                <c:pt idx="29">
                  <c:v>31.37</c:v>
                </c:pt>
                <c:pt idx="30">
                  <c:v>31.95</c:v>
                </c:pt>
                <c:pt idx="31">
                  <c:v>32.54</c:v>
                </c:pt>
                <c:pt idx="32">
                  <c:v>33.119999999999997</c:v>
                </c:pt>
                <c:pt idx="33">
                  <c:v>33.729999999999997</c:v>
                </c:pt>
                <c:pt idx="34">
                  <c:v>34.21</c:v>
                </c:pt>
                <c:pt idx="35">
                  <c:v>35.03</c:v>
                </c:pt>
                <c:pt idx="36">
                  <c:v>35.97</c:v>
                </c:pt>
                <c:pt idx="37">
                  <c:v>36.93</c:v>
                </c:pt>
                <c:pt idx="38">
                  <c:v>38.049999999999997</c:v>
                </c:pt>
                <c:pt idx="39">
                  <c:v>40.22</c:v>
                </c:pt>
                <c:pt idx="40">
                  <c:v>41.98</c:v>
                </c:pt>
                <c:pt idx="41">
                  <c:v>43.41</c:v>
                </c:pt>
                <c:pt idx="42">
                  <c:v>45.39</c:v>
                </c:pt>
                <c:pt idx="43">
                  <c:v>47.12</c:v>
                </c:pt>
                <c:pt idx="44">
                  <c:v>49.31</c:v>
                </c:pt>
                <c:pt idx="45">
                  <c:v>50.55</c:v>
                </c:pt>
                <c:pt idx="46">
                  <c:v>53.51</c:v>
                </c:pt>
                <c:pt idx="47">
                  <c:v>54.21</c:v>
                </c:pt>
                <c:pt idx="48">
                  <c:v>55.36</c:v>
                </c:pt>
                <c:pt idx="49">
                  <c:v>54.03</c:v>
                </c:pt>
                <c:pt idx="50">
                  <c:v>54.09</c:v>
                </c:pt>
                <c:pt idx="51">
                  <c:v>53.78</c:v>
                </c:pt>
                <c:pt idx="52">
                  <c:v>54.03</c:v>
                </c:pt>
                <c:pt idx="53">
                  <c:v>54.59</c:v>
                </c:pt>
                <c:pt idx="54">
                  <c:v>55.83</c:v>
                </c:pt>
                <c:pt idx="55">
                  <c:v>57.71</c:v>
                </c:pt>
                <c:pt idx="56">
                  <c:v>60.02</c:v>
                </c:pt>
                <c:pt idx="57">
                  <c:v>63.2</c:v>
                </c:pt>
                <c:pt idx="58">
                  <c:v>66.13</c:v>
                </c:pt>
                <c:pt idx="59">
                  <c:v>68.11</c:v>
                </c:pt>
                <c:pt idx="60">
                  <c:v>70.349999999999994</c:v>
                </c:pt>
                <c:pt idx="61">
                  <c:v>69.47</c:v>
                </c:pt>
                <c:pt idx="62">
                  <c:v>68.430000000000007</c:v>
                </c:pt>
                <c:pt idx="63">
                  <c:v>64.930000000000007</c:v>
                </c:pt>
                <c:pt idx="64">
                  <c:v>64.12</c:v>
                </c:pt>
                <c:pt idx="65">
                  <c:v>64.17</c:v>
                </c:pt>
                <c:pt idx="66">
                  <c:v>66.02</c:v>
                </c:pt>
                <c:pt idx="67">
                  <c:v>69.540000000000006</c:v>
                </c:pt>
                <c:pt idx="68">
                  <c:v>73.23</c:v>
                </c:pt>
                <c:pt idx="69">
                  <c:v>76.430000000000007</c:v>
                </c:pt>
                <c:pt idx="70">
                  <c:v>77.45</c:v>
                </c:pt>
                <c:pt idx="71">
                  <c:v>77.930000000000007</c:v>
                </c:pt>
                <c:pt idx="72">
                  <c:v>76.430000000000007</c:v>
                </c:pt>
                <c:pt idx="73">
                  <c:v>74.33</c:v>
                </c:pt>
                <c:pt idx="74">
                  <c:v>71.819999999999993</c:v>
                </c:pt>
                <c:pt idx="75">
                  <c:v>71.099999999999994</c:v>
                </c:pt>
                <c:pt idx="76">
                  <c:v>71.959999999999994</c:v>
                </c:pt>
                <c:pt idx="77">
                  <c:v>74.86</c:v>
                </c:pt>
                <c:pt idx="78">
                  <c:v>78.19</c:v>
                </c:pt>
                <c:pt idx="79">
                  <c:v>81.02</c:v>
                </c:pt>
                <c:pt idx="80">
                  <c:v>81.41</c:v>
                </c:pt>
                <c:pt idx="81">
                  <c:v>80.03</c:v>
                </c:pt>
                <c:pt idx="82">
                  <c:v>77.489999999999995</c:v>
                </c:pt>
                <c:pt idx="83">
                  <c:v>73.41</c:v>
                </c:pt>
                <c:pt idx="84">
                  <c:v>72.650000000000006</c:v>
                </c:pt>
                <c:pt idx="85">
                  <c:v>73.8</c:v>
                </c:pt>
                <c:pt idx="86">
                  <c:v>78.19</c:v>
                </c:pt>
                <c:pt idx="87">
                  <c:v>81.260000000000005</c:v>
                </c:pt>
                <c:pt idx="88">
                  <c:v>83.03</c:v>
                </c:pt>
                <c:pt idx="89">
                  <c:v>83.95</c:v>
                </c:pt>
                <c:pt idx="90">
                  <c:v>82.79</c:v>
                </c:pt>
                <c:pt idx="91">
                  <c:v>81.260000000000005</c:v>
                </c:pt>
                <c:pt idx="92">
                  <c:v>78.88</c:v>
                </c:pt>
                <c:pt idx="93">
                  <c:v>77.489999999999995</c:v>
                </c:pt>
                <c:pt idx="94">
                  <c:v>77.72</c:v>
                </c:pt>
                <c:pt idx="95">
                  <c:v>79.87</c:v>
                </c:pt>
                <c:pt idx="96">
                  <c:v>83.02</c:v>
                </c:pt>
                <c:pt idx="97">
                  <c:v>85.33</c:v>
                </c:pt>
                <c:pt idx="98">
                  <c:v>85.56</c:v>
                </c:pt>
                <c:pt idx="99">
                  <c:v>81.260000000000005</c:v>
                </c:pt>
                <c:pt idx="100">
                  <c:v>77.72</c:v>
                </c:pt>
                <c:pt idx="101">
                  <c:v>74.72</c:v>
                </c:pt>
                <c:pt idx="102">
                  <c:v>75.88</c:v>
                </c:pt>
                <c:pt idx="103">
                  <c:v>77.56</c:v>
                </c:pt>
                <c:pt idx="104">
                  <c:v>81.180000000000007</c:v>
                </c:pt>
                <c:pt idx="105">
                  <c:v>84.64</c:v>
                </c:pt>
                <c:pt idx="106">
                  <c:v>86.72</c:v>
                </c:pt>
                <c:pt idx="107">
                  <c:v>86.1</c:v>
                </c:pt>
                <c:pt idx="108">
                  <c:v>83.49</c:v>
                </c:pt>
                <c:pt idx="109">
                  <c:v>80.03</c:v>
                </c:pt>
                <c:pt idx="110">
                  <c:v>77.260000000000005</c:v>
                </c:pt>
                <c:pt idx="111">
                  <c:v>76.64</c:v>
                </c:pt>
                <c:pt idx="112">
                  <c:v>78.41</c:v>
                </c:pt>
                <c:pt idx="113">
                  <c:v>79.099999999999994</c:v>
                </c:pt>
                <c:pt idx="114">
                  <c:v>82.33</c:v>
                </c:pt>
                <c:pt idx="115">
                  <c:v>83.56</c:v>
                </c:pt>
                <c:pt idx="116">
                  <c:v>84.87</c:v>
                </c:pt>
                <c:pt idx="117">
                  <c:v>82.1</c:v>
                </c:pt>
                <c:pt idx="118">
                  <c:v>79.099999999999994</c:v>
                </c:pt>
                <c:pt idx="119">
                  <c:v>78.02</c:v>
                </c:pt>
                <c:pt idx="120">
                  <c:v>78.64</c:v>
                </c:pt>
                <c:pt idx="121">
                  <c:v>80.95</c:v>
                </c:pt>
                <c:pt idx="122">
                  <c:v>84.53</c:v>
                </c:pt>
                <c:pt idx="123">
                  <c:v>84.36</c:v>
                </c:pt>
                <c:pt idx="124">
                  <c:v>84.35</c:v>
                </c:pt>
                <c:pt idx="125">
                  <c:v>80.14</c:v>
                </c:pt>
                <c:pt idx="126">
                  <c:v>75.2</c:v>
                </c:pt>
                <c:pt idx="127">
                  <c:v>69.55</c:v>
                </c:pt>
                <c:pt idx="128">
                  <c:v>63.69</c:v>
                </c:pt>
                <c:pt idx="129">
                  <c:v>61.94</c:v>
                </c:pt>
                <c:pt idx="130">
                  <c:v>57.72</c:v>
                </c:pt>
                <c:pt idx="131">
                  <c:v>58.42</c:v>
                </c:pt>
                <c:pt idx="132">
                  <c:v>57.71</c:v>
                </c:pt>
                <c:pt idx="133">
                  <c:v>61.25</c:v>
                </c:pt>
                <c:pt idx="134">
                  <c:v>60.87</c:v>
                </c:pt>
                <c:pt idx="135">
                  <c:v>62.24</c:v>
                </c:pt>
                <c:pt idx="136">
                  <c:v>57.97</c:v>
                </c:pt>
                <c:pt idx="137">
                  <c:v>53.98</c:v>
                </c:pt>
                <c:pt idx="138">
                  <c:v>48.93</c:v>
                </c:pt>
                <c:pt idx="139">
                  <c:v>45.31</c:v>
                </c:pt>
                <c:pt idx="140">
                  <c:v>43.78</c:v>
                </c:pt>
                <c:pt idx="141">
                  <c:v>43.12</c:v>
                </c:pt>
                <c:pt idx="142">
                  <c:v>43.81</c:v>
                </c:pt>
                <c:pt idx="143">
                  <c:v>46.12</c:v>
                </c:pt>
                <c:pt idx="144">
                  <c:v>46.78</c:v>
                </c:pt>
                <c:pt idx="145">
                  <c:v>47.41</c:v>
                </c:pt>
                <c:pt idx="146">
                  <c:v>46.04</c:v>
                </c:pt>
                <c:pt idx="147">
                  <c:v>43.56</c:v>
                </c:pt>
                <c:pt idx="148">
                  <c:v>40.5</c:v>
                </c:pt>
                <c:pt idx="149">
                  <c:v>37.159999999999997</c:v>
                </c:pt>
                <c:pt idx="150">
                  <c:v>34.06</c:v>
                </c:pt>
                <c:pt idx="151">
                  <c:v>31.38</c:v>
                </c:pt>
                <c:pt idx="152">
                  <c:v>28.47</c:v>
                </c:pt>
                <c:pt idx="153">
                  <c:v>25.8</c:v>
                </c:pt>
                <c:pt idx="154">
                  <c:v>23.53</c:v>
                </c:pt>
                <c:pt idx="155">
                  <c:v>21.26</c:v>
                </c:pt>
                <c:pt idx="156">
                  <c:v>19.36</c:v>
                </c:pt>
                <c:pt idx="157">
                  <c:v>17.489999999999998</c:v>
                </c:pt>
                <c:pt idx="158">
                  <c:v>15.41</c:v>
                </c:pt>
                <c:pt idx="159">
                  <c:v>13.76</c:v>
                </c:pt>
                <c:pt idx="160">
                  <c:v>11.9</c:v>
                </c:pt>
                <c:pt idx="161">
                  <c:v>9.66</c:v>
                </c:pt>
                <c:pt idx="162">
                  <c:v>7.45</c:v>
                </c:pt>
                <c:pt idx="163">
                  <c:v>5.23</c:v>
                </c:pt>
                <c:pt idx="164">
                  <c:v>3.41</c:v>
                </c:pt>
                <c:pt idx="165">
                  <c:v>2.16</c:v>
                </c:pt>
                <c:pt idx="166">
                  <c:v>1.1000000000000001</c:v>
                </c:pt>
                <c:pt idx="167">
                  <c:v>0.21</c:v>
                </c:pt>
                <c:pt idx="168">
                  <c:v>-0.45</c:v>
                </c:pt>
                <c:pt idx="169">
                  <c:v>-0.89</c:v>
                </c:pt>
                <c:pt idx="170">
                  <c:v>-1.1000000000000001</c:v>
                </c:pt>
                <c:pt idx="171">
                  <c:v>-1.32</c:v>
                </c:pt>
                <c:pt idx="172">
                  <c:v>-1.53</c:v>
                </c:pt>
                <c:pt idx="173">
                  <c:v>-1.31</c:v>
                </c:pt>
                <c:pt idx="174">
                  <c:v>-1.31</c:v>
                </c:pt>
                <c:pt idx="175">
                  <c:v>-1.0900000000000001</c:v>
                </c:pt>
                <c:pt idx="176">
                  <c:v>-1.0900000000000001</c:v>
                </c:pt>
                <c:pt idx="177">
                  <c:v>-0.87</c:v>
                </c:pt>
                <c:pt idx="178">
                  <c:v>-0.66</c:v>
                </c:pt>
                <c:pt idx="179">
                  <c:v>-0.44</c:v>
                </c:pt>
                <c:pt idx="180">
                  <c:v>-0.45</c:v>
                </c:pt>
                <c:pt idx="181">
                  <c:v>-0.01</c:v>
                </c:pt>
                <c:pt idx="182">
                  <c:v>-0.01</c:v>
                </c:pt>
                <c:pt idx="183">
                  <c:v>0.45</c:v>
                </c:pt>
                <c:pt idx="184">
                  <c:v>0.45</c:v>
                </c:pt>
                <c:pt idx="185">
                  <c:v>0.67</c:v>
                </c:pt>
                <c:pt idx="186">
                  <c:v>0.66</c:v>
                </c:pt>
                <c:pt idx="187">
                  <c:v>0.88</c:v>
                </c:pt>
                <c:pt idx="188">
                  <c:v>0.88</c:v>
                </c:pt>
                <c:pt idx="189">
                  <c:v>1.1000000000000001</c:v>
                </c:pt>
                <c:pt idx="190">
                  <c:v>0.88</c:v>
                </c:pt>
                <c:pt idx="191">
                  <c:v>1.1100000000000001</c:v>
                </c:pt>
                <c:pt idx="192">
                  <c:v>0.88</c:v>
                </c:pt>
                <c:pt idx="193">
                  <c:v>1.1100000000000001</c:v>
                </c:pt>
                <c:pt idx="194">
                  <c:v>0.88</c:v>
                </c:pt>
                <c:pt idx="195">
                  <c:v>0.88</c:v>
                </c:pt>
                <c:pt idx="196">
                  <c:v>0.66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0.44</c:v>
                </c:pt>
                <c:pt idx="201">
                  <c:v>0.22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</c:v>
                </c:pt>
                <c:pt idx="206">
                  <c:v>-0.24</c:v>
                </c:pt>
                <c:pt idx="207">
                  <c:v>-0.24</c:v>
                </c:pt>
                <c:pt idx="208">
                  <c:v>-0.24</c:v>
                </c:pt>
                <c:pt idx="209">
                  <c:v>0</c:v>
                </c:pt>
                <c:pt idx="210">
                  <c:v>0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-0.22</c:v>
                </c:pt>
                <c:pt idx="215">
                  <c:v>-0.01</c:v>
                </c:pt>
                <c:pt idx="216">
                  <c:v>-0.22</c:v>
                </c:pt>
                <c:pt idx="217">
                  <c:v>0</c:v>
                </c:pt>
                <c:pt idx="218">
                  <c:v>-0.22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0-477B-BA8A-D76BB2D2D9AA}"/>
            </c:ext>
          </c:extLst>
        </c:ser>
        <c:ser>
          <c:idx val="1"/>
          <c:order val="1"/>
          <c:tx>
            <c:strRef>
              <c:f>Sheet11!$AA$1</c:f>
              <c:strCache>
                <c:ptCount val="1"/>
                <c:pt idx="0">
                  <c:v>motPow%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Sheet11!$AA$2:$AA$222</c:f>
              <c:numCache>
                <c:formatCode>General</c:formatCode>
                <c:ptCount val="2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-80</c:v>
                </c:pt>
                <c:pt idx="122">
                  <c:v>-92</c:v>
                </c:pt>
                <c:pt idx="123">
                  <c:v>-96</c:v>
                </c:pt>
                <c:pt idx="124">
                  <c:v>-100</c:v>
                </c:pt>
                <c:pt idx="125">
                  <c:v>-95</c:v>
                </c:pt>
                <c:pt idx="126">
                  <c:v>-88</c:v>
                </c:pt>
                <c:pt idx="127">
                  <c:v>-79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-82</c:v>
                </c:pt>
                <c:pt idx="134">
                  <c:v>-87</c:v>
                </c:pt>
                <c:pt idx="135">
                  <c:v>-97</c:v>
                </c:pt>
                <c:pt idx="136">
                  <c:v>-90</c:v>
                </c:pt>
                <c:pt idx="137">
                  <c:v>-83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-76</c:v>
                </c:pt>
                <c:pt idx="143">
                  <c:v>-92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-99</c:v>
                </c:pt>
                <c:pt idx="155">
                  <c:v>-87</c:v>
                </c:pt>
                <c:pt idx="156">
                  <c:v>-69</c:v>
                </c:pt>
                <c:pt idx="157">
                  <c:v>-48</c:v>
                </c:pt>
                <c:pt idx="158">
                  <c:v>-30</c:v>
                </c:pt>
                <c:pt idx="159">
                  <c:v>-17</c:v>
                </c:pt>
                <c:pt idx="160">
                  <c:v>-8</c:v>
                </c:pt>
                <c:pt idx="161">
                  <c:v>-3</c:v>
                </c:pt>
                <c:pt idx="162">
                  <c:v>-1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F0-477B-BA8A-D76BB2D2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41456"/>
        <c:axId val="1573148528"/>
      </c:scatterChart>
      <c:valAx>
        <c:axId val="15731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73148528"/>
        <c:crosses val="autoZero"/>
        <c:crossBetween val="midCat"/>
      </c:valAx>
      <c:valAx>
        <c:axId val="15731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731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vellocity over millis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vel (acc)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677567676303231E-2"/>
                  <c:y val="-1.7124941069697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Sheet2!$C$2:$C$251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0.22800000000000001</c:v>
                </c:pt>
                <c:pt idx="2">
                  <c:v>0.45600000000000002</c:v>
                </c:pt>
                <c:pt idx="3">
                  <c:v>0.68400000000000005</c:v>
                </c:pt>
                <c:pt idx="4">
                  <c:v>0.91200000000000003</c:v>
                </c:pt>
                <c:pt idx="5">
                  <c:v>1.1399999999999999</c:v>
                </c:pt>
                <c:pt idx="6">
                  <c:v>1.3680000000000001</c:v>
                </c:pt>
                <c:pt idx="7">
                  <c:v>1.5960000000000001</c:v>
                </c:pt>
                <c:pt idx="8">
                  <c:v>1.8240000000000001</c:v>
                </c:pt>
                <c:pt idx="9">
                  <c:v>2.052</c:v>
                </c:pt>
                <c:pt idx="10">
                  <c:v>2.2799999999999998</c:v>
                </c:pt>
                <c:pt idx="11">
                  <c:v>2.508</c:v>
                </c:pt>
                <c:pt idx="12">
                  <c:v>2.7360000000000002</c:v>
                </c:pt>
                <c:pt idx="13">
                  <c:v>2.964</c:v>
                </c:pt>
                <c:pt idx="14">
                  <c:v>3.1920000000000002</c:v>
                </c:pt>
                <c:pt idx="15">
                  <c:v>3.42</c:v>
                </c:pt>
                <c:pt idx="16">
                  <c:v>3.6480000000000001</c:v>
                </c:pt>
                <c:pt idx="17">
                  <c:v>3.8759999999999999</c:v>
                </c:pt>
                <c:pt idx="18">
                  <c:v>4.1040000000000001</c:v>
                </c:pt>
                <c:pt idx="19">
                  <c:v>4.3319999999999999</c:v>
                </c:pt>
                <c:pt idx="20">
                  <c:v>4.5599999999999996</c:v>
                </c:pt>
                <c:pt idx="21">
                  <c:v>4.7880000000000003</c:v>
                </c:pt>
                <c:pt idx="22">
                  <c:v>5.016</c:v>
                </c:pt>
                <c:pt idx="23">
                  <c:v>5.2439999999999998</c:v>
                </c:pt>
                <c:pt idx="24">
                  <c:v>5.4720000000000004</c:v>
                </c:pt>
                <c:pt idx="25">
                  <c:v>5.7</c:v>
                </c:pt>
                <c:pt idx="26">
                  <c:v>5.9279999999999999</c:v>
                </c:pt>
                <c:pt idx="27">
                  <c:v>6.1559999999999997</c:v>
                </c:pt>
                <c:pt idx="28">
                  <c:v>6.3840000000000003</c:v>
                </c:pt>
                <c:pt idx="29">
                  <c:v>6.6120000000000001</c:v>
                </c:pt>
                <c:pt idx="30">
                  <c:v>6.84</c:v>
                </c:pt>
                <c:pt idx="31">
                  <c:v>7.0679999999999996</c:v>
                </c:pt>
                <c:pt idx="32">
                  <c:v>7.2960000000000003</c:v>
                </c:pt>
                <c:pt idx="33">
                  <c:v>7.524</c:v>
                </c:pt>
                <c:pt idx="34">
                  <c:v>7.7519999999999998</c:v>
                </c:pt>
                <c:pt idx="35">
                  <c:v>7.98</c:v>
                </c:pt>
                <c:pt idx="36">
                  <c:v>8.2080000000000002</c:v>
                </c:pt>
                <c:pt idx="37">
                  <c:v>8.4359999999999999</c:v>
                </c:pt>
                <c:pt idx="38">
                  <c:v>8.6639999999999997</c:v>
                </c:pt>
                <c:pt idx="39">
                  <c:v>8.8919999999999995</c:v>
                </c:pt>
                <c:pt idx="40">
                  <c:v>9.1199999999999992</c:v>
                </c:pt>
                <c:pt idx="41">
                  <c:v>9.3480000000000008</c:v>
                </c:pt>
                <c:pt idx="42">
                  <c:v>9.5760000000000005</c:v>
                </c:pt>
                <c:pt idx="43">
                  <c:v>9.8040000000000003</c:v>
                </c:pt>
                <c:pt idx="44">
                  <c:v>10.032</c:v>
                </c:pt>
                <c:pt idx="45">
                  <c:v>10.26</c:v>
                </c:pt>
                <c:pt idx="46">
                  <c:v>10.488</c:v>
                </c:pt>
                <c:pt idx="47">
                  <c:v>10.715999999999999</c:v>
                </c:pt>
                <c:pt idx="48">
                  <c:v>10.944000000000001</c:v>
                </c:pt>
                <c:pt idx="49">
                  <c:v>11.172000000000001</c:v>
                </c:pt>
                <c:pt idx="50">
                  <c:v>11.4</c:v>
                </c:pt>
                <c:pt idx="51">
                  <c:v>11.628</c:v>
                </c:pt>
                <c:pt idx="52">
                  <c:v>11.856</c:v>
                </c:pt>
                <c:pt idx="53">
                  <c:v>12.084</c:v>
                </c:pt>
                <c:pt idx="54">
                  <c:v>12.311999999999999</c:v>
                </c:pt>
                <c:pt idx="55">
                  <c:v>12.54</c:v>
                </c:pt>
                <c:pt idx="56">
                  <c:v>12.768000000000001</c:v>
                </c:pt>
                <c:pt idx="57">
                  <c:v>12.996</c:v>
                </c:pt>
                <c:pt idx="58">
                  <c:v>13.224</c:v>
                </c:pt>
                <c:pt idx="59">
                  <c:v>13.452</c:v>
                </c:pt>
                <c:pt idx="60">
                  <c:v>13.68</c:v>
                </c:pt>
                <c:pt idx="61">
                  <c:v>13.907999999999999</c:v>
                </c:pt>
                <c:pt idx="62">
                  <c:v>14.135999999999999</c:v>
                </c:pt>
                <c:pt idx="63">
                  <c:v>14.364000000000001</c:v>
                </c:pt>
                <c:pt idx="64">
                  <c:v>14.592000000000001</c:v>
                </c:pt>
                <c:pt idx="65">
                  <c:v>14.82</c:v>
                </c:pt>
                <c:pt idx="66">
                  <c:v>15.048</c:v>
                </c:pt>
                <c:pt idx="67">
                  <c:v>15.276</c:v>
                </c:pt>
                <c:pt idx="68">
                  <c:v>15.504</c:v>
                </c:pt>
                <c:pt idx="69">
                  <c:v>15.731999999999999</c:v>
                </c:pt>
                <c:pt idx="70">
                  <c:v>15.96</c:v>
                </c:pt>
                <c:pt idx="71">
                  <c:v>16.187999999999999</c:v>
                </c:pt>
                <c:pt idx="72">
                  <c:v>16.416</c:v>
                </c:pt>
                <c:pt idx="73">
                  <c:v>16.643999999999998</c:v>
                </c:pt>
                <c:pt idx="74">
                  <c:v>16.872</c:v>
                </c:pt>
                <c:pt idx="75">
                  <c:v>17.100000000000001</c:v>
                </c:pt>
                <c:pt idx="76">
                  <c:v>17.327999999999999</c:v>
                </c:pt>
                <c:pt idx="77">
                  <c:v>17.556000000000001</c:v>
                </c:pt>
                <c:pt idx="78">
                  <c:v>17.783999999999999</c:v>
                </c:pt>
                <c:pt idx="79">
                  <c:v>18.012</c:v>
                </c:pt>
                <c:pt idx="80">
                  <c:v>18.239999999999998</c:v>
                </c:pt>
                <c:pt idx="81">
                  <c:v>18.468</c:v>
                </c:pt>
                <c:pt idx="82">
                  <c:v>18.696000000000002</c:v>
                </c:pt>
                <c:pt idx="83">
                  <c:v>18.923999999999999</c:v>
                </c:pt>
                <c:pt idx="84">
                  <c:v>19.152000000000001</c:v>
                </c:pt>
                <c:pt idx="85">
                  <c:v>19.38</c:v>
                </c:pt>
                <c:pt idx="86">
                  <c:v>19.608000000000001</c:v>
                </c:pt>
                <c:pt idx="87">
                  <c:v>19.835999999999999</c:v>
                </c:pt>
                <c:pt idx="88">
                  <c:v>20.064</c:v>
                </c:pt>
                <c:pt idx="89">
                  <c:v>20.292000000000002</c:v>
                </c:pt>
                <c:pt idx="90">
                  <c:v>20.52</c:v>
                </c:pt>
                <c:pt idx="91">
                  <c:v>20.748000000000001</c:v>
                </c:pt>
                <c:pt idx="92">
                  <c:v>20.975999999999999</c:v>
                </c:pt>
                <c:pt idx="93">
                  <c:v>21.204000000000001</c:v>
                </c:pt>
                <c:pt idx="94">
                  <c:v>21.431999999999999</c:v>
                </c:pt>
                <c:pt idx="95">
                  <c:v>21.66</c:v>
                </c:pt>
                <c:pt idx="96">
                  <c:v>21.888000000000002</c:v>
                </c:pt>
                <c:pt idx="97">
                  <c:v>22.116</c:v>
                </c:pt>
                <c:pt idx="98">
                  <c:v>22.344000000000001</c:v>
                </c:pt>
                <c:pt idx="99">
                  <c:v>22.571999999999999</c:v>
                </c:pt>
                <c:pt idx="100">
                  <c:v>22.8</c:v>
                </c:pt>
                <c:pt idx="101">
                  <c:v>23.027999999999999</c:v>
                </c:pt>
                <c:pt idx="102">
                  <c:v>23.256</c:v>
                </c:pt>
                <c:pt idx="103">
                  <c:v>23.484000000000002</c:v>
                </c:pt>
                <c:pt idx="104">
                  <c:v>23.712</c:v>
                </c:pt>
                <c:pt idx="105">
                  <c:v>23.94</c:v>
                </c:pt>
                <c:pt idx="106">
                  <c:v>24.167999999999999</c:v>
                </c:pt>
                <c:pt idx="107">
                  <c:v>24.396000000000001</c:v>
                </c:pt>
                <c:pt idx="108">
                  <c:v>24.623999999999999</c:v>
                </c:pt>
                <c:pt idx="109">
                  <c:v>24.852</c:v>
                </c:pt>
                <c:pt idx="110">
                  <c:v>25.08</c:v>
                </c:pt>
                <c:pt idx="111">
                  <c:v>25.308</c:v>
                </c:pt>
                <c:pt idx="112">
                  <c:v>25.536000000000001</c:v>
                </c:pt>
                <c:pt idx="113">
                  <c:v>25.763999999999999</c:v>
                </c:pt>
                <c:pt idx="114">
                  <c:v>25.992000000000001</c:v>
                </c:pt>
                <c:pt idx="115">
                  <c:v>26.22</c:v>
                </c:pt>
                <c:pt idx="116">
                  <c:v>26.448</c:v>
                </c:pt>
                <c:pt idx="117">
                  <c:v>26.675999999999998</c:v>
                </c:pt>
                <c:pt idx="118">
                  <c:v>26.904</c:v>
                </c:pt>
                <c:pt idx="119">
                  <c:v>27.132000000000001</c:v>
                </c:pt>
                <c:pt idx="120">
                  <c:v>27.36</c:v>
                </c:pt>
                <c:pt idx="121">
                  <c:v>27.588000000000001</c:v>
                </c:pt>
                <c:pt idx="122">
                  <c:v>27.815999999999999</c:v>
                </c:pt>
                <c:pt idx="123">
                  <c:v>28.044</c:v>
                </c:pt>
                <c:pt idx="124">
                  <c:v>28.271999999999998</c:v>
                </c:pt>
                <c:pt idx="125">
                  <c:v>28.5</c:v>
                </c:pt>
                <c:pt idx="126">
                  <c:v>28.728000000000002</c:v>
                </c:pt>
                <c:pt idx="127">
                  <c:v>28.956</c:v>
                </c:pt>
                <c:pt idx="128">
                  <c:v>29.184000000000001</c:v>
                </c:pt>
                <c:pt idx="129">
                  <c:v>29.411999999999999</c:v>
                </c:pt>
                <c:pt idx="130">
                  <c:v>29.64</c:v>
                </c:pt>
                <c:pt idx="131">
                  <c:v>29.867999999999999</c:v>
                </c:pt>
                <c:pt idx="132">
                  <c:v>30.096</c:v>
                </c:pt>
                <c:pt idx="133">
                  <c:v>30.324000000000002</c:v>
                </c:pt>
                <c:pt idx="134">
                  <c:v>30.552</c:v>
                </c:pt>
                <c:pt idx="135">
                  <c:v>30.78</c:v>
                </c:pt>
                <c:pt idx="136">
                  <c:v>31.007999999999999</c:v>
                </c:pt>
                <c:pt idx="137">
                  <c:v>31.236000000000001</c:v>
                </c:pt>
                <c:pt idx="138">
                  <c:v>31.463999999999999</c:v>
                </c:pt>
                <c:pt idx="139">
                  <c:v>31.692</c:v>
                </c:pt>
                <c:pt idx="140">
                  <c:v>31.92</c:v>
                </c:pt>
                <c:pt idx="141">
                  <c:v>32.148000000000003</c:v>
                </c:pt>
                <c:pt idx="142">
                  <c:v>32.375999999999998</c:v>
                </c:pt>
                <c:pt idx="143">
                  <c:v>32.603999999999999</c:v>
                </c:pt>
                <c:pt idx="144">
                  <c:v>32.832000000000001</c:v>
                </c:pt>
                <c:pt idx="145">
                  <c:v>33.06</c:v>
                </c:pt>
                <c:pt idx="146">
                  <c:v>33.287999999999997</c:v>
                </c:pt>
                <c:pt idx="147">
                  <c:v>33.515999999999998</c:v>
                </c:pt>
                <c:pt idx="148">
                  <c:v>33.744</c:v>
                </c:pt>
                <c:pt idx="149">
                  <c:v>33.972000000000001</c:v>
                </c:pt>
                <c:pt idx="150">
                  <c:v>34.200000000000003</c:v>
                </c:pt>
                <c:pt idx="151">
                  <c:v>34.427999999999997</c:v>
                </c:pt>
                <c:pt idx="152">
                  <c:v>34.655999999999999</c:v>
                </c:pt>
                <c:pt idx="153">
                  <c:v>34.884</c:v>
                </c:pt>
                <c:pt idx="154">
                  <c:v>35.112000000000002</c:v>
                </c:pt>
                <c:pt idx="155">
                  <c:v>35.340000000000003</c:v>
                </c:pt>
                <c:pt idx="156">
                  <c:v>35.567999999999998</c:v>
                </c:pt>
                <c:pt idx="157">
                  <c:v>35.795999999999999</c:v>
                </c:pt>
                <c:pt idx="158">
                  <c:v>36.024000000000001</c:v>
                </c:pt>
                <c:pt idx="159">
                  <c:v>36.252000000000002</c:v>
                </c:pt>
                <c:pt idx="160">
                  <c:v>36.479999999999997</c:v>
                </c:pt>
                <c:pt idx="161">
                  <c:v>36.707999999999998</c:v>
                </c:pt>
                <c:pt idx="162">
                  <c:v>36.936</c:v>
                </c:pt>
                <c:pt idx="163">
                  <c:v>37.164000000000001</c:v>
                </c:pt>
                <c:pt idx="164">
                  <c:v>37.392000000000003</c:v>
                </c:pt>
                <c:pt idx="165">
                  <c:v>37.619999999999997</c:v>
                </c:pt>
                <c:pt idx="166">
                  <c:v>37.847999999999999</c:v>
                </c:pt>
                <c:pt idx="167">
                  <c:v>38.076000000000001</c:v>
                </c:pt>
                <c:pt idx="168">
                  <c:v>38.304000000000002</c:v>
                </c:pt>
                <c:pt idx="169">
                  <c:v>38.531999999999996</c:v>
                </c:pt>
                <c:pt idx="170">
                  <c:v>38.76</c:v>
                </c:pt>
                <c:pt idx="171">
                  <c:v>38.988</c:v>
                </c:pt>
                <c:pt idx="172">
                  <c:v>39.216000000000001</c:v>
                </c:pt>
                <c:pt idx="173">
                  <c:v>39.444000000000003</c:v>
                </c:pt>
                <c:pt idx="174">
                  <c:v>39.671999999999997</c:v>
                </c:pt>
                <c:pt idx="175">
                  <c:v>39.9</c:v>
                </c:pt>
                <c:pt idx="176">
                  <c:v>40.128</c:v>
                </c:pt>
                <c:pt idx="177">
                  <c:v>40.356000000000002</c:v>
                </c:pt>
                <c:pt idx="178">
                  <c:v>40.584000000000003</c:v>
                </c:pt>
                <c:pt idx="179">
                  <c:v>40.811999999999998</c:v>
                </c:pt>
                <c:pt idx="180">
                  <c:v>41.04</c:v>
                </c:pt>
                <c:pt idx="181">
                  <c:v>41.268000000000001</c:v>
                </c:pt>
                <c:pt idx="182">
                  <c:v>41.496000000000002</c:v>
                </c:pt>
                <c:pt idx="183">
                  <c:v>41.723999999999997</c:v>
                </c:pt>
                <c:pt idx="184">
                  <c:v>41.951999999999998</c:v>
                </c:pt>
                <c:pt idx="185">
                  <c:v>42.18</c:v>
                </c:pt>
                <c:pt idx="186">
                  <c:v>42.408000000000001</c:v>
                </c:pt>
                <c:pt idx="187">
                  <c:v>42.636000000000003</c:v>
                </c:pt>
                <c:pt idx="188">
                  <c:v>42.863999999999997</c:v>
                </c:pt>
                <c:pt idx="189">
                  <c:v>43.091999999999999</c:v>
                </c:pt>
                <c:pt idx="190">
                  <c:v>43.32</c:v>
                </c:pt>
                <c:pt idx="191">
                  <c:v>43.548000000000002</c:v>
                </c:pt>
                <c:pt idx="192">
                  <c:v>43.776000000000003</c:v>
                </c:pt>
                <c:pt idx="193">
                  <c:v>44.003999999999998</c:v>
                </c:pt>
                <c:pt idx="194">
                  <c:v>44.231999999999999</c:v>
                </c:pt>
                <c:pt idx="195">
                  <c:v>44.46</c:v>
                </c:pt>
                <c:pt idx="196">
                  <c:v>44.688000000000002</c:v>
                </c:pt>
                <c:pt idx="197">
                  <c:v>44.915999999999997</c:v>
                </c:pt>
                <c:pt idx="198">
                  <c:v>45.143999999999998</c:v>
                </c:pt>
                <c:pt idx="199">
                  <c:v>45.372</c:v>
                </c:pt>
                <c:pt idx="200">
                  <c:v>45.6</c:v>
                </c:pt>
                <c:pt idx="201">
                  <c:v>45.828000000000003</c:v>
                </c:pt>
                <c:pt idx="202">
                  <c:v>46.055999999999997</c:v>
                </c:pt>
                <c:pt idx="203">
                  <c:v>46.283999999999999</c:v>
                </c:pt>
                <c:pt idx="204">
                  <c:v>46.512</c:v>
                </c:pt>
                <c:pt idx="205">
                  <c:v>46.74</c:v>
                </c:pt>
                <c:pt idx="206">
                  <c:v>46.968000000000004</c:v>
                </c:pt>
                <c:pt idx="207">
                  <c:v>47.195999999999998</c:v>
                </c:pt>
                <c:pt idx="208">
                  <c:v>47.423999999999999</c:v>
                </c:pt>
                <c:pt idx="209">
                  <c:v>47.652000000000001</c:v>
                </c:pt>
                <c:pt idx="210">
                  <c:v>47.88</c:v>
                </c:pt>
                <c:pt idx="211">
                  <c:v>48.107999999999997</c:v>
                </c:pt>
                <c:pt idx="212">
                  <c:v>48.335999999999999</c:v>
                </c:pt>
                <c:pt idx="213">
                  <c:v>48.564</c:v>
                </c:pt>
                <c:pt idx="214">
                  <c:v>48.792000000000002</c:v>
                </c:pt>
                <c:pt idx="215">
                  <c:v>49.02</c:v>
                </c:pt>
                <c:pt idx="216">
                  <c:v>49.247999999999998</c:v>
                </c:pt>
                <c:pt idx="217">
                  <c:v>49.475999999999999</c:v>
                </c:pt>
                <c:pt idx="218">
                  <c:v>49.704000000000001</c:v>
                </c:pt>
                <c:pt idx="219">
                  <c:v>49.932000000000002</c:v>
                </c:pt>
                <c:pt idx="220">
                  <c:v>50.16</c:v>
                </c:pt>
                <c:pt idx="221">
                  <c:v>50.387999999999998</c:v>
                </c:pt>
                <c:pt idx="222">
                  <c:v>50.616</c:v>
                </c:pt>
                <c:pt idx="223">
                  <c:v>50.844000000000001</c:v>
                </c:pt>
                <c:pt idx="224">
                  <c:v>51.072000000000003</c:v>
                </c:pt>
                <c:pt idx="225">
                  <c:v>51.3</c:v>
                </c:pt>
                <c:pt idx="226">
                  <c:v>51.527999999999999</c:v>
                </c:pt>
                <c:pt idx="227">
                  <c:v>51.756</c:v>
                </c:pt>
                <c:pt idx="228">
                  <c:v>51.984000000000002</c:v>
                </c:pt>
                <c:pt idx="229">
                  <c:v>52.212000000000003</c:v>
                </c:pt>
                <c:pt idx="230">
                  <c:v>52.44</c:v>
                </c:pt>
                <c:pt idx="231">
                  <c:v>52.667999999999999</c:v>
                </c:pt>
                <c:pt idx="232">
                  <c:v>52.896000000000001</c:v>
                </c:pt>
                <c:pt idx="233">
                  <c:v>53.124000000000002</c:v>
                </c:pt>
                <c:pt idx="234">
                  <c:v>53.351999999999997</c:v>
                </c:pt>
                <c:pt idx="235">
                  <c:v>53.58</c:v>
                </c:pt>
                <c:pt idx="236">
                  <c:v>53.808</c:v>
                </c:pt>
                <c:pt idx="237">
                  <c:v>54.036000000000001</c:v>
                </c:pt>
                <c:pt idx="238">
                  <c:v>54.264000000000003</c:v>
                </c:pt>
                <c:pt idx="239">
                  <c:v>54.491999999999997</c:v>
                </c:pt>
              </c:numCache>
            </c:numRef>
          </c:xVal>
          <c:yVal>
            <c:numRef>
              <c:f>Sheet2!$F$2:$F$251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8.7890625E-2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8.7890625E-2</c:v>
                </c:pt>
                <c:pt idx="15">
                  <c:v>0</c:v>
                </c:pt>
                <c:pt idx="16">
                  <c:v>8.7890625E-2</c:v>
                </c:pt>
                <c:pt idx="17">
                  <c:v>8.7890625E-2</c:v>
                </c:pt>
                <c:pt idx="18">
                  <c:v>8.7890625E-2</c:v>
                </c:pt>
                <c:pt idx="19">
                  <c:v>8.7890625E-2</c:v>
                </c:pt>
                <c:pt idx="20">
                  <c:v>8.7890625E-2</c:v>
                </c:pt>
                <c:pt idx="21">
                  <c:v>0</c:v>
                </c:pt>
                <c:pt idx="22">
                  <c:v>8.7890625E-2</c:v>
                </c:pt>
                <c:pt idx="23">
                  <c:v>8.7890625E-2</c:v>
                </c:pt>
                <c:pt idx="24">
                  <c:v>0.17578125</c:v>
                </c:pt>
                <c:pt idx="25">
                  <c:v>8.7890625E-2</c:v>
                </c:pt>
                <c:pt idx="26">
                  <c:v>8.7890625E-2</c:v>
                </c:pt>
                <c:pt idx="27">
                  <c:v>8.7890625E-2</c:v>
                </c:pt>
                <c:pt idx="28">
                  <c:v>8.7890625E-2</c:v>
                </c:pt>
                <c:pt idx="29">
                  <c:v>0.17578125</c:v>
                </c:pt>
                <c:pt idx="30">
                  <c:v>8.7890625E-2</c:v>
                </c:pt>
                <c:pt idx="31">
                  <c:v>0.17578125</c:v>
                </c:pt>
                <c:pt idx="32">
                  <c:v>8.7890625E-2</c:v>
                </c:pt>
                <c:pt idx="33">
                  <c:v>0.17578125</c:v>
                </c:pt>
                <c:pt idx="34">
                  <c:v>0.17578125</c:v>
                </c:pt>
                <c:pt idx="35">
                  <c:v>8.7890625E-2</c:v>
                </c:pt>
                <c:pt idx="36">
                  <c:v>8.7890625E-2</c:v>
                </c:pt>
                <c:pt idx="37">
                  <c:v>0.17578125</c:v>
                </c:pt>
                <c:pt idx="38">
                  <c:v>0.17578125</c:v>
                </c:pt>
                <c:pt idx="39">
                  <c:v>0.17578125</c:v>
                </c:pt>
                <c:pt idx="40">
                  <c:v>0.17578125</c:v>
                </c:pt>
                <c:pt idx="41">
                  <c:v>0.17578125</c:v>
                </c:pt>
                <c:pt idx="42">
                  <c:v>0.17578125</c:v>
                </c:pt>
                <c:pt idx="43">
                  <c:v>0.263671875</c:v>
                </c:pt>
                <c:pt idx="44">
                  <c:v>8.7890625E-2</c:v>
                </c:pt>
                <c:pt idx="45">
                  <c:v>0.17578125</c:v>
                </c:pt>
                <c:pt idx="46">
                  <c:v>0.17578125</c:v>
                </c:pt>
                <c:pt idx="47">
                  <c:v>0.263671875</c:v>
                </c:pt>
                <c:pt idx="48">
                  <c:v>0.17578125</c:v>
                </c:pt>
                <c:pt idx="49">
                  <c:v>0.263671875</c:v>
                </c:pt>
                <c:pt idx="50">
                  <c:v>0.17578125</c:v>
                </c:pt>
                <c:pt idx="51">
                  <c:v>0.263671875</c:v>
                </c:pt>
                <c:pt idx="52">
                  <c:v>8.7890625E-2</c:v>
                </c:pt>
                <c:pt idx="53">
                  <c:v>0.263671875</c:v>
                </c:pt>
                <c:pt idx="54">
                  <c:v>0.263671875</c:v>
                </c:pt>
                <c:pt idx="55">
                  <c:v>0.263671875</c:v>
                </c:pt>
                <c:pt idx="56">
                  <c:v>0.17578125</c:v>
                </c:pt>
                <c:pt idx="57">
                  <c:v>0.263671875</c:v>
                </c:pt>
                <c:pt idx="58">
                  <c:v>0.263671875</c:v>
                </c:pt>
                <c:pt idx="59">
                  <c:v>0.3515625</c:v>
                </c:pt>
                <c:pt idx="60">
                  <c:v>8.7890625E-2</c:v>
                </c:pt>
                <c:pt idx="61">
                  <c:v>0.263671875</c:v>
                </c:pt>
                <c:pt idx="62">
                  <c:v>0.3515625</c:v>
                </c:pt>
                <c:pt idx="63">
                  <c:v>0.263671875</c:v>
                </c:pt>
                <c:pt idx="64">
                  <c:v>0.263671875</c:v>
                </c:pt>
                <c:pt idx="65">
                  <c:v>0.3515625</c:v>
                </c:pt>
                <c:pt idx="66">
                  <c:v>0.263671875</c:v>
                </c:pt>
                <c:pt idx="67">
                  <c:v>0.3515625</c:v>
                </c:pt>
                <c:pt idx="68">
                  <c:v>8.7890625E-2</c:v>
                </c:pt>
                <c:pt idx="69">
                  <c:v>0.3515625</c:v>
                </c:pt>
                <c:pt idx="70">
                  <c:v>0.3515625</c:v>
                </c:pt>
                <c:pt idx="71">
                  <c:v>0.263671875</c:v>
                </c:pt>
                <c:pt idx="72">
                  <c:v>0.3515625</c:v>
                </c:pt>
                <c:pt idx="73">
                  <c:v>0.3515625</c:v>
                </c:pt>
                <c:pt idx="74">
                  <c:v>0.3515625</c:v>
                </c:pt>
                <c:pt idx="75">
                  <c:v>0.3515625</c:v>
                </c:pt>
                <c:pt idx="76">
                  <c:v>0.17578125</c:v>
                </c:pt>
                <c:pt idx="77">
                  <c:v>0.3515625</c:v>
                </c:pt>
                <c:pt idx="78">
                  <c:v>0.3515625</c:v>
                </c:pt>
                <c:pt idx="79">
                  <c:v>0.3515625</c:v>
                </c:pt>
                <c:pt idx="80">
                  <c:v>0.3515625</c:v>
                </c:pt>
                <c:pt idx="81">
                  <c:v>0.439453125</c:v>
                </c:pt>
                <c:pt idx="82">
                  <c:v>0.3515625</c:v>
                </c:pt>
                <c:pt idx="83">
                  <c:v>0.3515625</c:v>
                </c:pt>
                <c:pt idx="84">
                  <c:v>0.263671875</c:v>
                </c:pt>
                <c:pt idx="85">
                  <c:v>0.3515625</c:v>
                </c:pt>
                <c:pt idx="86">
                  <c:v>0.439453125</c:v>
                </c:pt>
                <c:pt idx="87">
                  <c:v>0.3515625</c:v>
                </c:pt>
                <c:pt idx="88">
                  <c:v>0.439453125</c:v>
                </c:pt>
                <c:pt idx="89">
                  <c:v>0.439453125</c:v>
                </c:pt>
                <c:pt idx="90">
                  <c:v>0.439453125</c:v>
                </c:pt>
                <c:pt idx="91">
                  <c:v>0.17578125</c:v>
                </c:pt>
                <c:pt idx="92">
                  <c:v>0.439453125</c:v>
                </c:pt>
                <c:pt idx="93">
                  <c:v>0.439453125</c:v>
                </c:pt>
                <c:pt idx="94">
                  <c:v>0.439453125</c:v>
                </c:pt>
                <c:pt idx="95">
                  <c:v>0.439453125</c:v>
                </c:pt>
                <c:pt idx="96">
                  <c:v>0.439453125</c:v>
                </c:pt>
                <c:pt idx="97">
                  <c:v>0.52734375</c:v>
                </c:pt>
                <c:pt idx="98">
                  <c:v>0.439453125</c:v>
                </c:pt>
                <c:pt idx="99">
                  <c:v>0.263671875</c:v>
                </c:pt>
                <c:pt idx="100">
                  <c:v>0.439453125</c:v>
                </c:pt>
                <c:pt idx="101">
                  <c:v>0.52734375</c:v>
                </c:pt>
                <c:pt idx="102">
                  <c:v>0.439453125</c:v>
                </c:pt>
                <c:pt idx="103">
                  <c:v>0.52734375</c:v>
                </c:pt>
                <c:pt idx="104">
                  <c:v>0.439453125</c:v>
                </c:pt>
                <c:pt idx="105">
                  <c:v>0.52734375</c:v>
                </c:pt>
                <c:pt idx="106">
                  <c:v>0.52734375</c:v>
                </c:pt>
                <c:pt idx="107">
                  <c:v>0.263671875</c:v>
                </c:pt>
                <c:pt idx="108">
                  <c:v>0.52734375</c:v>
                </c:pt>
                <c:pt idx="109">
                  <c:v>0.52734375</c:v>
                </c:pt>
                <c:pt idx="110">
                  <c:v>0.52734375</c:v>
                </c:pt>
                <c:pt idx="111">
                  <c:v>0.52734375</c:v>
                </c:pt>
                <c:pt idx="112">
                  <c:v>0.52734375</c:v>
                </c:pt>
                <c:pt idx="113">
                  <c:v>0.52734375</c:v>
                </c:pt>
                <c:pt idx="114">
                  <c:v>0.52734375</c:v>
                </c:pt>
                <c:pt idx="115">
                  <c:v>0.3515625</c:v>
                </c:pt>
                <c:pt idx="116">
                  <c:v>0.52734375</c:v>
                </c:pt>
                <c:pt idx="117">
                  <c:v>0.52734375</c:v>
                </c:pt>
                <c:pt idx="118">
                  <c:v>0.615234375</c:v>
                </c:pt>
                <c:pt idx="119">
                  <c:v>0.52734375</c:v>
                </c:pt>
                <c:pt idx="120">
                  <c:v>0.615234375</c:v>
                </c:pt>
                <c:pt idx="121">
                  <c:v>0.615234375</c:v>
                </c:pt>
                <c:pt idx="122">
                  <c:v>0.52734375</c:v>
                </c:pt>
                <c:pt idx="123">
                  <c:v>0.3515625</c:v>
                </c:pt>
                <c:pt idx="124">
                  <c:v>0.52734375</c:v>
                </c:pt>
                <c:pt idx="125">
                  <c:v>0.615234375</c:v>
                </c:pt>
                <c:pt idx="126">
                  <c:v>0.615234375</c:v>
                </c:pt>
                <c:pt idx="127">
                  <c:v>0.615234375</c:v>
                </c:pt>
                <c:pt idx="128">
                  <c:v>0.615234375</c:v>
                </c:pt>
                <c:pt idx="129">
                  <c:v>0.615234375</c:v>
                </c:pt>
                <c:pt idx="130">
                  <c:v>0.703125</c:v>
                </c:pt>
                <c:pt idx="131">
                  <c:v>0.263671875</c:v>
                </c:pt>
                <c:pt idx="132">
                  <c:v>0.615234375</c:v>
                </c:pt>
                <c:pt idx="133">
                  <c:v>0.703125</c:v>
                </c:pt>
                <c:pt idx="134">
                  <c:v>0.615234375</c:v>
                </c:pt>
                <c:pt idx="135">
                  <c:v>0.615234375</c:v>
                </c:pt>
                <c:pt idx="136">
                  <c:v>0.703125</c:v>
                </c:pt>
                <c:pt idx="137">
                  <c:v>0.615234375</c:v>
                </c:pt>
                <c:pt idx="138">
                  <c:v>0.703125</c:v>
                </c:pt>
                <c:pt idx="139">
                  <c:v>0.263671875</c:v>
                </c:pt>
                <c:pt idx="140">
                  <c:v>0.703125</c:v>
                </c:pt>
                <c:pt idx="141">
                  <c:v>0.703125</c:v>
                </c:pt>
                <c:pt idx="142">
                  <c:v>0.615234375</c:v>
                </c:pt>
                <c:pt idx="143">
                  <c:v>0.703125</c:v>
                </c:pt>
                <c:pt idx="144">
                  <c:v>0.703125</c:v>
                </c:pt>
                <c:pt idx="145">
                  <c:v>0.615234375</c:v>
                </c:pt>
                <c:pt idx="146">
                  <c:v>0.703125</c:v>
                </c:pt>
                <c:pt idx="147">
                  <c:v>0.3515625</c:v>
                </c:pt>
                <c:pt idx="148">
                  <c:v>0.703125</c:v>
                </c:pt>
                <c:pt idx="149">
                  <c:v>0.615234375</c:v>
                </c:pt>
                <c:pt idx="150">
                  <c:v>0.703125</c:v>
                </c:pt>
                <c:pt idx="151">
                  <c:v>0.703125</c:v>
                </c:pt>
                <c:pt idx="152">
                  <c:v>0.703125</c:v>
                </c:pt>
                <c:pt idx="153">
                  <c:v>0.703125</c:v>
                </c:pt>
                <c:pt idx="154">
                  <c:v>0.703125</c:v>
                </c:pt>
                <c:pt idx="155">
                  <c:v>0.3515625</c:v>
                </c:pt>
                <c:pt idx="156">
                  <c:v>0.703125</c:v>
                </c:pt>
                <c:pt idx="157">
                  <c:v>0.703125</c:v>
                </c:pt>
                <c:pt idx="158">
                  <c:v>0.703125</c:v>
                </c:pt>
                <c:pt idx="159">
                  <c:v>0.791015625</c:v>
                </c:pt>
                <c:pt idx="160">
                  <c:v>0.703125</c:v>
                </c:pt>
                <c:pt idx="161">
                  <c:v>0.703125</c:v>
                </c:pt>
                <c:pt idx="162">
                  <c:v>0.3515625</c:v>
                </c:pt>
                <c:pt idx="163">
                  <c:v>0.703125</c:v>
                </c:pt>
                <c:pt idx="164">
                  <c:v>0.703125</c:v>
                </c:pt>
                <c:pt idx="165">
                  <c:v>0.703125</c:v>
                </c:pt>
                <c:pt idx="166">
                  <c:v>0.703125</c:v>
                </c:pt>
                <c:pt idx="167">
                  <c:v>0.791015625</c:v>
                </c:pt>
                <c:pt idx="168">
                  <c:v>0.703125</c:v>
                </c:pt>
                <c:pt idx="169">
                  <c:v>0.703125</c:v>
                </c:pt>
                <c:pt idx="170">
                  <c:v>0.3515625</c:v>
                </c:pt>
                <c:pt idx="171">
                  <c:v>0.703125</c:v>
                </c:pt>
                <c:pt idx="172">
                  <c:v>0.791015625</c:v>
                </c:pt>
                <c:pt idx="173">
                  <c:v>0.703125</c:v>
                </c:pt>
                <c:pt idx="174">
                  <c:v>0.703125</c:v>
                </c:pt>
                <c:pt idx="175">
                  <c:v>0.703125</c:v>
                </c:pt>
                <c:pt idx="176">
                  <c:v>0.791015625</c:v>
                </c:pt>
                <c:pt idx="177">
                  <c:v>0.703125</c:v>
                </c:pt>
                <c:pt idx="178">
                  <c:v>0.3515625</c:v>
                </c:pt>
                <c:pt idx="179">
                  <c:v>0.791015625</c:v>
                </c:pt>
                <c:pt idx="180">
                  <c:v>0.703125</c:v>
                </c:pt>
                <c:pt idx="181">
                  <c:v>0.703125</c:v>
                </c:pt>
                <c:pt idx="182">
                  <c:v>0.791015625</c:v>
                </c:pt>
                <c:pt idx="183">
                  <c:v>0.703125</c:v>
                </c:pt>
                <c:pt idx="184">
                  <c:v>0.791015625</c:v>
                </c:pt>
                <c:pt idx="185">
                  <c:v>0.703125</c:v>
                </c:pt>
                <c:pt idx="186">
                  <c:v>0.439453125</c:v>
                </c:pt>
                <c:pt idx="187">
                  <c:v>0.703125</c:v>
                </c:pt>
                <c:pt idx="188">
                  <c:v>0.791015625</c:v>
                </c:pt>
                <c:pt idx="189">
                  <c:v>0.703125</c:v>
                </c:pt>
                <c:pt idx="190">
                  <c:v>0.791015625</c:v>
                </c:pt>
                <c:pt idx="191">
                  <c:v>0.791015625</c:v>
                </c:pt>
                <c:pt idx="192">
                  <c:v>0.791015625</c:v>
                </c:pt>
                <c:pt idx="193">
                  <c:v>0.791015625</c:v>
                </c:pt>
                <c:pt idx="194">
                  <c:v>0.3515625</c:v>
                </c:pt>
                <c:pt idx="195">
                  <c:v>0.791015625</c:v>
                </c:pt>
                <c:pt idx="196">
                  <c:v>0.791015625</c:v>
                </c:pt>
                <c:pt idx="197">
                  <c:v>0.791015625</c:v>
                </c:pt>
                <c:pt idx="198">
                  <c:v>0.791015625</c:v>
                </c:pt>
                <c:pt idx="199">
                  <c:v>0.791015625</c:v>
                </c:pt>
                <c:pt idx="200">
                  <c:v>0.87890625</c:v>
                </c:pt>
                <c:pt idx="201">
                  <c:v>0.791015625</c:v>
                </c:pt>
                <c:pt idx="202">
                  <c:v>0.439453125</c:v>
                </c:pt>
                <c:pt idx="203">
                  <c:v>0.791015625</c:v>
                </c:pt>
                <c:pt idx="204">
                  <c:v>0.87890625</c:v>
                </c:pt>
                <c:pt idx="205">
                  <c:v>0.87890625</c:v>
                </c:pt>
                <c:pt idx="206">
                  <c:v>0.791015625</c:v>
                </c:pt>
                <c:pt idx="207">
                  <c:v>0.87890625</c:v>
                </c:pt>
                <c:pt idx="208">
                  <c:v>0.87890625</c:v>
                </c:pt>
                <c:pt idx="209">
                  <c:v>0.87890625</c:v>
                </c:pt>
                <c:pt idx="210">
                  <c:v>0.439453125</c:v>
                </c:pt>
                <c:pt idx="211">
                  <c:v>0.87890625</c:v>
                </c:pt>
                <c:pt idx="212">
                  <c:v>0.87890625</c:v>
                </c:pt>
                <c:pt idx="213">
                  <c:v>0.966796875</c:v>
                </c:pt>
                <c:pt idx="214">
                  <c:v>0.87890625</c:v>
                </c:pt>
                <c:pt idx="215">
                  <c:v>0.966796875</c:v>
                </c:pt>
                <c:pt idx="216">
                  <c:v>0.87890625</c:v>
                </c:pt>
                <c:pt idx="217">
                  <c:v>0.966796875</c:v>
                </c:pt>
                <c:pt idx="218">
                  <c:v>0.52734375</c:v>
                </c:pt>
                <c:pt idx="219">
                  <c:v>0.87890625</c:v>
                </c:pt>
                <c:pt idx="220">
                  <c:v>1.0546875</c:v>
                </c:pt>
                <c:pt idx="221">
                  <c:v>0.966796875</c:v>
                </c:pt>
                <c:pt idx="222">
                  <c:v>0.966796875</c:v>
                </c:pt>
                <c:pt idx="223">
                  <c:v>0.966796875</c:v>
                </c:pt>
                <c:pt idx="224">
                  <c:v>1.0546875</c:v>
                </c:pt>
                <c:pt idx="225">
                  <c:v>0.966796875</c:v>
                </c:pt>
                <c:pt idx="226">
                  <c:v>0.52734375</c:v>
                </c:pt>
                <c:pt idx="227">
                  <c:v>1.0546875</c:v>
                </c:pt>
                <c:pt idx="228">
                  <c:v>1.0546875</c:v>
                </c:pt>
                <c:pt idx="229">
                  <c:v>1.0546875</c:v>
                </c:pt>
                <c:pt idx="230">
                  <c:v>1.0546875</c:v>
                </c:pt>
                <c:pt idx="231">
                  <c:v>1.0546875</c:v>
                </c:pt>
                <c:pt idx="232">
                  <c:v>1.142578125</c:v>
                </c:pt>
                <c:pt idx="233">
                  <c:v>0.52734375</c:v>
                </c:pt>
                <c:pt idx="234">
                  <c:v>1.0546875</c:v>
                </c:pt>
                <c:pt idx="235">
                  <c:v>1.142578125</c:v>
                </c:pt>
                <c:pt idx="236">
                  <c:v>1.142578125</c:v>
                </c:pt>
                <c:pt idx="237">
                  <c:v>1.0546875</c:v>
                </c:pt>
                <c:pt idx="238">
                  <c:v>1.142578125</c:v>
                </c:pt>
                <c:pt idx="239">
                  <c:v>1.142578125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1-4A4D-94EE-48950D9AA232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5687133998761105"/>
                  <c:y val="-0.60686641280658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Sheet2!$C$2:$C$251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0.22800000000000001</c:v>
                </c:pt>
                <c:pt idx="2">
                  <c:v>0.45600000000000002</c:v>
                </c:pt>
                <c:pt idx="3">
                  <c:v>0.68400000000000005</c:v>
                </c:pt>
                <c:pt idx="4">
                  <c:v>0.91200000000000003</c:v>
                </c:pt>
                <c:pt idx="5">
                  <c:v>1.1399999999999999</c:v>
                </c:pt>
                <c:pt idx="6">
                  <c:v>1.3680000000000001</c:v>
                </c:pt>
                <c:pt idx="7">
                  <c:v>1.5960000000000001</c:v>
                </c:pt>
                <c:pt idx="8">
                  <c:v>1.8240000000000001</c:v>
                </c:pt>
                <c:pt idx="9">
                  <c:v>2.052</c:v>
                </c:pt>
                <c:pt idx="10">
                  <c:v>2.2799999999999998</c:v>
                </c:pt>
                <c:pt idx="11">
                  <c:v>2.508</c:v>
                </c:pt>
                <c:pt idx="12">
                  <c:v>2.7360000000000002</c:v>
                </c:pt>
                <c:pt idx="13">
                  <c:v>2.964</c:v>
                </c:pt>
                <c:pt idx="14">
                  <c:v>3.1920000000000002</c:v>
                </c:pt>
                <c:pt idx="15">
                  <c:v>3.42</c:v>
                </c:pt>
                <c:pt idx="16">
                  <c:v>3.6480000000000001</c:v>
                </c:pt>
                <c:pt idx="17">
                  <c:v>3.8759999999999999</c:v>
                </c:pt>
                <c:pt idx="18">
                  <c:v>4.1040000000000001</c:v>
                </c:pt>
                <c:pt idx="19">
                  <c:v>4.3319999999999999</c:v>
                </c:pt>
                <c:pt idx="20">
                  <c:v>4.5599999999999996</c:v>
                </c:pt>
                <c:pt idx="21">
                  <c:v>4.7880000000000003</c:v>
                </c:pt>
                <c:pt idx="22">
                  <c:v>5.016</c:v>
                </c:pt>
                <c:pt idx="23">
                  <c:v>5.2439999999999998</c:v>
                </c:pt>
                <c:pt idx="24">
                  <c:v>5.4720000000000004</c:v>
                </c:pt>
                <c:pt idx="25">
                  <c:v>5.7</c:v>
                </c:pt>
                <c:pt idx="26">
                  <c:v>5.9279999999999999</c:v>
                </c:pt>
                <c:pt idx="27">
                  <c:v>6.1559999999999997</c:v>
                </c:pt>
                <c:pt idx="28">
                  <c:v>6.3840000000000003</c:v>
                </c:pt>
                <c:pt idx="29">
                  <c:v>6.6120000000000001</c:v>
                </c:pt>
                <c:pt idx="30">
                  <c:v>6.84</c:v>
                </c:pt>
                <c:pt idx="31">
                  <c:v>7.0679999999999996</c:v>
                </c:pt>
                <c:pt idx="32">
                  <c:v>7.2960000000000003</c:v>
                </c:pt>
                <c:pt idx="33">
                  <c:v>7.524</c:v>
                </c:pt>
                <c:pt idx="34">
                  <c:v>7.7519999999999998</c:v>
                </c:pt>
                <c:pt idx="35">
                  <c:v>7.98</c:v>
                </c:pt>
                <c:pt idx="36">
                  <c:v>8.2080000000000002</c:v>
                </c:pt>
                <c:pt idx="37">
                  <c:v>8.4359999999999999</c:v>
                </c:pt>
                <c:pt idx="38">
                  <c:v>8.6639999999999997</c:v>
                </c:pt>
                <c:pt idx="39">
                  <c:v>8.8919999999999995</c:v>
                </c:pt>
                <c:pt idx="40">
                  <c:v>9.1199999999999992</c:v>
                </c:pt>
                <c:pt idx="41">
                  <c:v>9.3480000000000008</c:v>
                </c:pt>
                <c:pt idx="42">
                  <c:v>9.5760000000000005</c:v>
                </c:pt>
                <c:pt idx="43">
                  <c:v>9.8040000000000003</c:v>
                </c:pt>
                <c:pt idx="44">
                  <c:v>10.032</c:v>
                </c:pt>
                <c:pt idx="45">
                  <c:v>10.26</c:v>
                </c:pt>
                <c:pt idx="46">
                  <c:v>10.488</c:v>
                </c:pt>
                <c:pt idx="47">
                  <c:v>10.715999999999999</c:v>
                </c:pt>
                <c:pt idx="48">
                  <c:v>10.944000000000001</c:v>
                </c:pt>
                <c:pt idx="49">
                  <c:v>11.172000000000001</c:v>
                </c:pt>
                <c:pt idx="50">
                  <c:v>11.4</c:v>
                </c:pt>
                <c:pt idx="51">
                  <c:v>11.628</c:v>
                </c:pt>
                <c:pt idx="52">
                  <c:v>11.856</c:v>
                </c:pt>
                <c:pt idx="53">
                  <c:v>12.084</c:v>
                </c:pt>
                <c:pt idx="54">
                  <c:v>12.311999999999999</c:v>
                </c:pt>
                <c:pt idx="55">
                  <c:v>12.54</c:v>
                </c:pt>
                <c:pt idx="56">
                  <c:v>12.768000000000001</c:v>
                </c:pt>
                <c:pt idx="57">
                  <c:v>12.996</c:v>
                </c:pt>
                <c:pt idx="58">
                  <c:v>13.224</c:v>
                </c:pt>
                <c:pt idx="59">
                  <c:v>13.452</c:v>
                </c:pt>
                <c:pt idx="60">
                  <c:v>13.68</c:v>
                </c:pt>
                <c:pt idx="61">
                  <c:v>13.907999999999999</c:v>
                </c:pt>
                <c:pt idx="62">
                  <c:v>14.135999999999999</c:v>
                </c:pt>
                <c:pt idx="63">
                  <c:v>14.364000000000001</c:v>
                </c:pt>
                <c:pt idx="64">
                  <c:v>14.592000000000001</c:v>
                </c:pt>
                <c:pt idx="65">
                  <c:v>14.82</c:v>
                </c:pt>
                <c:pt idx="66">
                  <c:v>15.048</c:v>
                </c:pt>
                <c:pt idx="67">
                  <c:v>15.276</c:v>
                </c:pt>
                <c:pt idx="68">
                  <c:v>15.504</c:v>
                </c:pt>
                <c:pt idx="69">
                  <c:v>15.731999999999999</c:v>
                </c:pt>
                <c:pt idx="70">
                  <c:v>15.96</c:v>
                </c:pt>
                <c:pt idx="71">
                  <c:v>16.187999999999999</c:v>
                </c:pt>
                <c:pt idx="72">
                  <c:v>16.416</c:v>
                </c:pt>
                <c:pt idx="73">
                  <c:v>16.643999999999998</c:v>
                </c:pt>
                <c:pt idx="74">
                  <c:v>16.872</c:v>
                </c:pt>
                <c:pt idx="75">
                  <c:v>17.100000000000001</c:v>
                </c:pt>
                <c:pt idx="76">
                  <c:v>17.327999999999999</c:v>
                </c:pt>
                <c:pt idx="77">
                  <c:v>17.556000000000001</c:v>
                </c:pt>
                <c:pt idx="78">
                  <c:v>17.783999999999999</c:v>
                </c:pt>
                <c:pt idx="79">
                  <c:v>18.012</c:v>
                </c:pt>
                <c:pt idx="80">
                  <c:v>18.239999999999998</c:v>
                </c:pt>
                <c:pt idx="81">
                  <c:v>18.468</c:v>
                </c:pt>
                <c:pt idx="82">
                  <c:v>18.696000000000002</c:v>
                </c:pt>
                <c:pt idx="83">
                  <c:v>18.923999999999999</c:v>
                </c:pt>
                <c:pt idx="84">
                  <c:v>19.152000000000001</c:v>
                </c:pt>
                <c:pt idx="85">
                  <c:v>19.38</c:v>
                </c:pt>
                <c:pt idx="86">
                  <c:v>19.608000000000001</c:v>
                </c:pt>
                <c:pt idx="87">
                  <c:v>19.835999999999999</c:v>
                </c:pt>
                <c:pt idx="88">
                  <c:v>20.064</c:v>
                </c:pt>
                <c:pt idx="89">
                  <c:v>20.292000000000002</c:v>
                </c:pt>
                <c:pt idx="90">
                  <c:v>20.52</c:v>
                </c:pt>
                <c:pt idx="91">
                  <c:v>20.748000000000001</c:v>
                </c:pt>
                <c:pt idx="92">
                  <c:v>20.975999999999999</c:v>
                </c:pt>
                <c:pt idx="93">
                  <c:v>21.204000000000001</c:v>
                </c:pt>
                <c:pt idx="94">
                  <c:v>21.431999999999999</c:v>
                </c:pt>
                <c:pt idx="95">
                  <c:v>21.66</c:v>
                </c:pt>
                <c:pt idx="96">
                  <c:v>21.888000000000002</c:v>
                </c:pt>
                <c:pt idx="97">
                  <c:v>22.116</c:v>
                </c:pt>
                <c:pt idx="98">
                  <c:v>22.344000000000001</c:v>
                </c:pt>
                <c:pt idx="99">
                  <c:v>22.571999999999999</c:v>
                </c:pt>
                <c:pt idx="100">
                  <c:v>22.8</c:v>
                </c:pt>
                <c:pt idx="101">
                  <c:v>23.027999999999999</c:v>
                </c:pt>
                <c:pt idx="102">
                  <c:v>23.256</c:v>
                </c:pt>
                <c:pt idx="103">
                  <c:v>23.484000000000002</c:v>
                </c:pt>
                <c:pt idx="104">
                  <c:v>23.712</c:v>
                </c:pt>
                <c:pt idx="105">
                  <c:v>23.94</c:v>
                </c:pt>
                <c:pt idx="106">
                  <c:v>24.167999999999999</c:v>
                </c:pt>
                <c:pt idx="107">
                  <c:v>24.396000000000001</c:v>
                </c:pt>
                <c:pt idx="108">
                  <c:v>24.623999999999999</c:v>
                </c:pt>
                <c:pt idx="109">
                  <c:v>24.852</c:v>
                </c:pt>
                <c:pt idx="110">
                  <c:v>25.08</c:v>
                </c:pt>
                <c:pt idx="111">
                  <c:v>25.308</c:v>
                </c:pt>
                <c:pt idx="112">
                  <c:v>25.536000000000001</c:v>
                </c:pt>
                <c:pt idx="113">
                  <c:v>25.763999999999999</c:v>
                </c:pt>
                <c:pt idx="114">
                  <c:v>25.992000000000001</c:v>
                </c:pt>
                <c:pt idx="115">
                  <c:v>26.22</c:v>
                </c:pt>
                <c:pt idx="116">
                  <c:v>26.448</c:v>
                </c:pt>
                <c:pt idx="117">
                  <c:v>26.675999999999998</c:v>
                </c:pt>
                <c:pt idx="118">
                  <c:v>26.904</c:v>
                </c:pt>
                <c:pt idx="119">
                  <c:v>27.132000000000001</c:v>
                </c:pt>
                <c:pt idx="120">
                  <c:v>27.36</c:v>
                </c:pt>
                <c:pt idx="121">
                  <c:v>27.588000000000001</c:v>
                </c:pt>
                <c:pt idx="122">
                  <c:v>27.815999999999999</c:v>
                </c:pt>
                <c:pt idx="123">
                  <c:v>28.044</c:v>
                </c:pt>
                <c:pt idx="124">
                  <c:v>28.271999999999998</c:v>
                </c:pt>
                <c:pt idx="125">
                  <c:v>28.5</c:v>
                </c:pt>
                <c:pt idx="126">
                  <c:v>28.728000000000002</c:v>
                </c:pt>
                <c:pt idx="127">
                  <c:v>28.956</c:v>
                </c:pt>
                <c:pt idx="128">
                  <c:v>29.184000000000001</c:v>
                </c:pt>
                <c:pt idx="129">
                  <c:v>29.411999999999999</c:v>
                </c:pt>
                <c:pt idx="130">
                  <c:v>29.64</c:v>
                </c:pt>
                <c:pt idx="131">
                  <c:v>29.867999999999999</c:v>
                </c:pt>
                <c:pt idx="132">
                  <c:v>30.096</c:v>
                </c:pt>
                <c:pt idx="133">
                  <c:v>30.324000000000002</c:v>
                </c:pt>
                <c:pt idx="134">
                  <c:v>30.552</c:v>
                </c:pt>
                <c:pt idx="135">
                  <c:v>30.78</c:v>
                </c:pt>
                <c:pt idx="136">
                  <c:v>31.007999999999999</c:v>
                </c:pt>
                <c:pt idx="137">
                  <c:v>31.236000000000001</c:v>
                </c:pt>
                <c:pt idx="138">
                  <c:v>31.463999999999999</c:v>
                </c:pt>
                <c:pt idx="139">
                  <c:v>31.692</c:v>
                </c:pt>
                <c:pt idx="140">
                  <c:v>31.92</c:v>
                </c:pt>
                <c:pt idx="141">
                  <c:v>32.148000000000003</c:v>
                </c:pt>
                <c:pt idx="142">
                  <c:v>32.375999999999998</c:v>
                </c:pt>
                <c:pt idx="143">
                  <c:v>32.603999999999999</c:v>
                </c:pt>
                <c:pt idx="144">
                  <c:v>32.832000000000001</c:v>
                </c:pt>
                <c:pt idx="145">
                  <c:v>33.06</c:v>
                </c:pt>
                <c:pt idx="146">
                  <c:v>33.287999999999997</c:v>
                </c:pt>
                <c:pt idx="147">
                  <c:v>33.515999999999998</c:v>
                </c:pt>
                <c:pt idx="148">
                  <c:v>33.744</c:v>
                </c:pt>
                <c:pt idx="149">
                  <c:v>33.972000000000001</c:v>
                </c:pt>
                <c:pt idx="150">
                  <c:v>34.200000000000003</c:v>
                </c:pt>
                <c:pt idx="151">
                  <c:v>34.427999999999997</c:v>
                </c:pt>
                <c:pt idx="152">
                  <c:v>34.655999999999999</c:v>
                </c:pt>
                <c:pt idx="153">
                  <c:v>34.884</c:v>
                </c:pt>
                <c:pt idx="154">
                  <c:v>35.112000000000002</c:v>
                </c:pt>
                <c:pt idx="155">
                  <c:v>35.340000000000003</c:v>
                </c:pt>
                <c:pt idx="156">
                  <c:v>35.567999999999998</c:v>
                </c:pt>
                <c:pt idx="157">
                  <c:v>35.795999999999999</c:v>
                </c:pt>
                <c:pt idx="158">
                  <c:v>36.024000000000001</c:v>
                </c:pt>
                <c:pt idx="159">
                  <c:v>36.252000000000002</c:v>
                </c:pt>
                <c:pt idx="160">
                  <c:v>36.479999999999997</c:v>
                </c:pt>
                <c:pt idx="161">
                  <c:v>36.707999999999998</c:v>
                </c:pt>
                <c:pt idx="162">
                  <c:v>36.936</c:v>
                </c:pt>
                <c:pt idx="163">
                  <c:v>37.164000000000001</c:v>
                </c:pt>
                <c:pt idx="164">
                  <c:v>37.392000000000003</c:v>
                </c:pt>
                <c:pt idx="165">
                  <c:v>37.619999999999997</c:v>
                </c:pt>
                <c:pt idx="166">
                  <c:v>37.847999999999999</c:v>
                </c:pt>
                <c:pt idx="167">
                  <c:v>38.076000000000001</c:v>
                </c:pt>
                <c:pt idx="168">
                  <c:v>38.304000000000002</c:v>
                </c:pt>
                <c:pt idx="169">
                  <c:v>38.531999999999996</c:v>
                </c:pt>
                <c:pt idx="170">
                  <c:v>38.76</c:v>
                </c:pt>
                <c:pt idx="171">
                  <c:v>38.988</c:v>
                </c:pt>
                <c:pt idx="172">
                  <c:v>39.216000000000001</c:v>
                </c:pt>
                <c:pt idx="173">
                  <c:v>39.444000000000003</c:v>
                </c:pt>
                <c:pt idx="174">
                  <c:v>39.671999999999997</c:v>
                </c:pt>
                <c:pt idx="175">
                  <c:v>39.9</c:v>
                </c:pt>
                <c:pt idx="176">
                  <c:v>40.128</c:v>
                </c:pt>
                <c:pt idx="177">
                  <c:v>40.356000000000002</c:v>
                </c:pt>
                <c:pt idx="178">
                  <c:v>40.584000000000003</c:v>
                </c:pt>
                <c:pt idx="179">
                  <c:v>40.811999999999998</c:v>
                </c:pt>
                <c:pt idx="180">
                  <c:v>41.04</c:v>
                </c:pt>
                <c:pt idx="181">
                  <c:v>41.268000000000001</c:v>
                </c:pt>
                <c:pt idx="182">
                  <c:v>41.496000000000002</c:v>
                </c:pt>
                <c:pt idx="183">
                  <c:v>41.723999999999997</c:v>
                </c:pt>
                <c:pt idx="184">
                  <c:v>41.951999999999998</c:v>
                </c:pt>
                <c:pt idx="185">
                  <c:v>42.18</c:v>
                </c:pt>
                <c:pt idx="186">
                  <c:v>42.408000000000001</c:v>
                </c:pt>
                <c:pt idx="187">
                  <c:v>42.636000000000003</c:v>
                </c:pt>
                <c:pt idx="188">
                  <c:v>42.863999999999997</c:v>
                </c:pt>
                <c:pt idx="189">
                  <c:v>43.091999999999999</c:v>
                </c:pt>
                <c:pt idx="190">
                  <c:v>43.32</c:v>
                </c:pt>
                <c:pt idx="191">
                  <c:v>43.548000000000002</c:v>
                </c:pt>
                <c:pt idx="192">
                  <c:v>43.776000000000003</c:v>
                </c:pt>
                <c:pt idx="193">
                  <c:v>44.003999999999998</c:v>
                </c:pt>
                <c:pt idx="194">
                  <c:v>44.231999999999999</c:v>
                </c:pt>
                <c:pt idx="195">
                  <c:v>44.46</c:v>
                </c:pt>
                <c:pt idx="196">
                  <c:v>44.688000000000002</c:v>
                </c:pt>
                <c:pt idx="197">
                  <c:v>44.915999999999997</c:v>
                </c:pt>
                <c:pt idx="198">
                  <c:v>45.143999999999998</c:v>
                </c:pt>
                <c:pt idx="199">
                  <c:v>45.372</c:v>
                </c:pt>
                <c:pt idx="200">
                  <c:v>45.6</c:v>
                </c:pt>
                <c:pt idx="201">
                  <c:v>45.828000000000003</c:v>
                </c:pt>
                <c:pt idx="202">
                  <c:v>46.055999999999997</c:v>
                </c:pt>
                <c:pt idx="203">
                  <c:v>46.283999999999999</c:v>
                </c:pt>
                <c:pt idx="204">
                  <c:v>46.512</c:v>
                </c:pt>
                <c:pt idx="205">
                  <c:v>46.74</c:v>
                </c:pt>
                <c:pt idx="206">
                  <c:v>46.968000000000004</c:v>
                </c:pt>
                <c:pt idx="207">
                  <c:v>47.195999999999998</c:v>
                </c:pt>
                <c:pt idx="208">
                  <c:v>47.423999999999999</c:v>
                </c:pt>
                <c:pt idx="209">
                  <c:v>47.652000000000001</c:v>
                </c:pt>
                <c:pt idx="210">
                  <c:v>47.88</c:v>
                </c:pt>
                <c:pt idx="211">
                  <c:v>48.107999999999997</c:v>
                </c:pt>
                <c:pt idx="212">
                  <c:v>48.335999999999999</c:v>
                </c:pt>
                <c:pt idx="213">
                  <c:v>48.564</c:v>
                </c:pt>
                <c:pt idx="214">
                  <c:v>48.792000000000002</c:v>
                </c:pt>
                <c:pt idx="215">
                  <c:v>49.02</c:v>
                </c:pt>
                <c:pt idx="216">
                  <c:v>49.247999999999998</c:v>
                </c:pt>
                <c:pt idx="217">
                  <c:v>49.475999999999999</c:v>
                </c:pt>
                <c:pt idx="218">
                  <c:v>49.704000000000001</c:v>
                </c:pt>
                <c:pt idx="219">
                  <c:v>49.932000000000002</c:v>
                </c:pt>
                <c:pt idx="220">
                  <c:v>50.16</c:v>
                </c:pt>
                <c:pt idx="221">
                  <c:v>50.387999999999998</c:v>
                </c:pt>
                <c:pt idx="222">
                  <c:v>50.616</c:v>
                </c:pt>
                <c:pt idx="223">
                  <c:v>50.844000000000001</c:v>
                </c:pt>
                <c:pt idx="224">
                  <c:v>51.072000000000003</c:v>
                </c:pt>
                <c:pt idx="225">
                  <c:v>51.3</c:v>
                </c:pt>
                <c:pt idx="226">
                  <c:v>51.527999999999999</c:v>
                </c:pt>
                <c:pt idx="227">
                  <c:v>51.756</c:v>
                </c:pt>
                <c:pt idx="228">
                  <c:v>51.984000000000002</c:v>
                </c:pt>
                <c:pt idx="229">
                  <c:v>52.212000000000003</c:v>
                </c:pt>
                <c:pt idx="230">
                  <c:v>52.44</c:v>
                </c:pt>
                <c:pt idx="231">
                  <c:v>52.667999999999999</c:v>
                </c:pt>
                <c:pt idx="232">
                  <c:v>52.896000000000001</c:v>
                </c:pt>
                <c:pt idx="233">
                  <c:v>53.124000000000002</c:v>
                </c:pt>
                <c:pt idx="234">
                  <c:v>53.351999999999997</c:v>
                </c:pt>
                <c:pt idx="235">
                  <c:v>53.58</c:v>
                </c:pt>
                <c:pt idx="236">
                  <c:v>53.808</c:v>
                </c:pt>
                <c:pt idx="237">
                  <c:v>54.036000000000001</c:v>
                </c:pt>
                <c:pt idx="238">
                  <c:v>54.264000000000003</c:v>
                </c:pt>
                <c:pt idx="239">
                  <c:v>54.491999999999997</c:v>
                </c:pt>
              </c:numCache>
            </c:numRef>
          </c:xVal>
          <c:yVal>
            <c:numRef>
              <c:f>Sheet2!$I$2:$I$251</c:f>
              <c:numCache>
                <c:formatCode>General</c:formatCode>
                <c:ptCount val="250"/>
                <c:pt idx="0">
                  <c:v>1.142578125</c:v>
                </c:pt>
                <c:pt idx="1">
                  <c:v>1.142578125</c:v>
                </c:pt>
                <c:pt idx="2">
                  <c:v>1.142578125</c:v>
                </c:pt>
                <c:pt idx="3">
                  <c:v>1.142578125</c:v>
                </c:pt>
                <c:pt idx="4">
                  <c:v>1.23046875</c:v>
                </c:pt>
                <c:pt idx="5">
                  <c:v>0.52734375</c:v>
                </c:pt>
                <c:pt idx="6">
                  <c:v>1.142578125</c:v>
                </c:pt>
                <c:pt idx="7">
                  <c:v>1.142578125</c:v>
                </c:pt>
                <c:pt idx="8">
                  <c:v>1.142578125</c:v>
                </c:pt>
                <c:pt idx="9">
                  <c:v>1.142578125</c:v>
                </c:pt>
                <c:pt idx="10">
                  <c:v>1.142578125</c:v>
                </c:pt>
                <c:pt idx="11">
                  <c:v>1.0546875</c:v>
                </c:pt>
                <c:pt idx="12">
                  <c:v>0.52734375</c:v>
                </c:pt>
                <c:pt idx="13">
                  <c:v>1.142578125</c:v>
                </c:pt>
                <c:pt idx="14">
                  <c:v>1.0546875</c:v>
                </c:pt>
                <c:pt idx="15">
                  <c:v>1.0546875</c:v>
                </c:pt>
                <c:pt idx="16">
                  <c:v>0.966796875</c:v>
                </c:pt>
                <c:pt idx="17">
                  <c:v>1.0546875</c:v>
                </c:pt>
                <c:pt idx="18">
                  <c:v>0.966796875</c:v>
                </c:pt>
                <c:pt idx="19">
                  <c:v>1.0546875</c:v>
                </c:pt>
                <c:pt idx="20">
                  <c:v>0.439453125</c:v>
                </c:pt>
                <c:pt idx="21">
                  <c:v>0.966796875</c:v>
                </c:pt>
                <c:pt idx="22">
                  <c:v>0.966796875</c:v>
                </c:pt>
                <c:pt idx="23">
                  <c:v>0.966796875</c:v>
                </c:pt>
                <c:pt idx="24">
                  <c:v>0.87890625</c:v>
                </c:pt>
                <c:pt idx="25">
                  <c:v>0.966796875</c:v>
                </c:pt>
                <c:pt idx="26">
                  <c:v>0.87890625</c:v>
                </c:pt>
                <c:pt idx="27">
                  <c:v>0.87890625</c:v>
                </c:pt>
                <c:pt idx="28">
                  <c:v>0.439453125</c:v>
                </c:pt>
                <c:pt idx="29">
                  <c:v>0.87890625</c:v>
                </c:pt>
                <c:pt idx="30">
                  <c:v>0.87890625</c:v>
                </c:pt>
                <c:pt idx="31">
                  <c:v>0.791015625</c:v>
                </c:pt>
                <c:pt idx="32">
                  <c:v>0.87890625</c:v>
                </c:pt>
                <c:pt idx="33">
                  <c:v>0.791015625</c:v>
                </c:pt>
                <c:pt idx="34">
                  <c:v>0.791015625</c:v>
                </c:pt>
                <c:pt idx="35">
                  <c:v>0.791015625</c:v>
                </c:pt>
                <c:pt idx="36">
                  <c:v>0.439453125</c:v>
                </c:pt>
                <c:pt idx="37">
                  <c:v>0.791015625</c:v>
                </c:pt>
                <c:pt idx="38">
                  <c:v>0.703125</c:v>
                </c:pt>
                <c:pt idx="39">
                  <c:v>0.791015625</c:v>
                </c:pt>
                <c:pt idx="40">
                  <c:v>0.791015625</c:v>
                </c:pt>
                <c:pt idx="41">
                  <c:v>0.703125</c:v>
                </c:pt>
                <c:pt idx="42">
                  <c:v>0.703125</c:v>
                </c:pt>
                <c:pt idx="43">
                  <c:v>0.703125</c:v>
                </c:pt>
                <c:pt idx="44">
                  <c:v>0.439453125</c:v>
                </c:pt>
                <c:pt idx="45">
                  <c:v>0.703125</c:v>
                </c:pt>
                <c:pt idx="46">
                  <c:v>0.703125</c:v>
                </c:pt>
                <c:pt idx="47">
                  <c:v>0.615234375</c:v>
                </c:pt>
                <c:pt idx="48">
                  <c:v>0.703125</c:v>
                </c:pt>
                <c:pt idx="49">
                  <c:v>0.703125</c:v>
                </c:pt>
                <c:pt idx="50">
                  <c:v>0.615234375</c:v>
                </c:pt>
                <c:pt idx="51">
                  <c:v>0.703125</c:v>
                </c:pt>
                <c:pt idx="52">
                  <c:v>0.263671875</c:v>
                </c:pt>
                <c:pt idx="53">
                  <c:v>0.703125</c:v>
                </c:pt>
                <c:pt idx="54">
                  <c:v>0.615234375</c:v>
                </c:pt>
                <c:pt idx="55">
                  <c:v>0.615234375</c:v>
                </c:pt>
                <c:pt idx="56">
                  <c:v>0.615234375</c:v>
                </c:pt>
                <c:pt idx="57">
                  <c:v>0.615234375</c:v>
                </c:pt>
                <c:pt idx="58">
                  <c:v>0.615234375</c:v>
                </c:pt>
                <c:pt idx="59">
                  <c:v>0.615234375</c:v>
                </c:pt>
                <c:pt idx="60">
                  <c:v>0.263671875</c:v>
                </c:pt>
                <c:pt idx="61">
                  <c:v>0.615234375</c:v>
                </c:pt>
                <c:pt idx="62">
                  <c:v>0.615234375</c:v>
                </c:pt>
                <c:pt idx="63">
                  <c:v>0.52734375</c:v>
                </c:pt>
                <c:pt idx="64">
                  <c:v>0.615234375</c:v>
                </c:pt>
                <c:pt idx="65">
                  <c:v>0.52734375</c:v>
                </c:pt>
                <c:pt idx="66">
                  <c:v>0.52734375</c:v>
                </c:pt>
                <c:pt idx="67">
                  <c:v>0.52734375</c:v>
                </c:pt>
                <c:pt idx="68">
                  <c:v>0.3515625</c:v>
                </c:pt>
                <c:pt idx="69">
                  <c:v>0.52734375</c:v>
                </c:pt>
                <c:pt idx="70">
                  <c:v>0.52734375</c:v>
                </c:pt>
                <c:pt idx="71">
                  <c:v>0.52734375</c:v>
                </c:pt>
                <c:pt idx="72">
                  <c:v>0.52734375</c:v>
                </c:pt>
                <c:pt idx="73">
                  <c:v>0.52734375</c:v>
                </c:pt>
                <c:pt idx="74">
                  <c:v>0.52734375</c:v>
                </c:pt>
                <c:pt idx="75">
                  <c:v>0.52734375</c:v>
                </c:pt>
                <c:pt idx="76">
                  <c:v>0.263671875</c:v>
                </c:pt>
                <c:pt idx="77">
                  <c:v>0.439453125</c:v>
                </c:pt>
                <c:pt idx="78">
                  <c:v>0.52734375</c:v>
                </c:pt>
                <c:pt idx="79">
                  <c:v>0.52734375</c:v>
                </c:pt>
                <c:pt idx="80">
                  <c:v>0.439453125</c:v>
                </c:pt>
                <c:pt idx="81">
                  <c:v>0.52734375</c:v>
                </c:pt>
                <c:pt idx="82">
                  <c:v>0.439453125</c:v>
                </c:pt>
                <c:pt idx="83">
                  <c:v>0.439453125</c:v>
                </c:pt>
                <c:pt idx="84">
                  <c:v>0.263671875</c:v>
                </c:pt>
                <c:pt idx="85">
                  <c:v>0.439453125</c:v>
                </c:pt>
                <c:pt idx="86">
                  <c:v>0.439453125</c:v>
                </c:pt>
                <c:pt idx="87">
                  <c:v>0.439453125</c:v>
                </c:pt>
                <c:pt idx="88">
                  <c:v>0.439453125</c:v>
                </c:pt>
                <c:pt idx="89">
                  <c:v>0.439453125</c:v>
                </c:pt>
                <c:pt idx="90">
                  <c:v>0.439453125</c:v>
                </c:pt>
                <c:pt idx="91">
                  <c:v>0.439453125</c:v>
                </c:pt>
                <c:pt idx="92">
                  <c:v>0.17578125</c:v>
                </c:pt>
                <c:pt idx="93">
                  <c:v>0.439453125</c:v>
                </c:pt>
                <c:pt idx="94">
                  <c:v>0.439453125</c:v>
                </c:pt>
                <c:pt idx="95">
                  <c:v>0.3515625</c:v>
                </c:pt>
                <c:pt idx="96">
                  <c:v>0.439453125</c:v>
                </c:pt>
                <c:pt idx="97">
                  <c:v>0.3515625</c:v>
                </c:pt>
                <c:pt idx="98">
                  <c:v>0.439453125</c:v>
                </c:pt>
                <c:pt idx="99">
                  <c:v>0.3515625</c:v>
                </c:pt>
                <c:pt idx="100">
                  <c:v>0.17578125</c:v>
                </c:pt>
                <c:pt idx="101">
                  <c:v>0.3515625</c:v>
                </c:pt>
                <c:pt idx="102">
                  <c:v>0.439453125</c:v>
                </c:pt>
                <c:pt idx="103">
                  <c:v>0.3515625</c:v>
                </c:pt>
                <c:pt idx="104">
                  <c:v>0.3515625</c:v>
                </c:pt>
                <c:pt idx="105">
                  <c:v>0.3515625</c:v>
                </c:pt>
                <c:pt idx="106">
                  <c:v>0.3515625</c:v>
                </c:pt>
                <c:pt idx="107">
                  <c:v>0.3515625</c:v>
                </c:pt>
                <c:pt idx="108">
                  <c:v>8.7890625E-2</c:v>
                </c:pt>
                <c:pt idx="109">
                  <c:v>0.3515625</c:v>
                </c:pt>
                <c:pt idx="110">
                  <c:v>0.3515625</c:v>
                </c:pt>
                <c:pt idx="111">
                  <c:v>0.263671875</c:v>
                </c:pt>
                <c:pt idx="112">
                  <c:v>0.3515625</c:v>
                </c:pt>
                <c:pt idx="113">
                  <c:v>0.263671875</c:v>
                </c:pt>
                <c:pt idx="114">
                  <c:v>0.3515625</c:v>
                </c:pt>
                <c:pt idx="115">
                  <c:v>0.263671875</c:v>
                </c:pt>
                <c:pt idx="116">
                  <c:v>8.7890625E-2</c:v>
                </c:pt>
                <c:pt idx="117">
                  <c:v>0.3515625</c:v>
                </c:pt>
                <c:pt idx="118">
                  <c:v>0.263671875</c:v>
                </c:pt>
                <c:pt idx="119">
                  <c:v>0.263671875</c:v>
                </c:pt>
                <c:pt idx="120">
                  <c:v>0.263671875</c:v>
                </c:pt>
                <c:pt idx="121">
                  <c:v>0.263671875</c:v>
                </c:pt>
                <c:pt idx="122">
                  <c:v>0.263671875</c:v>
                </c:pt>
                <c:pt idx="123">
                  <c:v>0.17578125</c:v>
                </c:pt>
                <c:pt idx="124">
                  <c:v>0.17578125</c:v>
                </c:pt>
                <c:pt idx="125">
                  <c:v>0.17578125</c:v>
                </c:pt>
                <c:pt idx="126">
                  <c:v>0.263671875</c:v>
                </c:pt>
                <c:pt idx="127">
                  <c:v>0.263671875</c:v>
                </c:pt>
                <c:pt idx="128">
                  <c:v>0.17578125</c:v>
                </c:pt>
                <c:pt idx="129">
                  <c:v>0.263671875</c:v>
                </c:pt>
                <c:pt idx="130">
                  <c:v>0.17578125</c:v>
                </c:pt>
                <c:pt idx="131">
                  <c:v>0.17578125</c:v>
                </c:pt>
                <c:pt idx="132">
                  <c:v>8.7890625E-2</c:v>
                </c:pt>
                <c:pt idx="133">
                  <c:v>0.17578125</c:v>
                </c:pt>
                <c:pt idx="134">
                  <c:v>0.263671875</c:v>
                </c:pt>
                <c:pt idx="135">
                  <c:v>0.17578125</c:v>
                </c:pt>
                <c:pt idx="136">
                  <c:v>0.17578125</c:v>
                </c:pt>
                <c:pt idx="137">
                  <c:v>8.7890625E-2</c:v>
                </c:pt>
                <c:pt idx="138">
                  <c:v>0.17578125</c:v>
                </c:pt>
                <c:pt idx="139">
                  <c:v>0.17578125</c:v>
                </c:pt>
                <c:pt idx="140">
                  <c:v>8.7890625E-2</c:v>
                </c:pt>
                <c:pt idx="141">
                  <c:v>0.17578125</c:v>
                </c:pt>
                <c:pt idx="142">
                  <c:v>8.7890625E-2</c:v>
                </c:pt>
                <c:pt idx="143">
                  <c:v>0.17578125</c:v>
                </c:pt>
                <c:pt idx="144">
                  <c:v>8.7890625E-2</c:v>
                </c:pt>
                <c:pt idx="145">
                  <c:v>0.17578125</c:v>
                </c:pt>
                <c:pt idx="146">
                  <c:v>8.7890625E-2</c:v>
                </c:pt>
                <c:pt idx="147">
                  <c:v>8.7890625E-2</c:v>
                </c:pt>
                <c:pt idx="148">
                  <c:v>8.7890625E-2</c:v>
                </c:pt>
                <c:pt idx="149">
                  <c:v>8.7890625E-2</c:v>
                </c:pt>
                <c:pt idx="150">
                  <c:v>8.7890625E-2</c:v>
                </c:pt>
                <c:pt idx="151">
                  <c:v>8.7890625E-2</c:v>
                </c:pt>
                <c:pt idx="152">
                  <c:v>0</c:v>
                </c:pt>
                <c:pt idx="153">
                  <c:v>8.7890625E-2</c:v>
                </c:pt>
                <c:pt idx="154">
                  <c:v>8.7890625E-2</c:v>
                </c:pt>
                <c:pt idx="155">
                  <c:v>8.7890625E-2</c:v>
                </c:pt>
                <c:pt idx="156">
                  <c:v>0</c:v>
                </c:pt>
                <c:pt idx="157">
                  <c:v>8.7890625E-2</c:v>
                </c:pt>
                <c:pt idx="158">
                  <c:v>0</c:v>
                </c:pt>
                <c:pt idx="159">
                  <c:v>8.7890625E-2</c:v>
                </c:pt>
                <c:pt idx="160">
                  <c:v>8.7890625E-2</c:v>
                </c:pt>
                <c:pt idx="161">
                  <c:v>0</c:v>
                </c:pt>
                <c:pt idx="162">
                  <c:v>0</c:v>
                </c:pt>
                <c:pt idx="163">
                  <c:v>8.7890625E-2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-8.7890625E-2</c:v>
                </c:pt>
                <c:pt idx="177">
                  <c:v>0</c:v>
                </c:pt>
                <c:pt idx="178">
                  <c:v>-8.7890625E-2</c:v>
                </c:pt>
                <c:pt idx="179">
                  <c:v>0</c:v>
                </c:pt>
                <c:pt idx="180">
                  <c:v>0</c:v>
                </c:pt>
                <c:pt idx="181">
                  <c:v>-8.7890625E-2</c:v>
                </c:pt>
                <c:pt idx="182">
                  <c:v>0</c:v>
                </c:pt>
                <c:pt idx="183">
                  <c:v>-8.7890625E-2</c:v>
                </c:pt>
                <c:pt idx="184">
                  <c:v>-8.7890625E-2</c:v>
                </c:pt>
                <c:pt idx="185">
                  <c:v>0</c:v>
                </c:pt>
                <c:pt idx="186">
                  <c:v>-8.7890625E-2</c:v>
                </c:pt>
                <c:pt idx="187">
                  <c:v>-8.7890625E-2</c:v>
                </c:pt>
                <c:pt idx="188">
                  <c:v>0</c:v>
                </c:pt>
                <c:pt idx="189">
                  <c:v>-8.7890625E-2</c:v>
                </c:pt>
                <c:pt idx="190">
                  <c:v>-8.7890625E-2</c:v>
                </c:pt>
                <c:pt idx="191">
                  <c:v>-8.7890625E-2</c:v>
                </c:pt>
                <c:pt idx="192">
                  <c:v>-8.7890625E-2</c:v>
                </c:pt>
                <c:pt idx="193">
                  <c:v>-8.7890625E-2</c:v>
                </c:pt>
                <c:pt idx="194">
                  <c:v>-8.7890625E-2</c:v>
                </c:pt>
                <c:pt idx="195">
                  <c:v>-0.17578125</c:v>
                </c:pt>
                <c:pt idx="196">
                  <c:v>0</c:v>
                </c:pt>
                <c:pt idx="197">
                  <c:v>-0.17578125</c:v>
                </c:pt>
                <c:pt idx="198">
                  <c:v>-8.7890625E-2</c:v>
                </c:pt>
                <c:pt idx="199">
                  <c:v>-0.17578125</c:v>
                </c:pt>
                <c:pt idx="200">
                  <c:v>-8.7890625E-2</c:v>
                </c:pt>
                <c:pt idx="201">
                  <c:v>-0.17578125</c:v>
                </c:pt>
                <c:pt idx="202">
                  <c:v>-8.7890625E-2</c:v>
                </c:pt>
                <c:pt idx="203">
                  <c:v>-0.17578125</c:v>
                </c:pt>
                <c:pt idx="204">
                  <c:v>0</c:v>
                </c:pt>
                <c:pt idx="205">
                  <c:v>-0.17578125</c:v>
                </c:pt>
                <c:pt idx="206">
                  <c:v>-0.17578125</c:v>
                </c:pt>
                <c:pt idx="207">
                  <c:v>-8.7890625E-2</c:v>
                </c:pt>
                <c:pt idx="208">
                  <c:v>-0.17578125</c:v>
                </c:pt>
                <c:pt idx="209">
                  <c:v>-0.17578125</c:v>
                </c:pt>
                <c:pt idx="210">
                  <c:v>-0.17578125</c:v>
                </c:pt>
                <c:pt idx="211">
                  <c:v>-0.17578125</c:v>
                </c:pt>
                <c:pt idx="212">
                  <c:v>-8.7890625E-2</c:v>
                </c:pt>
                <c:pt idx="213">
                  <c:v>-0.17578125</c:v>
                </c:pt>
                <c:pt idx="214">
                  <c:v>-0.17578125</c:v>
                </c:pt>
                <c:pt idx="215">
                  <c:v>-0.17578125</c:v>
                </c:pt>
                <c:pt idx="216">
                  <c:v>-0.17578125</c:v>
                </c:pt>
                <c:pt idx="217">
                  <c:v>-0.17578125</c:v>
                </c:pt>
                <c:pt idx="218">
                  <c:v>-0.263671875</c:v>
                </c:pt>
                <c:pt idx="219">
                  <c:v>-0.17578125</c:v>
                </c:pt>
                <c:pt idx="220">
                  <c:v>-8.7890625E-2</c:v>
                </c:pt>
                <c:pt idx="221">
                  <c:v>-0.263671875</c:v>
                </c:pt>
                <c:pt idx="222">
                  <c:v>-0.17578125</c:v>
                </c:pt>
                <c:pt idx="223">
                  <c:v>-0.17578125</c:v>
                </c:pt>
                <c:pt idx="224">
                  <c:v>-0.263671875</c:v>
                </c:pt>
                <c:pt idx="225">
                  <c:v>-0.17578125</c:v>
                </c:pt>
                <c:pt idx="226">
                  <c:v>-0.263671875</c:v>
                </c:pt>
                <c:pt idx="227">
                  <c:v>-0.263671875</c:v>
                </c:pt>
                <c:pt idx="228">
                  <c:v>-8.7890625E-2</c:v>
                </c:pt>
                <c:pt idx="229">
                  <c:v>-0.263671875</c:v>
                </c:pt>
                <c:pt idx="230">
                  <c:v>-0.17578125</c:v>
                </c:pt>
                <c:pt idx="231">
                  <c:v>-0.263671875</c:v>
                </c:pt>
                <c:pt idx="232">
                  <c:v>-0.263671875</c:v>
                </c:pt>
                <c:pt idx="233">
                  <c:v>-0.263671875</c:v>
                </c:pt>
                <c:pt idx="234">
                  <c:v>-0.263671875</c:v>
                </c:pt>
                <c:pt idx="235">
                  <c:v>-0.263671875</c:v>
                </c:pt>
                <c:pt idx="236">
                  <c:v>-8.7890625E-2</c:v>
                </c:pt>
                <c:pt idx="237">
                  <c:v>-0.263671875</c:v>
                </c:pt>
                <c:pt idx="238">
                  <c:v>-0.263671875</c:v>
                </c:pt>
                <c:pt idx="239">
                  <c:v>-0.263671875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1-4A4D-94EE-48950D9AA232}"/>
            </c:ext>
          </c:extLst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vel (des)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703354598923311"/>
                  <c:y val="8.0680970519820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Sheet2!$C$2:$C$251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0.22800000000000001</c:v>
                </c:pt>
                <c:pt idx="2">
                  <c:v>0.45600000000000002</c:v>
                </c:pt>
                <c:pt idx="3">
                  <c:v>0.68400000000000005</c:v>
                </c:pt>
                <c:pt idx="4">
                  <c:v>0.91200000000000003</c:v>
                </c:pt>
                <c:pt idx="5">
                  <c:v>1.1399999999999999</c:v>
                </c:pt>
                <c:pt idx="6">
                  <c:v>1.3680000000000001</c:v>
                </c:pt>
                <c:pt idx="7">
                  <c:v>1.5960000000000001</c:v>
                </c:pt>
                <c:pt idx="8">
                  <c:v>1.8240000000000001</c:v>
                </c:pt>
                <c:pt idx="9">
                  <c:v>2.052</c:v>
                </c:pt>
                <c:pt idx="10">
                  <c:v>2.2799999999999998</c:v>
                </c:pt>
                <c:pt idx="11">
                  <c:v>2.508</c:v>
                </c:pt>
                <c:pt idx="12">
                  <c:v>2.7360000000000002</c:v>
                </c:pt>
                <c:pt idx="13">
                  <c:v>2.964</c:v>
                </c:pt>
                <c:pt idx="14">
                  <c:v>3.1920000000000002</c:v>
                </c:pt>
                <c:pt idx="15">
                  <c:v>3.42</c:v>
                </c:pt>
                <c:pt idx="16">
                  <c:v>3.6480000000000001</c:v>
                </c:pt>
                <c:pt idx="17">
                  <c:v>3.8759999999999999</c:v>
                </c:pt>
                <c:pt idx="18">
                  <c:v>4.1040000000000001</c:v>
                </c:pt>
                <c:pt idx="19">
                  <c:v>4.3319999999999999</c:v>
                </c:pt>
                <c:pt idx="20">
                  <c:v>4.5599999999999996</c:v>
                </c:pt>
                <c:pt idx="21">
                  <c:v>4.7880000000000003</c:v>
                </c:pt>
                <c:pt idx="22">
                  <c:v>5.016</c:v>
                </c:pt>
                <c:pt idx="23">
                  <c:v>5.2439999999999998</c:v>
                </c:pt>
                <c:pt idx="24">
                  <c:v>5.4720000000000004</c:v>
                </c:pt>
                <c:pt idx="25">
                  <c:v>5.7</c:v>
                </c:pt>
                <c:pt idx="26">
                  <c:v>5.9279999999999999</c:v>
                </c:pt>
                <c:pt idx="27">
                  <c:v>6.1559999999999997</c:v>
                </c:pt>
                <c:pt idx="28">
                  <c:v>6.3840000000000003</c:v>
                </c:pt>
                <c:pt idx="29">
                  <c:v>6.6120000000000001</c:v>
                </c:pt>
                <c:pt idx="30">
                  <c:v>6.84</c:v>
                </c:pt>
                <c:pt idx="31">
                  <c:v>7.0679999999999996</c:v>
                </c:pt>
                <c:pt idx="32">
                  <c:v>7.2960000000000003</c:v>
                </c:pt>
                <c:pt idx="33">
                  <c:v>7.524</c:v>
                </c:pt>
                <c:pt idx="34">
                  <c:v>7.7519999999999998</c:v>
                </c:pt>
                <c:pt idx="35">
                  <c:v>7.98</c:v>
                </c:pt>
                <c:pt idx="36">
                  <c:v>8.2080000000000002</c:v>
                </c:pt>
                <c:pt idx="37">
                  <c:v>8.4359999999999999</c:v>
                </c:pt>
                <c:pt idx="38">
                  <c:v>8.6639999999999997</c:v>
                </c:pt>
                <c:pt idx="39">
                  <c:v>8.8919999999999995</c:v>
                </c:pt>
                <c:pt idx="40">
                  <c:v>9.1199999999999992</c:v>
                </c:pt>
                <c:pt idx="41">
                  <c:v>9.3480000000000008</c:v>
                </c:pt>
                <c:pt idx="42">
                  <c:v>9.5760000000000005</c:v>
                </c:pt>
                <c:pt idx="43">
                  <c:v>9.8040000000000003</c:v>
                </c:pt>
                <c:pt idx="44">
                  <c:v>10.032</c:v>
                </c:pt>
                <c:pt idx="45">
                  <c:v>10.26</c:v>
                </c:pt>
                <c:pt idx="46">
                  <c:v>10.488</c:v>
                </c:pt>
                <c:pt idx="47">
                  <c:v>10.715999999999999</c:v>
                </c:pt>
                <c:pt idx="48">
                  <c:v>10.944000000000001</c:v>
                </c:pt>
                <c:pt idx="49">
                  <c:v>11.172000000000001</c:v>
                </c:pt>
                <c:pt idx="50">
                  <c:v>11.4</c:v>
                </c:pt>
                <c:pt idx="51">
                  <c:v>11.628</c:v>
                </c:pt>
                <c:pt idx="52">
                  <c:v>11.856</c:v>
                </c:pt>
                <c:pt idx="53">
                  <c:v>12.084</c:v>
                </c:pt>
                <c:pt idx="54">
                  <c:v>12.311999999999999</c:v>
                </c:pt>
                <c:pt idx="55">
                  <c:v>12.54</c:v>
                </c:pt>
                <c:pt idx="56">
                  <c:v>12.768000000000001</c:v>
                </c:pt>
                <c:pt idx="57">
                  <c:v>12.996</c:v>
                </c:pt>
                <c:pt idx="58">
                  <c:v>13.224</c:v>
                </c:pt>
                <c:pt idx="59">
                  <c:v>13.452</c:v>
                </c:pt>
                <c:pt idx="60">
                  <c:v>13.68</c:v>
                </c:pt>
                <c:pt idx="61">
                  <c:v>13.907999999999999</c:v>
                </c:pt>
                <c:pt idx="62">
                  <c:v>14.135999999999999</c:v>
                </c:pt>
                <c:pt idx="63">
                  <c:v>14.364000000000001</c:v>
                </c:pt>
                <c:pt idx="64">
                  <c:v>14.592000000000001</c:v>
                </c:pt>
                <c:pt idx="65">
                  <c:v>14.82</c:v>
                </c:pt>
                <c:pt idx="66">
                  <c:v>15.048</c:v>
                </c:pt>
                <c:pt idx="67">
                  <c:v>15.276</c:v>
                </c:pt>
                <c:pt idx="68">
                  <c:v>15.504</c:v>
                </c:pt>
                <c:pt idx="69">
                  <c:v>15.731999999999999</c:v>
                </c:pt>
                <c:pt idx="70">
                  <c:v>15.96</c:v>
                </c:pt>
                <c:pt idx="71">
                  <c:v>16.187999999999999</c:v>
                </c:pt>
                <c:pt idx="72">
                  <c:v>16.416</c:v>
                </c:pt>
                <c:pt idx="73">
                  <c:v>16.643999999999998</c:v>
                </c:pt>
                <c:pt idx="74">
                  <c:v>16.872</c:v>
                </c:pt>
                <c:pt idx="75">
                  <c:v>17.100000000000001</c:v>
                </c:pt>
                <c:pt idx="76">
                  <c:v>17.327999999999999</c:v>
                </c:pt>
                <c:pt idx="77">
                  <c:v>17.556000000000001</c:v>
                </c:pt>
                <c:pt idx="78">
                  <c:v>17.783999999999999</c:v>
                </c:pt>
                <c:pt idx="79">
                  <c:v>18.012</c:v>
                </c:pt>
                <c:pt idx="80">
                  <c:v>18.239999999999998</c:v>
                </c:pt>
                <c:pt idx="81">
                  <c:v>18.468</c:v>
                </c:pt>
                <c:pt idx="82">
                  <c:v>18.696000000000002</c:v>
                </c:pt>
                <c:pt idx="83">
                  <c:v>18.923999999999999</c:v>
                </c:pt>
                <c:pt idx="84">
                  <c:v>19.152000000000001</c:v>
                </c:pt>
                <c:pt idx="85">
                  <c:v>19.38</c:v>
                </c:pt>
                <c:pt idx="86">
                  <c:v>19.608000000000001</c:v>
                </c:pt>
                <c:pt idx="87">
                  <c:v>19.835999999999999</c:v>
                </c:pt>
                <c:pt idx="88">
                  <c:v>20.064</c:v>
                </c:pt>
                <c:pt idx="89">
                  <c:v>20.292000000000002</c:v>
                </c:pt>
                <c:pt idx="90">
                  <c:v>20.52</c:v>
                </c:pt>
                <c:pt idx="91">
                  <c:v>20.748000000000001</c:v>
                </c:pt>
                <c:pt idx="92">
                  <c:v>20.975999999999999</c:v>
                </c:pt>
                <c:pt idx="93">
                  <c:v>21.204000000000001</c:v>
                </c:pt>
                <c:pt idx="94">
                  <c:v>21.431999999999999</c:v>
                </c:pt>
                <c:pt idx="95">
                  <c:v>21.66</c:v>
                </c:pt>
                <c:pt idx="96">
                  <c:v>21.888000000000002</c:v>
                </c:pt>
                <c:pt idx="97">
                  <c:v>22.116</c:v>
                </c:pt>
                <c:pt idx="98">
                  <c:v>22.344000000000001</c:v>
                </c:pt>
                <c:pt idx="99">
                  <c:v>22.571999999999999</c:v>
                </c:pt>
                <c:pt idx="100">
                  <c:v>22.8</c:v>
                </c:pt>
                <c:pt idx="101">
                  <c:v>23.027999999999999</c:v>
                </c:pt>
                <c:pt idx="102">
                  <c:v>23.256</c:v>
                </c:pt>
                <c:pt idx="103">
                  <c:v>23.484000000000002</c:v>
                </c:pt>
                <c:pt idx="104">
                  <c:v>23.712</c:v>
                </c:pt>
                <c:pt idx="105">
                  <c:v>23.94</c:v>
                </c:pt>
                <c:pt idx="106">
                  <c:v>24.167999999999999</c:v>
                </c:pt>
                <c:pt idx="107">
                  <c:v>24.396000000000001</c:v>
                </c:pt>
                <c:pt idx="108">
                  <c:v>24.623999999999999</c:v>
                </c:pt>
                <c:pt idx="109">
                  <c:v>24.852</c:v>
                </c:pt>
                <c:pt idx="110">
                  <c:v>25.08</c:v>
                </c:pt>
                <c:pt idx="111">
                  <c:v>25.308</c:v>
                </c:pt>
                <c:pt idx="112">
                  <c:v>25.536000000000001</c:v>
                </c:pt>
                <c:pt idx="113">
                  <c:v>25.763999999999999</c:v>
                </c:pt>
                <c:pt idx="114">
                  <c:v>25.992000000000001</c:v>
                </c:pt>
                <c:pt idx="115">
                  <c:v>26.22</c:v>
                </c:pt>
                <c:pt idx="116">
                  <c:v>26.448</c:v>
                </c:pt>
                <c:pt idx="117">
                  <c:v>26.675999999999998</c:v>
                </c:pt>
                <c:pt idx="118">
                  <c:v>26.904</c:v>
                </c:pt>
                <c:pt idx="119">
                  <c:v>27.132000000000001</c:v>
                </c:pt>
                <c:pt idx="120">
                  <c:v>27.36</c:v>
                </c:pt>
                <c:pt idx="121">
                  <c:v>27.588000000000001</c:v>
                </c:pt>
                <c:pt idx="122">
                  <c:v>27.815999999999999</c:v>
                </c:pt>
                <c:pt idx="123">
                  <c:v>28.044</c:v>
                </c:pt>
                <c:pt idx="124">
                  <c:v>28.271999999999998</c:v>
                </c:pt>
                <c:pt idx="125">
                  <c:v>28.5</c:v>
                </c:pt>
                <c:pt idx="126">
                  <c:v>28.728000000000002</c:v>
                </c:pt>
                <c:pt idx="127">
                  <c:v>28.956</c:v>
                </c:pt>
                <c:pt idx="128">
                  <c:v>29.184000000000001</c:v>
                </c:pt>
                <c:pt idx="129">
                  <c:v>29.411999999999999</c:v>
                </c:pt>
                <c:pt idx="130">
                  <c:v>29.64</c:v>
                </c:pt>
                <c:pt idx="131">
                  <c:v>29.867999999999999</c:v>
                </c:pt>
                <c:pt idx="132">
                  <c:v>30.096</c:v>
                </c:pt>
                <c:pt idx="133">
                  <c:v>30.324000000000002</c:v>
                </c:pt>
                <c:pt idx="134">
                  <c:v>30.552</c:v>
                </c:pt>
                <c:pt idx="135">
                  <c:v>30.78</c:v>
                </c:pt>
                <c:pt idx="136">
                  <c:v>31.007999999999999</c:v>
                </c:pt>
                <c:pt idx="137">
                  <c:v>31.236000000000001</c:v>
                </c:pt>
                <c:pt idx="138">
                  <c:v>31.463999999999999</c:v>
                </c:pt>
                <c:pt idx="139">
                  <c:v>31.692</c:v>
                </c:pt>
                <c:pt idx="140">
                  <c:v>31.92</c:v>
                </c:pt>
                <c:pt idx="141">
                  <c:v>32.148000000000003</c:v>
                </c:pt>
                <c:pt idx="142">
                  <c:v>32.375999999999998</c:v>
                </c:pt>
                <c:pt idx="143">
                  <c:v>32.603999999999999</c:v>
                </c:pt>
                <c:pt idx="144">
                  <c:v>32.832000000000001</c:v>
                </c:pt>
                <c:pt idx="145">
                  <c:v>33.06</c:v>
                </c:pt>
                <c:pt idx="146">
                  <c:v>33.287999999999997</c:v>
                </c:pt>
                <c:pt idx="147">
                  <c:v>33.515999999999998</c:v>
                </c:pt>
                <c:pt idx="148">
                  <c:v>33.744</c:v>
                </c:pt>
                <c:pt idx="149">
                  <c:v>33.972000000000001</c:v>
                </c:pt>
                <c:pt idx="150">
                  <c:v>34.200000000000003</c:v>
                </c:pt>
                <c:pt idx="151">
                  <c:v>34.427999999999997</c:v>
                </c:pt>
                <c:pt idx="152">
                  <c:v>34.655999999999999</c:v>
                </c:pt>
                <c:pt idx="153">
                  <c:v>34.884</c:v>
                </c:pt>
                <c:pt idx="154">
                  <c:v>35.112000000000002</c:v>
                </c:pt>
                <c:pt idx="155">
                  <c:v>35.340000000000003</c:v>
                </c:pt>
                <c:pt idx="156">
                  <c:v>35.567999999999998</c:v>
                </c:pt>
                <c:pt idx="157">
                  <c:v>35.795999999999999</c:v>
                </c:pt>
                <c:pt idx="158">
                  <c:v>36.024000000000001</c:v>
                </c:pt>
                <c:pt idx="159">
                  <c:v>36.252000000000002</c:v>
                </c:pt>
                <c:pt idx="160">
                  <c:v>36.479999999999997</c:v>
                </c:pt>
                <c:pt idx="161">
                  <c:v>36.707999999999998</c:v>
                </c:pt>
                <c:pt idx="162">
                  <c:v>36.936</c:v>
                </c:pt>
                <c:pt idx="163">
                  <c:v>37.164000000000001</c:v>
                </c:pt>
                <c:pt idx="164">
                  <c:v>37.392000000000003</c:v>
                </c:pt>
                <c:pt idx="165">
                  <c:v>37.619999999999997</c:v>
                </c:pt>
                <c:pt idx="166">
                  <c:v>37.847999999999999</c:v>
                </c:pt>
                <c:pt idx="167">
                  <c:v>38.076000000000001</c:v>
                </c:pt>
                <c:pt idx="168">
                  <c:v>38.304000000000002</c:v>
                </c:pt>
                <c:pt idx="169">
                  <c:v>38.531999999999996</c:v>
                </c:pt>
                <c:pt idx="170">
                  <c:v>38.76</c:v>
                </c:pt>
                <c:pt idx="171">
                  <c:v>38.988</c:v>
                </c:pt>
                <c:pt idx="172">
                  <c:v>39.216000000000001</c:v>
                </c:pt>
                <c:pt idx="173">
                  <c:v>39.444000000000003</c:v>
                </c:pt>
                <c:pt idx="174">
                  <c:v>39.671999999999997</c:v>
                </c:pt>
                <c:pt idx="175">
                  <c:v>39.9</c:v>
                </c:pt>
                <c:pt idx="176">
                  <c:v>40.128</c:v>
                </c:pt>
                <c:pt idx="177">
                  <c:v>40.356000000000002</c:v>
                </c:pt>
                <c:pt idx="178">
                  <c:v>40.584000000000003</c:v>
                </c:pt>
                <c:pt idx="179">
                  <c:v>40.811999999999998</c:v>
                </c:pt>
                <c:pt idx="180">
                  <c:v>41.04</c:v>
                </c:pt>
                <c:pt idx="181">
                  <c:v>41.268000000000001</c:v>
                </c:pt>
                <c:pt idx="182">
                  <c:v>41.496000000000002</c:v>
                </c:pt>
                <c:pt idx="183">
                  <c:v>41.723999999999997</c:v>
                </c:pt>
                <c:pt idx="184">
                  <c:v>41.951999999999998</c:v>
                </c:pt>
                <c:pt idx="185">
                  <c:v>42.18</c:v>
                </c:pt>
                <c:pt idx="186">
                  <c:v>42.408000000000001</c:v>
                </c:pt>
                <c:pt idx="187">
                  <c:v>42.636000000000003</c:v>
                </c:pt>
                <c:pt idx="188">
                  <c:v>42.863999999999997</c:v>
                </c:pt>
                <c:pt idx="189">
                  <c:v>43.091999999999999</c:v>
                </c:pt>
                <c:pt idx="190">
                  <c:v>43.32</c:v>
                </c:pt>
                <c:pt idx="191">
                  <c:v>43.548000000000002</c:v>
                </c:pt>
                <c:pt idx="192">
                  <c:v>43.776000000000003</c:v>
                </c:pt>
                <c:pt idx="193">
                  <c:v>44.003999999999998</c:v>
                </c:pt>
                <c:pt idx="194">
                  <c:v>44.231999999999999</c:v>
                </c:pt>
                <c:pt idx="195">
                  <c:v>44.46</c:v>
                </c:pt>
                <c:pt idx="196">
                  <c:v>44.688000000000002</c:v>
                </c:pt>
                <c:pt idx="197">
                  <c:v>44.915999999999997</c:v>
                </c:pt>
                <c:pt idx="198">
                  <c:v>45.143999999999998</c:v>
                </c:pt>
                <c:pt idx="199">
                  <c:v>45.372</c:v>
                </c:pt>
                <c:pt idx="200">
                  <c:v>45.6</c:v>
                </c:pt>
                <c:pt idx="201">
                  <c:v>45.828000000000003</c:v>
                </c:pt>
                <c:pt idx="202">
                  <c:v>46.055999999999997</c:v>
                </c:pt>
                <c:pt idx="203">
                  <c:v>46.283999999999999</c:v>
                </c:pt>
                <c:pt idx="204">
                  <c:v>46.512</c:v>
                </c:pt>
                <c:pt idx="205">
                  <c:v>46.74</c:v>
                </c:pt>
                <c:pt idx="206">
                  <c:v>46.968000000000004</c:v>
                </c:pt>
                <c:pt idx="207">
                  <c:v>47.195999999999998</c:v>
                </c:pt>
                <c:pt idx="208">
                  <c:v>47.423999999999999</c:v>
                </c:pt>
                <c:pt idx="209">
                  <c:v>47.652000000000001</c:v>
                </c:pt>
                <c:pt idx="210">
                  <c:v>47.88</c:v>
                </c:pt>
                <c:pt idx="211">
                  <c:v>48.107999999999997</c:v>
                </c:pt>
                <c:pt idx="212">
                  <c:v>48.335999999999999</c:v>
                </c:pt>
                <c:pt idx="213">
                  <c:v>48.564</c:v>
                </c:pt>
                <c:pt idx="214">
                  <c:v>48.792000000000002</c:v>
                </c:pt>
                <c:pt idx="215">
                  <c:v>49.02</c:v>
                </c:pt>
                <c:pt idx="216">
                  <c:v>49.247999999999998</c:v>
                </c:pt>
                <c:pt idx="217">
                  <c:v>49.475999999999999</c:v>
                </c:pt>
                <c:pt idx="218">
                  <c:v>49.704000000000001</c:v>
                </c:pt>
                <c:pt idx="219">
                  <c:v>49.932000000000002</c:v>
                </c:pt>
                <c:pt idx="220">
                  <c:v>50.16</c:v>
                </c:pt>
                <c:pt idx="221">
                  <c:v>50.387999999999998</c:v>
                </c:pt>
                <c:pt idx="222">
                  <c:v>50.616</c:v>
                </c:pt>
                <c:pt idx="223">
                  <c:v>50.844000000000001</c:v>
                </c:pt>
                <c:pt idx="224">
                  <c:v>51.072000000000003</c:v>
                </c:pt>
                <c:pt idx="225">
                  <c:v>51.3</c:v>
                </c:pt>
                <c:pt idx="226">
                  <c:v>51.527999999999999</c:v>
                </c:pt>
                <c:pt idx="227">
                  <c:v>51.756</c:v>
                </c:pt>
                <c:pt idx="228">
                  <c:v>51.984000000000002</c:v>
                </c:pt>
                <c:pt idx="229">
                  <c:v>52.212000000000003</c:v>
                </c:pt>
                <c:pt idx="230">
                  <c:v>52.44</c:v>
                </c:pt>
                <c:pt idx="231">
                  <c:v>52.667999999999999</c:v>
                </c:pt>
                <c:pt idx="232">
                  <c:v>52.896000000000001</c:v>
                </c:pt>
                <c:pt idx="233">
                  <c:v>53.124000000000002</c:v>
                </c:pt>
                <c:pt idx="234">
                  <c:v>53.351999999999997</c:v>
                </c:pt>
                <c:pt idx="235">
                  <c:v>53.58</c:v>
                </c:pt>
                <c:pt idx="236">
                  <c:v>53.808</c:v>
                </c:pt>
                <c:pt idx="237">
                  <c:v>54.036000000000001</c:v>
                </c:pt>
                <c:pt idx="238">
                  <c:v>54.264000000000003</c:v>
                </c:pt>
                <c:pt idx="239">
                  <c:v>54.491999999999997</c:v>
                </c:pt>
              </c:numCache>
            </c:numRef>
          </c:xVal>
          <c:yVal>
            <c:numRef>
              <c:f>Sheet2!$L$2:$L$251</c:f>
              <c:numCache>
                <c:formatCode>General</c:formatCode>
                <c:ptCount val="250"/>
                <c:pt idx="0">
                  <c:v>-0.263671875</c:v>
                </c:pt>
                <c:pt idx="1">
                  <c:v>-0.17578125</c:v>
                </c:pt>
                <c:pt idx="2">
                  <c:v>-0.263671875</c:v>
                </c:pt>
                <c:pt idx="3">
                  <c:v>-0.263671875</c:v>
                </c:pt>
                <c:pt idx="4">
                  <c:v>-0.3515625</c:v>
                </c:pt>
                <c:pt idx="5">
                  <c:v>-0.263671875</c:v>
                </c:pt>
                <c:pt idx="6">
                  <c:v>-0.263671875</c:v>
                </c:pt>
                <c:pt idx="7">
                  <c:v>-0.17578125</c:v>
                </c:pt>
                <c:pt idx="8">
                  <c:v>-0.3515625</c:v>
                </c:pt>
                <c:pt idx="9">
                  <c:v>-0.263671875</c:v>
                </c:pt>
                <c:pt idx="10">
                  <c:v>-0.263671875</c:v>
                </c:pt>
                <c:pt idx="11">
                  <c:v>-0.3515625</c:v>
                </c:pt>
                <c:pt idx="12">
                  <c:v>-0.263671875</c:v>
                </c:pt>
                <c:pt idx="13">
                  <c:v>-0.263671875</c:v>
                </c:pt>
                <c:pt idx="14">
                  <c:v>-0.3515625</c:v>
                </c:pt>
                <c:pt idx="15">
                  <c:v>-8.7890625E-2</c:v>
                </c:pt>
                <c:pt idx="16">
                  <c:v>-0.3515625</c:v>
                </c:pt>
                <c:pt idx="17">
                  <c:v>-0.263671875</c:v>
                </c:pt>
                <c:pt idx="18">
                  <c:v>-0.263671875</c:v>
                </c:pt>
                <c:pt idx="19">
                  <c:v>-0.263671875</c:v>
                </c:pt>
                <c:pt idx="20">
                  <c:v>-0.3515625</c:v>
                </c:pt>
                <c:pt idx="21">
                  <c:v>-0.263671875</c:v>
                </c:pt>
                <c:pt idx="22">
                  <c:v>-0.263671875</c:v>
                </c:pt>
                <c:pt idx="23">
                  <c:v>-0.17578125</c:v>
                </c:pt>
                <c:pt idx="24">
                  <c:v>-0.263671875</c:v>
                </c:pt>
                <c:pt idx="25">
                  <c:v>-0.263671875</c:v>
                </c:pt>
                <c:pt idx="26">
                  <c:v>-0.263671875</c:v>
                </c:pt>
                <c:pt idx="27">
                  <c:v>-0.263671875</c:v>
                </c:pt>
                <c:pt idx="28">
                  <c:v>-0.3515625</c:v>
                </c:pt>
                <c:pt idx="29">
                  <c:v>-0.263671875</c:v>
                </c:pt>
                <c:pt idx="30">
                  <c:v>-0.263671875</c:v>
                </c:pt>
                <c:pt idx="31">
                  <c:v>-8.7890625E-2</c:v>
                </c:pt>
                <c:pt idx="32">
                  <c:v>-0.263671875</c:v>
                </c:pt>
                <c:pt idx="33">
                  <c:v>-0.3515625</c:v>
                </c:pt>
                <c:pt idx="34">
                  <c:v>-0.263671875</c:v>
                </c:pt>
                <c:pt idx="35">
                  <c:v>-0.263671875</c:v>
                </c:pt>
                <c:pt idx="36">
                  <c:v>-0.263671875</c:v>
                </c:pt>
                <c:pt idx="37">
                  <c:v>-0.263671875</c:v>
                </c:pt>
                <c:pt idx="38">
                  <c:v>-0.263671875</c:v>
                </c:pt>
                <c:pt idx="39">
                  <c:v>-8.7890625E-2</c:v>
                </c:pt>
                <c:pt idx="40">
                  <c:v>-0.3515625</c:v>
                </c:pt>
                <c:pt idx="41">
                  <c:v>-0.263671875</c:v>
                </c:pt>
                <c:pt idx="42">
                  <c:v>-0.263671875</c:v>
                </c:pt>
                <c:pt idx="43">
                  <c:v>-0.263671875</c:v>
                </c:pt>
                <c:pt idx="44">
                  <c:v>-0.263671875</c:v>
                </c:pt>
                <c:pt idx="45">
                  <c:v>-0.263671875</c:v>
                </c:pt>
                <c:pt idx="46">
                  <c:v>-0.263671875</c:v>
                </c:pt>
                <c:pt idx="47">
                  <c:v>-8.7890625E-2</c:v>
                </c:pt>
                <c:pt idx="48">
                  <c:v>-0.263671875</c:v>
                </c:pt>
                <c:pt idx="49">
                  <c:v>-0.263671875</c:v>
                </c:pt>
                <c:pt idx="50">
                  <c:v>-0.263671875</c:v>
                </c:pt>
                <c:pt idx="51">
                  <c:v>-0.263671875</c:v>
                </c:pt>
                <c:pt idx="52">
                  <c:v>-0.263671875</c:v>
                </c:pt>
                <c:pt idx="53">
                  <c:v>-0.263671875</c:v>
                </c:pt>
                <c:pt idx="54">
                  <c:v>-0.263671875</c:v>
                </c:pt>
                <c:pt idx="55">
                  <c:v>-8.7890625E-2</c:v>
                </c:pt>
                <c:pt idx="56">
                  <c:v>-0.263671875</c:v>
                </c:pt>
                <c:pt idx="57">
                  <c:v>-0.263671875</c:v>
                </c:pt>
                <c:pt idx="58">
                  <c:v>-0.263671875</c:v>
                </c:pt>
                <c:pt idx="59">
                  <c:v>-0.263671875</c:v>
                </c:pt>
                <c:pt idx="60">
                  <c:v>-0.263671875</c:v>
                </c:pt>
                <c:pt idx="61">
                  <c:v>-0.17578125</c:v>
                </c:pt>
                <c:pt idx="62">
                  <c:v>-0.263671875</c:v>
                </c:pt>
                <c:pt idx="63">
                  <c:v>-0.17578125</c:v>
                </c:pt>
                <c:pt idx="64">
                  <c:v>-0.263671875</c:v>
                </c:pt>
                <c:pt idx="65">
                  <c:v>-0.17578125</c:v>
                </c:pt>
                <c:pt idx="66">
                  <c:v>-0.263671875</c:v>
                </c:pt>
                <c:pt idx="67">
                  <c:v>-0.263671875</c:v>
                </c:pt>
                <c:pt idx="68">
                  <c:v>-0.263671875</c:v>
                </c:pt>
                <c:pt idx="69">
                  <c:v>-0.263671875</c:v>
                </c:pt>
                <c:pt idx="70">
                  <c:v>-0.263671875</c:v>
                </c:pt>
                <c:pt idx="71">
                  <c:v>-8.7890625E-2</c:v>
                </c:pt>
                <c:pt idx="72">
                  <c:v>-0.263671875</c:v>
                </c:pt>
                <c:pt idx="73">
                  <c:v>-0.263671875</c:v>
                </c:pt>
                <c:pt idx="74">
                  <c:v>-0.263671875</c:v>
                </c:pt>
                <c:pt idx="75">
                  <c:v>-0.17578125</c:v>
                </c:pt>
                <c:pt idx="76">
                  <c:v>-0.263671875</c:v>
                </c:pt>
                <c:pt idx="77">
                  <c:v>-0.263671875</c:v>
                </c:pt>
                <c:pt idx="78">
                  <c:v>-0.17578125</c:v>
                </c:pt>
                <c:pt idx="79">
                  <c:v>-0.17578125</c:v>
                </c:pt>
                <c:pt idx="80">
                  <c:v>-0.263671875</c:v>
                </c:pt>
                <c:pt idx="81">
                  <c:v>-0.17578125</c:v>
                </c:pt>
                <c:pt idx="82">
                  <c:v>-0.263671875</c:v>
                </c:pt>
                <c:pt idx="83">
                  <c:v>-0.263671875</c:v>
                </c:pt>
                <c:pt idx="84">
                  <c:v>-0.263671875</c:v>
                </c:pt>
                <c:pt idx="85">
                  <c:v>-0.17578125</c:v>
                </c:pt>
                <c:pt idx="86">
                  <c:v>-0.263671875</c:v>
                </c:pt>
                <c:pt idx="87">
                  <c:v>-8.7890625E-2</c:v>
                </c:pt>
                <c:pt idx="88">
                  <c:v>-0.263671875</c:v>
                </c:pt>
                <c:pt idx="89">
                  <c:v>-0.263671875</c:v>
                </c:pt>
                <c:pt idx="90">
                  <c:v>-0.17578125</c:v>
                </c:pt>
                <c:pt idx="91">
                  <c:v>-0.263671875</c:v>
                </c:pt>
                <c:pt idx="92">
                  <c:v>-0.263671875</c:v>
                </c:pt>
                <c:pt idx="93">
                  <c:v>-0.17578125</c:v>
                </c:pt>
                <c:pt idx="94">
                  <c:v>-0.263671875</c:v>
                </c:pt>
                <c:pt idx="95">
                  <c:v>-8.7890625E-2</c:v>
                </c:pt>
                <c:pt idx="96">
                  <c:v>-0.263671875</c:v>
                </c:pt>
                <c:pt idx="97">
                  <c:v>-0.263671875</c:v>
                </c:pt>
                <c:pt idx="98">
                  <c:v>-0.17578125</c:v>
                </c:pt>
                <c:pt idx="99">
                  <c:v>-0.263671875</c:v>
                </c:pt>
                <c:pt idx="100">
                  <c:v>-0.263671875</c:v>
                </c:pt>
                <c:pt idx="101">
                  <c:v>-0.17578125</c:v>
                </c:pt>
                <c:pt idx="102">
                  <c:v>-0.263671875</c:v>
                </c:pt>
                <c:pt idx="103">
                  <c:v>-8.7890625E-2</c:v>
                </c:pt>
                <c:pt idx="104">
                  <c:v>-0.263671875</c:v>
                </c:pt>
                <c:pt idx="105">
                  <c:v>-0.263671875</c:v>
                </c:pt>
                <c:pt idx="106">
                  <c:v>-0.17578125</c:v>
                </c:pt>
                <c:pt idx="107">
                  <c:v>-0.263671875</c:v>
                </c:pt>
                <c:pt idx="108">
                  <c:v>-0.17578125</c:v>
                </c:pt>
                <c:pt idx="109">
                  <c:v>-0.263671875</c:v>
                </c:pt>
                <c:pt idx="110">
                  <c:v>-8.7890625E-2</c:v>
                </c:pt>
                <c:pt idx="111">
                  <c:v>-0.263671875</c:v>
                </c:pt>
                <c:pt idx="112">
                  <c:v>-0.17578125</c:v>
                </c:pt>
                <c:pt idx="113">
                  <c:v>-0.263671875</c:v>
                </c:pt>
                <c:pt idx="114">
                  <c:v>-0.17578125</c:v>
                </c:pt>
                <c:pt idx="115">
                  <c:v>-0.263671875</c:v>
                </c:pt>
                <c:pt idx="116">
                  <c:v>-0.17578125</c:v>
                </c:pt>
                <c:pt idx="117">
                  <c:v>-0.263671875</c:v>
                </c:pt>
                <c:pt idx="118">
                  <c:v>-8.7890625E-2</c:v>
                </c:pt>
                <c:pt idx="119">
                  <c:v>-0.263671875</c:v>
                </c:pt>
                <c:pt idx="120">
                  <c:v>-0.263671875</c:v>
                </c:pt>
                <c:pt idx="121">
                  <c:v>-0.17578125</c:v>
                </c:pt>
                <c:pt idx="122">
                  <c:v>-0.263671875</c:v>
                </c:pt>
                <c:pt idx="123">
                  <c:v>-0.17578125</c:v>
                </c:pt>
                <c:pt idx="124">
                  <c:v>-0.263671875</c:v>
                </c:pt>
                <c:pt idx="125">
                  <c:v>-0.17578125</c:v>
                </c:pt>
                <c:pt idx="126">
                  <c:v>-8.7890625E-2</c:v>
                </c:pt>
                <c:pt idx="127">
                  <c:v>-0.263671875</c:v>
                </c:pt>
                <c:pt idx="128">
                  <c:v>-0.17578125</c:v>
                </c:pt>
                <c:pt idx="129">
                  <c:v>-0.263671875</c:v>
                </c:pt>
                <c:pt idx="130">
                  <c:v>-0.263671875</c:v>
                </c:pt>
                <c:pt idx="131">
                  <c:v>-0.17578125</c:v>
                </c:pt>
                <c:pt idx="132">
                  <c:v>-0.263671875</c:v>
                </c:pt>
                <c:pt idx="133">
                  <c:v>-0.17578125</c:v>
                </c:pt>
                <c:pt idx="134">
                  <c:v>-8.7890625E-2</c:v>
                </c:pt>
                <c:pt idx="135">
                  <c:v>-0.263671875</c:v>
                </c:pt>
                <c:pt idx="136">
                  <c:v>-0.17578125</c:v>
                </c:pt>
                <c:pt idx="137">
                  <c:v>-0.263671875</c:v>
                </c:pt>
                <c:pt idx="138">
                  <c:v>-0.263671875</c:v>
                </c:pt>
                <c:pt idx="139">
                  <c:v>-0.17578125</c:v>
                </c:pt>
                <c:pt idx="140">
                  <c:v>-0.263671875</c:v>
                </c:pt>
                <c:pt idx="141">
                  <c:v>-0.17578125</c:v>
                </c:pt>
                <c:pt idx="142">
                  <c:v>-8.7890625E-2</c:v>
                </c:pt>
                <c:pt idx="143">
                  <c:v>-0.263671875</c:v>
                </c:pt>
                <c:pt idx="144">
                  <c:v>-0.17578125</c:v>
                </c:pt>
                <c:pt idx="145">
                  <c:v>-0.263671875</c:v>
                </c:pt>
                <c:pt idx="146">
                  <c:v>-0.17578125</c:v>
                </c:pt>
                <c:pt idx="147">
                  <c:v>-0.263671875</c:v>
                </c:pt>
                <c:pt idx="148">
                  <c:v>-0.263671875</c:v>
                </c:pt>
                <c:pt idx="149">
                  <c:v>-0.17578125</c:v>
                </c:pt>
                <c:pt idx="150">
                  <c:v>-8.7890625E-2</c:v>
                </c:pt>
                <c:pt idx="151">
                  <c:v>-0.263671875</c:v>
                </c:pt>
                <c:pt idx="152">
                  <c:v>-0.17578125</c:v>
                </c:pt>
                <c:pt idx="153">
                  <c:v>-0.263671875</c:v>
                </c:pt>
                <c:pt idx="154">
                  <c:v>-0.17578125</c:v>
                </c:pt>
                <c:pt idx="155">
                  <c:v>-0.263671875</c:v>
                </c:pt>
                <c:pt idx="156">
                  <c:v>-0.17578125</c:v>
                </c:pt>
                <c:pt idx="157">
                  <c:v>-0.263671875</c:v>
                </c:pt>
                <c:pt idx="158">
                  <c:v>-8.7890625E-2</c:v>
                </c:pt>
                <c:pt idx="159">
                  <c:v>-0.17578125</c:v>
                </c:pt>
                <c:pt idx="160">
                  <c:v>-0.263671875</c:v>
                </c:pt>
                <c:pt idx="161">
                  <c:v>-0.263671875</c:v>
                </c:pt>
                <c:pt idx="162">
                  <c:v>-0.17578125</c:v>
                </c:pt>
                <c:pt idx="163">
                  <c:v>-0.263671875</c:v>
                </c:pt>
                <c:pt idx="164">
                  <c:v>-0.17578125</c:v>
                </c:pt>
                <c:pt idx="165">
                  <c:v>-0.17578125</c:v>
                </c:pt>
                <c:pt idx="166">
                  <c:v>-0.17578125</c:v>
                </c:pt>
                <c:pt idx="167">
                  <c:v>-0.17578125</c:v>
                </c:pt>
                <c:pt idx="168">
                  <c:v>-0.263671875</c:v>
                </c:pt>
                <c:pt idx="169">
                  <c:v>-0.17578125</c:v>
                </c:pt>
                <c:pt idx="170">
                  <c:v>-0.263671875</c:v>
                </c:pt>
                <c:pt idx="171">
                  <c:v>-0.17578125</c:v>
                </c:pt>
                <c:pt idx="172">
                  <c:v>-0.263671875</c:v>
                </c:pt>
                <c:pt idx="173">
                  <c:v>-0.17578125</c:v>
                </c:pt>
                <c:pt idx="174">
                  <c:v>-8.7890625E-2</c:v>
                </c:pt>
                <c:pt idx="175">
                  <c:v>-0.263671875</c:v>
                </c:pt>
                <c:pt idx="176">
                  <c:v>-0.17578125</c:v>
                </c:pt>
                <c:pt idx="177">
                  <c:v>-0.263671875</c:v>
                </c:pt>
                <c:pt idx="178">
                  <c:v>-0.17578125</c:v>
                </c:pt>
                <c:pt idx="179">
                  <c:v>-0.263671875</c:v>
                </c:pt>
                <c:pt idx="180">
                  <c:v>-0.17578125</c:v>
                </c:pt>
                <c:pt idx="181">
                  <c:v>-8.7890625E-2</c:v>
                </c:pt>
                <c:pt idx="182">
                  <c:v>-0.263671875</c:v>
                </c:pt>
                <c:pt idx="183">
                  <c:v>-0.17578125</c:v>
                </c:pt>
                <c:pt idx="184">
                  <c:v>-0.263671875</c:v>
                </c:pt>
                <c:pt idx="185">
                  <c:v>-0.17578125</c:v>
                </c:pt>
                <c:pt idx="186">
                  <c:v>-0.263671875</c:v>
                </c:pt>
                <c:pt idx="187">
                  <c:v>-0.17578125</c:v>
                </c:pt>
                <c:pt idx="188">
                  <c:v>-0.17578125</c:v>
                </c:pt>
                <c:pt idx="189">
                  <c:v>-0.17578125</c:v>
                </c:pt>
                <c:pt idx="190">
                  <c:v>-0.17578125</c:v>
                </c:pt>
                <c:pt idx="191">
                  <c:v>-0.263671875</c:v>
                </c:pt>
                <c:pt idx="192">
                  <c:v>-0.17578125</c:v>
                </c:pt>
                <c:pt idx="193">
                  <c:v>-0.263671875</c:v>
                </c:pt>
                <c:pt idx="194">
                  <c:v>-0.17578125</c:v>
                </c:pt>
                <c:pt idx="195">
                  <c:v>-0.263671875</c:v>
                </c:pt>
                <c:pt idx="196">
                  <c:v>-0.17578125</c:v>
                </c:pt>
                <c:pt idx="197">
                  <c:v>-8.7890625E-2</c:v>
                </c:pt>
                <c:pt idx="198">
                  <c:v>-0.263671875</c:v>
                </c:pt>
                <c:pt idx="199">
                  <c:v>-0.17578125</c:v>
                </c:pt>
                <c:pt idx="200">
                  <c:v>-0.263671875</c:v>
                </c:pt>
                <c:pt idx="201">
                  <c:v>-0.17578125</c:v>
                </c:pt>
                <c:pt idx="202">
                  <c:v>-0.17578125</c:v>
                </c:pt>
                <c:pt idx="203">
                  <c:v>-0.263671875</c:v>
                </c:pt>
                <c:pt idx="204">
                  <c:v>-0.17578125</c:v>
                </c:pt>
                <c:pt idx="205">
                  <c:v>-0.17578125</c:v>
                </c:pt>
                <c:pt idx="206">
                  <c:v>-0.17578125</c:v>
                </c:pt>
                <c:pt idx="207">
                  <c:v>-0.17578125</c:v>
                </c:pt>
                <c:pt idx="208">
                  <c:v>-0.263671875</c:v>
                </c:pt>
                <c:pt idx="209">
                  <c:v>-0.17578125</c:v>
                </c:pt>
                <c:pt idx="210">
                  <c:v>-0.263671875</c:v>
                </c:pt>
                <c:pt idx="211">
                  <c:v>-0.17578125</c:v>
                </c:pt>
                <c:pt idx="212">
                  <c:v>-0.17578125</c:v>
                </c:pt>
                <c:pt idx="213">
                  <c:v>-0.17578125</c:v>
                </c:pt>
                <c:pt idx="214">
                  <c:v>-0.17578125</c:v>
                </c:pt>
                <c:pt idx="215">
                  <c:v>-0.17578125</c:v>
                </c:pt>
                <c:pt idx="216">
                  <c:v>-0.263671875</c:v>
                </c:pt>
                <c:pt idx="217">
                  <c:v>-0.17578125</c:v>
                </c:pt>
                <c:pt idx="218">
                  <c:v>-0.263671875</c:v>
                </c:pt>
                <c:pt idx="219">
                  <c:v>-0.17578125</c:v>
                </c:pt>
                <c:pt idx="220">
                  <c:v>-0.17578125</c:v>
                </c:pt>
                <c:pt idx="221">
                  <c:v>-0.17578125</c:v>
                </c:pt>
                <c:pt idx="222">
                  <c:v>-0.17578125</c:v>
                </c:pt>
                <c:pt idx="223">
                  <c:v>-0.17578125</c:v>
                </c:pt>
                <c:pt idx="224">
                  <c:v>-0.263671875</c:v>
                </c:pt>
                <c:pt idx="225">
                  <c:v>-0.17578125</c:v>
                </c:pt>
                <c:pt idx="226">
                  <c:v>-0.17578125</c:v>
                </c:pt>
                <c:pt idx="227">
                  <c:v>-0.263671875</c:v>
                </c:pt>
                <c:pt idx="228">
                  <c:v>-0.17578125</c:v>
                </c:pt>
                <c:pt idx="229">
                  <c:v>-8.7890625E-2</c:v>
                </c:pt>
                <c:pt idx="230">
                  <c:v>-0.17578125</c:v>
                </c:pt>
                <c:pt idx="231">
                  <c:v>-0.263671875</c:v>
                </c:pt>
                <c:pt idx="232">
                  <c:v>-0.17578125</c:v>
                </c:pt>
                <c:pt idx="233">
                  <c:v>-0.17578125</c:v>
                </c:pt>
                <c:pt idx="234">
                  <c:v>-0.263671875</c:v>
                </c:pt>
                <c:pt idx="235">
                  <c:v>-0.17578125</c:v>
                </c:pt>
                <c:pt idx="236">
                  <c:v>-0.17578125</c:v>
                </c:pt>
                <c:pt idx="237">
                  <c:v>-8.7890625E-2</c:v>
                </c:pt>
                <c:pt idx="238">
                  <c:v>-0.263671875</c:v>
                </c:pt>
                <c:pt idx="239">
                  <c:v>-0.17578125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B1-4A4D-94EE-48950D9A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43120"/>
        <c:axId val="961844784"/>
      </c:scatterChart>
      <c:valAx>
        <c:axId val="961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1844784"/>
        <c:crosses val="autoZero"/>
        <c:crossBetween val="midCat"/>
      </c:valAx>
      <c:valAx>
        <c:axId val="9618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184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angle over millis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angle (acc)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0.45500000000000002</c:v>
                </c:pt>
                <c:pt idx="2">
                  <c:v>0.91</c:v>
                </c:pt>
                <c:pt idx="3">
                  <c:v>1.365</c:v>
                </c:pt>
                <c:pt idx="4">
                  <c:v>1.82</c:v>
                </c:pt>
                <c:pt idx="5">
                  <c:v>2.2749999999999999</c:v>
                </c:pt>
                <c:pt idx="6">
                  <c:v>2.73</c:v>
                </c:pt>
                <c:pt idx="7">
                  <c:v>3.1850000000000001</c:v>
                </c:pt>
                <c:pt idx="8">
                  <c:v>3.64</c:v>
                </c:pt>
                <c:pt idx="9">
                  <c:v>4.0949999999999998</c:v>
                </c:pt>
                <c:pt idx="10">
                  <c:v>4.55</c:v>
                </c:pt>
                <c:pt idx="11">
                  <c:v>5.0049999999999999</c:v>
                </c:pt>
                <c:pt idx="12">
                  <c:v>5.46</c:v>
                </c:pt>
                <c:pt idx="13">
                  <c:v>5.915</c:v>
                </c:pt>
                <c:pt idx="14">
                  <c:v>6.37</c:v>
                </c:pt>
                <c:pt idx="15">
                  <c:v>6.8250000000000002</c:v>
                </c:pt>
                <c:pt idx="16">
                  <c:v>7.28</c:v>
                </c:pt>
                <c:pt idx="17">
                  <c:v>7.7350000000000003</c:v>
                </c:pt>
                <c:pt idx="18">
                  <c:v>8.19</c:v>
                </c:pt>
                <c:pt idx="19">
                  <c:v>8.6449999999999996</c:v>
                </c:pt>
                <c:pt idx="20">
                  <c:v>9.1</c:v>
                </c:pt>
                <c:pt idx="21">
                  <c:v>9.5549999999999997</c:v>
                </c:pt>
                <c:pt idx="22">
                  <c:v>10.01</c:v>
                </c:pt>
                <c:pt idx="23">
                  <c:v>10.465</c:v>
                </c:pt>
                <c:pt idx="24">
                  <c:v>10.92</c:v>
                </c:pt>
                <c:pt idx="25">
                  <c:v>11.375</c:v>
                </c:pt>
                <c:pt idx="26">
                  <c:v>11.83</c:v>
                </c:pt>
                <c:pt idx="27">
                  <c:v>12.285</c:v>
                </c:pt>
                <c:pt idx="28">
                  <c:v>12.74</c:v>
                </c:pt>
                <c:pt idx="29">
                  <c:v>13.195</c:v>
                </c:pt>
                <c:pt idx="30">
                  <c:v>13.65</c:v>
                </c:pt>
                <c:pt idx="31">
                  <c:v>14.105</c:v>
                </c:pt>
                <c:pt idx="32">
                  <c:v>14.56</c:v>
                </c:pt>
                <c:pt idx="33">
                  <c:v>15.015000000000001</c:v>
                </c:pt>
                <c:pt idx="34">
                  <c:v>15.47</c:v>
                </c:pt>
                <c:pt idx="35">
                  <c:v>15.925000000000001</c:v>
                </c:pt>
                <c:pt idx="36">
                  <c:v>16.38</c:v>
                </c:pt>
                <c:pt idx="37">
                  <c:v>16.835000000000001</c:v>
                </c:pt>
                <c:pt idx="38">
                  <c:v>17.29</c:v>
                </c:pt>
                <c:pt idx="39">
                  <c:v>17.745000000000001</c:v>
                </c:pt>
                <c:pt idx="40">
                  <c:v>18.2</c:v>
                </c:pt>
                <c:pt idx="41">
                  <c:v>18.655000000000001</c:v>
                </c:pt>
                <c:pt idx="42">
                  <c:v>19.11</c:v>
                </c:pt>
                <c:pt idx="43">
                  <c:v>19.565000000000001</c:v>
                </c:pt>
                <c:pt idx="44">
                  <c:v>20.02</c:v>
                </c:pt>
                <c:pt idx="45">
                  <c:v>20.475000000000001</c:v>
                </c:pt>
                <c:pt idx="46">
                  <c:v>20.93</c:v>
                </c:pt>
                <c:pt idx="47">
                  <c:v>21.385000000000002</c:v>
                </c:pt>
                <c:pt idx="48">
                  <c:v>21.84</c:v>
                </c:pt>
                <c:pt idx="49">
                  <c:v>22.295000000000002</c:v>
                </c:pt>
                <c:pt idx="50">
                  <c:v>22.75</c:v>
                </c:pt>
                <c:pt idx="51">
                  <c:v>23.204999999999998</c:v>
                </c:pt>
                <c:pt idx="52">
                  <c:v>23.66</c:v>
                </c:pt>
                <c:pt idx="53">
                  <c:v>24.114999999999998</c:v>
                </c:pt>
                <c:pt idx="54">
                  <c:v>24.57</c:v>
                </c:pt>
                <c:pt idx="55">
                  <c:v>25.024999999999999</c:v>
                </c:pt>
                <c:pt idx="56">
                  <c:v>25.48</c:v>
                </c:pt>
                <c:pt idx="57">
                  <c:v>25.934999999999999</c:v>
                </c:pt>
                <c:pt idx="58">
                  <c:v>26.39</c:v>
                </c:pt>
                <c:pt idx="59">
                  <c:v>26.844999999999999</c:v>
                </c:pt>
                <c:pt idx="60">
                  <c:v>27.3</c:v>
                </c:pt>
                <c:pt idx="61">
                  <c:v>27.754999999999999</c:v>
                </c:pt>
                <c:pt idx="62">
                  <c:v>28.21</c:v>
                </c:pt>
                <c:pt idx="63">
                  <c:v>28.664999999999999</c:v>
                </c:pt>
                <c:pt idx="64">
                  <c:v>29.12</c:v>
                </c:pt>
                <c:pt idx="65">
                  <c:v>29.574999999999999</c:v>
                </c:pt>
                <c:pt idx="66">
                  <c:v>30.03</c:v>
                </c:pt>
                <c:pt idx="67">
                  <c:v>30.484999999999999</c:v>
                </c:pt>
                <c:pt idx="68">
                  <c:v>30.94</c:v>
                </c:pt>
                <c:pt idx="69">
                  <c:v>31.395</c:v>
                </c:pt>
                <c:pt idx="70">
                  <c:v>31.85</c:v>
                </c:pt>
                <c:pt idx="71">
                  <c:v>32.305</c:v>
                </c:pt>
                <c:pt idx="72">
                  <c:v>32.76</c:v>
                </c:pt>
                <c:pt idx="73">
                  <c:v>33.215000000000003</c:v>
                </c:pt>
                <c:pt idx="74">
                  <c:v>33.67</c:v>
                </c:pt>
                <c:pt idx="75">
                  <c:v>34.125</c:v>
                </c:pt>
                <c:pt idx="76">
                  <c:v>34.58</c:v>
                </c:pt>
                <c:pt idx="77">
                  <c:v>35.034999999999997</c:v>
                </c:pt>
                <c:pt idx="78">
                  <c:v>35.49</c:v>
                </c:pt>
                <c:pt idx="79">
                  <c:v>35.945</c:v>
                </c:pt>
                <c:pt idx="80">
                  <c:v>36.4</c:v>
                </c:pt>
                <c:pt idx="81">
                  <c:v>36.854999999999997</c:v>
                </c:pt>
                <c:pt idx="82">
                  <c:v>37.31</c:v>
                </c:pt>
                <c:pt idx="83">
                  <c:v>37.765000000000001</c:v>
                </c:pt>
                <c:pt idx="84">
                  <c:v>38.22</c:v>
                </c:pt>
                <c:pt idx="85">
                  <c:v>38.674999999999997</c:v>
                </c:pt>
                <c:pt idx="86">
                  <c:v>39.130000000000003</c:v>
                </c:pt>
                <c:pt idx="87">
                  <c:v>39.585000000000001</c:v>
                </c:pt>
                <c:pt idx="88">
                  <c:v>40.04</c:v>
                </c:pt>
                <c:pt idx="89">
                  <c:v>40.494999999999997</c:v>
                </c:pt>
                <c:pt idx="90">
                  <c:v>40.950000000000003</c:v>
                </c:pt>
                <c:pt idx="91">
                  <c:v>41.405000000000001</c:v>
                </c:pt>
                <c:pt idx="92">
                  <c:v>41.86</c:v>
                </c:pt>
                <c:pt idx="93">
                  <c:v>42.314999999999998</c:v>
                </c:pt>
                <c:pt idx="94">
                  <c:v>42.77</c:v>
                </c:pt>
                <c:pt idx="95">
                  <c:v>43.225000000000001</c:v>
                </c:pt>
                <c:pt idx="96">
                  <c:v>43.68</c:v>
                </c:pt>
                <c:pt idx="97">
                  <c:v>44.134999999999998</c:v>
                </c:pt>
                <c:pt idx="98">
                  <c:v>44.59</c:v>
                </c:pt>
                <c:pt idx="99">
                  <c:v>45.045000000000002</c:v>
                </c:pt>
                <c:pt idx="100">
                  <c:v>45.5</c:v>
                </c:pt>
                <c:pt idx="101">
                  <c:v>45.954999999999998</c:v>
                </c:pt>
                <c:pt idx="102">
                  <c:v>46.41</c:v>
                </c:pt>
                <c:pt idx="103">
                  <c:v>46.865000000000002</c:v>
                </c:pt>
                <c:pt idx="104">
                  <c:v>47.32</c:v>
                </c:pt>
                <c:pt idx="105">
                  <c:v>47.774999999999999</c:v>
                </c:pt>
                <c:pt idx="106">
                  <c:v>48.23</c:v>
                </c:pt>
                <c:pt idx="107">
                  <c:v>48.685000000000002</c:v>
                </c:pt>
                <c:pt idx="108">
                  <c:v>49.14</c:v>
                </c:pt>
                <c:pt idx="109">
                  <c:v>49.594999999999999</c:v>
                </c:pt>
                <c:pt idx="110">
                  <c:v>50.05</c:v>
                </c:pt>
                <c:pt idx="111">
                  <c:v>50.505000000000003</c:v>
                </c:pt>
                <c:pt idx="112">
                  <c:v>50.96</c:v>
                </c:pt>
                <c:pt idx="113">
                  <c:v>51.414999999999999</c:v>
                </c:pt>
                <c:pt idx="114">
                  <c:v>51.87</c:v>
                </c:pt>
                <c:pt idx="115">
                  <c:v>52.325000000000003</c:v>
                </c:pt>
                <c:pt idx="116">
                  <c:v>52.78</c:v>
                </c:pt>
                <c:pt idx="117">
                  <c:v>53.234999999999999</c:v>
                </c:pt>
                <c:pt idx="118">
                  <c:v>53.69</c:v>
                </c:pt>
                <c:pt idx="119">
                  <c:v>54.145000000000003</c:v>
                </c:pt>
                <c:pt idx="120">
                  <c:v>54.6</c:v>
                </c:pt>
                <c:pt idx="121">
                  <c:v>55.055</c:v>
                </c:pt>
                <c:pt idx="122">
                  <c:v>55.51</c:v>
                </c:pt>
                <c:pt idx="123">
                  <c:v>55.965000000000003</c:v>
                </c:pt>
                <c:pt idx="124">
                  <c:v>56.42</c:v>
                </c:pt>
                <c:pt idx="125">
                  <c:v>56.875</c:v>
                </c:pt>
                <c:pt idx="126">
                  <c:v>57.33</c:v>
                </c:pt>
                <c:pt idx="127">
                  <c:v>57.784999999999997</c:v>
                </c:pt>
                <c:pt idx="128">
                  <c:v>58.24</c:v>
                </c:pt>
                <c:pt idx="129">
                  <c:v>58.695</c:v>
                </c:pt>
                <c:pt idx="130">
                  <c:v>59.15</c:v>
                </c:pt>
                <c:pt idx="131">
                  <c:v>59.604999999999997</c:v>
                </c:pt>
                <c:pt idx="132">
                  <c:v>60.06</c:v>
                </c:pt>
                <c:pt idx="133">
                  <c:v>60.515000000000001</c:v>
                </c:pt>
                <c:pt idx="134">
                  <c:v>60.97</c:v>
                </c:pt>
                <c:pt idx="135">
                  <c:v>61.424999999999997</c:v>
                </c:pt>
                <c:pt idx="136">
                  <c:v>61.88</c:v>
                </c:pt>
                <c:pt idx="137">
                  <c:v>62.335000000000001</c:v>
                </c:pt>
                <c:pt idx="138">
                  <c:v>62.79</c:v>
                </c:pt>
                <c:pt idx="139">
                  <c:v>63.244999999999997</c:v>
                </c:pt>
                <c:pt idx="140">
                  <c:v>63.7</c:v>
                </c:pt>
                <c:pt idx="141">
                  <c:v>64.155000000000001</c:v>
                </c:pt>
                <c:pt idx="142">
                  <c:v>64.61</c:v>
                </c:pt>
                <c:pt idx="143">
                  <c:v>65.064999999999998</c:v>
                </c:pt>
                <c:pt idx="144">
                  <c:v>65.52</c:v>
                </c:pt>
                <c:pt idx="145">
                  <c:v>65.974999999999994</c:v>
                </c:pt>
                <c:pt idx="146">
                  <c:v>66.430000000000007</c:v>
                </c:pt>
                <c:pt idx="147">
                  <c:v>66.885000000000005</c:v>
                </c:pt>
                <c:pt idx="148">
                  <c:v>67.34</c:v>
                </c:pt>
                <c:pt idx="149">
                  <c:v>67.795000000000002</c:v>
                </c:pt>
                <c:pt idx="150">
                  <c:v>68.25</c:v>
                </c:pt>
                <c:pt idx="151">
                  <c:v>68.704999999999998</c:v>
                </c:pt>
                <c:pt idx="152">
                  <c:v>69.16</c:v>
                </c:pt>
                <c:pt idx="153">
                  <c:v>69.614999999999995</c:v>
                </c:pt>
                <c:pt idx="154">
                  <c:v>70.069999999999993</c:v>
                </c:pt>
                <c:pt idx="155">
                  <c:v>70.525000000000006</c:v>
                </c:pt>
                <c:pt idx="156">
                  <c:v>70.98</c:v>
                </c:pt>
                <c:pt idx="157">
                  <c:v>71.435000000000002</c:v>
                </c:pt>
                <c:pt idx="158">
                  <c:v>71.89</c:v>
                </c:pt>
                <c:pt idx="159">
                  <c:v>72.344999999999999</c:v>
                </c:pt>
                <c:pt idx="160">
                  <c:v>72.8</c:v>
                </c:pt>
                <c:pt idx="161">
                  <c:v>73.254999999999995</c:v>
                </c:pt>
                <c:pt idx="162">
                  <c:v>73.709999999999994</c:v>
                </c:pt>
                <c:pt idx="163">
                  <c:v>74.165000000000006</c:v>
                </c:pt>
                <c:pt idx="164">
                  <c:v>74.62</c:v>
                </c:pt>
                <c:pt idx="165">
                  <c:v>75.075000000000003</c:v>
                </c:pt>
                <c:pt idx="166">
                  <c:v>75.53</c:v>
                </c:pt>
                <c:pt idx="167">
                  <c:v>75.984999999999999</c:v>
                </c:pt>
                <c:pt idx="168">
                  <c:v>76.44</c:v>
                </c:pt>
                <c:pt idx="169">
                  <c:v>76.894999999999996</c:v>
                </c:pt>
                <c:pt idx="170">
                  <c:v>77.349999999999994</c:v>
                </c:pt>
                <c:pt idx="171">
                  <c:v>77.805000000000007</c:v>
                </c:pt>
                <c:pt idx="172">
                  <c:v>78.260000000000005</c:v>
                </c:pt>
                <c:pt idx="173">
                  <c:v>78.715000000000003</c:v>
                </c:pt>
                <c:pt idx="174">
                  <c:v>79.17</c:v>
                </c:pt>
                <c:pt idx="175">
                  <c:v>79.625</c:v>
                </c:pt>
                <c:pt idx="176">
                  <c:v>80.08</c:v>
                </c:pt>
                <c:pt idx="177">
                  <c:v>80.534999999999997</c:v>
                </c:pt>
                <c:pt idx="178">
                  <c:v>80.989999999999995</c:v>
                </c:pt>
                <c:pt idx="179">
                  <c:v>81.444999999999993</c:v>
                </c:pt>
                <c:pt idx="180">
                  <c:v>81.900000000000006</c:v>
                </c:pt>
                <c:pt idx="181">
                  <c:v>82.355000000000004</c:v>
                </c:pt>
                <c:pt idx="182">
                  <c:v>82.81</c:v>
                </c:pt>
                <c:pt idx="183">
                  <c:v>83.265000000000001</c:v>
                </c:pt>
                <c:pt idx="184">
                  <c:v>83.72</c:v>
                </c:pt>
                <c:pt idx="185">
                  <c:v>84.174999999999997</c:v>
                </c:pt>
                <c:pt idx="186">
                  <c:v>84.63</c:v>
                </c:pt>
                <c:pt idx="187">
                  <c:v>85.084999999999994</c:v>
                </c:pt>
                <c:pt idx="188">
                  <c:v>85.54</c:v>
                </c:pt>
                <c:pt idx="189">
                  <c:v>85.995000000000005</c:v>
                </c:pt>
                <c:pt idx="190">
                  <c:v>86.45</c:v>
                </c:pt>
                <c:pt idx="191">
                  <c:v>86.905000000000001</c:v>
                </c:pt>
                <c:pt idx="192">
                  <c:v>87.36</c:v>
                </c:pt>
                <c:pt idx="193">
                  <c:v>87.814999999999998</c:v>
                </c:pt>
                <c:pt idx="194">
                  <c:v>88.27</c:v>
                </c:pt>
                <c:pt idx="195">
                  <c:v>88.724999999999994</c:v>
                </c:pt>
                <c:pt idx="196">
                  <c:v>89.18</c:v>
                </c:pt>
                <c:pt idx="197">
                  <c:v>89.635000000000005</c:v>
                </c:pt>
                <c:pt idx="198">
                  <c:v>90.09</c:v>
                </c:pt>
                <c:pt idx="199">
                  <c:v>90.545000000000002</c:v>
                </c:pt>
                <c:pt idx="200">
                  <c:v>91</c:v>
                </c:pt>
                <c:pt idx="201">
                  <c:v>91.454999999999998</c:v>
                </c:pt>
                <c:pt idx="202">
                  <c:v>91.91</c:v>
                </c:pt>
                <c:pt idx="203">
                  <c:v>92.364999999999995</c:v>
                </c:pt>
                <c:pt idx="204">
                  <c:v>92.82</c:v>
                </c:pt>
                <c:pt idx="205">
                  <c:v>93.275000000000006</c:v>
                </c:pt>
                <c:pt idx="206">
                  <c:v>93.73</c:v>
                </c:pt>
                <c:pt idx="207">
                  <c:v>94.185000000000002</c:v>
                </c:pt>
                <c:pt idx="208">
                  <c:v>94.64</c:v>
                </c:pt>
                <c:pt idx="209">
                  <c:v>95.094999999999999</c:v>
                </c:pt>
                <c:pt idx="210">
                  <c:v>95.55</c:v>
                </c:pt>
                <c:pt idx="211">
                  <c:v>96.004999999999995</c:v>
                </c:pt>
                <c:pt idx="212">
                  <c:v>96.46</c:v>
                </c:pt>
                <c:pt idx="213">
                  <c:v>96.915000000000006</c:v>
                </c:pt>
                <c:pt idx="214">
                  <c:v>97.37</c:v>
                </c:pt>
                <c:pt idx="215">
                  <c:v>97.825000000000003</c:v>
                </c:pt>
                <c:pt idx="216">
                  <c:v>98.28</c:v>
                </c:pt>
                <c:pt idx="217">
                  <c:v>98.734999999999999</c:v>
                </c:pt>
                <c:pt idx="218">
                  <c:v>99.19</c:v>
                </c:pt>
                <c:pt idx="219">
                  <c:v>99.644999999999996</c:v>
                </c:pt>
                <c:pt idx="220">
                  <c:v>100.1</c:v>
                </c:pt>
                <c:pt idx="221">
                  <c:v>100.55500000000001</c:v>
                </c:pt>
                <c:pt idx="222">
                  <c:v>101.01</c:v>
                </c:pt>
                <c:pt idx="223">
                  <c:v>101.465</c:v>
                </c:pt>
                <c:pt idx="224">
                  <c:v>101.92</c:v>
                </c:pt>
                <c:pt idx="225">
                  <c:v>102.375</c:v>
                </c:pt>
                <c:pt idx="226">
                  <c:v>102.83</c:v>
                </c:pt>
                <c:pt idx="227">
                  <c:v>103.285</c:v>
                </c:pt>
                <c:pt idx="228">
                  <c:v>103.74</c:v>
                </c:pt>
                <c:pt idx="229">
                  <c:v>104.19499999999999</c:v>
                </c:pt>
                <c:pt idx="230">
                  <c:v>104.65</c:v>
                </c:pt>
                <c:pt idx="231">
                  <c:v>105.105</c:v>
                </c:pt>
                <c:pt idx="232">
                  <c:v>105.56</c:v>
                </c:pt>
                <c:pt idx="233">
                  <c:v>106.015</c:v>
                </c:pt>
                <c:pt idx="234">
                  <c:v>106.47</c:v>
                </c:pt>
                <c:pt idx="235">
                  <c:v>106.925</c:v>
                </c:pt>
                <c:pt idx="236">
                  <c:v>107.38</c:v>
                </c:pt>
                <c:pt idx="237">
                  <c:v>107.83499999999999</c:v>
                </c:pt>
                <c:pt idx="238">
                  <c:v>108.29</c:v>
                </c:pt>
                <c:pt idx="239">
                  <c:v>108.745</c:v>
                </c:pt>
              </c:numCache>
            </c:numRef>
          </c:xVal>
          <c:yVal>
            <c:numRef>
              <c:f>Sheet3!$E$2:$E$251</c:f>
              <c:numCache>
                <c:formatCode>General</c:formatCode>
                <c:ptCount val="250"/>
                <c:pt idx="0">
                  <c:v>-185.185546875</c:v>
                </c:pt>
                <c:pt idx="1">
                  <c:v>-185.185546875</c:v>
                </c:pt>
                <c:pt idx="2">
                  <c:v>-185.185546875</c:v>
                </c:pt>
                <c:pt idx="3">
                  <c:v>-185.185546875</c:v>
                </c:pt>
                <c:pt idx="4">
                  <c:v>-185.185546875</c:v>
                </c:pt>
                <c:pt idx="5">
                  <c:v>-185.09765625</c:v>
                </c:pt>
                <c:pt idx="6">
                  <c:v>-185.009765625</c:v>
                </c:pt>
                <c:pt idx="7">
                  <c:v>-184.921875</c:v>
                </c:pt>
                <c:pt idx="8">
                  <c:v>-184.833984375</c:v>
                </c:pt>
                <c:pt idx="9">
                  <c:v>-184.658203125</c:v>
                </c:pt>
                <c:pt idx="10">
                  <c:v>-184.39453125</c:v>
                </c:pt>
                <c:pt idx="11">
                  <c:v>-184.21875</c:v>
                </c:pt>
                <c:pt idx="12">
                  <c:v>-184.04296875</c:v>
                </c:pt>
                <c:pt idx="13">
                  <c:v>-183.779296875</c:v>
                </c:pt>
                <c:pt idx="14">
                  <c:v>-183.427734375</c:v>
                </c:pt>
                <c:pt idx="15">
                  <c:v>-183.251953125</c:v>
                </c:pt>
                <c:pt idx="16">
                  <c:v>-182.900390625</c:v>
                </c:pt>
                <c:pt idx="17">
                  <c:v>-182.548828125</c:v>
                </c:pt>
                <c:pt idx="18">
                  <c:v>-182.197265625</c:v>
                </c:pt>
                <c:pt idx="19">
                  <c:v>-181.93359375</c:v>
                </c:pt>
                <c:pt idx="20">
                  <c:v>-181.494140625</c:v>
                </c:pt>
                <c:pt idx="21">
                  <c:v>-181.0546875</c:v>
                </c:pt>
                <c:pt idx="22">
                  <c:v>-180.615234375</c:v>
                </c:pt>
                <c:pt idx="23">
                  <c:v>-180.263671875</c:v>
                </c:pt>
                <c:pt idx="24">
                  <c:v>-179.736328125</c:v>
                </c:pt>
                <c:pt idx="25">
                  <c:v>-179.296875</c:v>
                </c:pt>
                <c:pt idx="26">
                  <c:v>-178.857421875</c:v>
                </c:pt>
                <c:pt idx="27">
                  <c:v>-178.330078125</c:v>
                </c:pt>
                <c:pt idx="28">
                  <c:v>-177.71484375</c:v>
                </c:pt>
                <c:pt idx="29">
                  <c:v>-177.1875</c:v>
                </c:pt>
                <c:pt idx="30">
                  <c:v>-176.66015625</c:v>
                </c:pt>
                <c:pt idx="31">
                  <c:v>-176.044921875</c:v>
                </c:pt>
                <c:pt idx="32">
                  <c:v>-175.4296875</c:v>
                </c:pt>
                <c:pt idx="33">
                  <c:v>-174.7265625</c:v>
                </c:pt>
                <c:pt idx="34">
                  <c:v>-174.19921875</c:v>
                </c:pt>
                <c:pt idx="35">
                  <c:v>-173.49609375</c:v>
                </c:pt>
                <c:pt idx="36">
                  <c:v>-172.79296875</c:v>
                </c:pt>
                <c:pt idx="37">
                  <c:v>-172.265625</c:v>
                </c:pt>
                <c:pt idx="38">
                  <c:v>-171.5625</c:v>
                </c:pt>
                <c:pt idx="39">
                  <c:v>-170.771484375</c:v>
                </c:pt>
                <c:pt idx="40">
                  <c:v>-169.98046875</c:v>
                </c:pt>
                <c:pt idx="41">
                  <c:v>-169.365234375</c:v>
                </c:pt>
                <c:pt idx="42">
                  <c:v>-168.57421875</c:v>
                </c:pt>
                <c:pt idx="43">
                  <c:v>-167.6953125</c:v>
                </c:pt>
                <c:pt idx="44">
                  <c:v>-166.81640625</c:v>
                </c:pt>
                <c:pt idx="45">
                  <c:v>-166.201171875</c:v>
                </c:pt>
                <c:pt idx="46">
                  <c:v>-165.322265625</c:v>
                </c:pt>
                <c:pt idx="47">
                  <c:v>-164.443359375</c:v>
                </c:pt>
                <c:pt idx="48">
                  <c:v>-163.740234375</c:v>
                </c:pt>
                <c:pt idx="49">
                  <c:v>-162.7734375</c:v>
                </c:pt>
                <c:pt idx="50">
                  <c:v>-161.89453125</c:v>
                </c:pt>
                <c:pt idx="51">
                  <c:v>-160.927734375</c:v>
                </c:pt>
                <c:pt idx="52">
                  <c:v>-160.13671875</c:v>
                </c:pt>
                <c:pt idx="53">
                  <c:v>-159.169921875</c:v>
                </c:pt>
                <c:pt idx="54">
                  <c:v>-158.203125</c:v>
                </c:pt>
                <c:pt idx="55">
                  <c:v>-157.1484375</c:v>
                </c:pt>
                <c:pt idx="56">
                  <c:v>-156.357421875</c:v>
                </c:pt>
                <c:pt idx="57">
                  <c:v>-155.390625</c:v>
                </c:pt>
                <c:pt idx="58">
                  <c:v>-154.3359375</c:v>
                </c:pt>
                <c:pt idx="59">
                  <c:v>-153.544921875</c:v>
                </c:pt>
                <c:pt idx="60">
                  <c:v>-152.490234375</c:v>
                </c:pt>
                <c:pt idx="61">
                  <c:v>-151.34765625</c:v>
                </c:pt>
                <c:pt idx="62">
                  <c:v>-150.29296875</c:v>
                </c:pt>
                <c:pt idx="63">
                  <c:v>-149.4140625</c:v>
                </c:pt>
                <c:pt idx="64">
                  <c:v>-148.359375</c:v>
                </c:pt>
                <c:pt idx="65">
                  <c:v>-147.216796875</c:v>
                </c:pt>
                <c:pt idx="66">
                  <c:v>-146.07421875</c:v>
                </c:pt>
                <c:pt idx="67">
                  <c:v>-145.283203125</c:v>
                </c:pt>
                <c:pt idx="68">
                  <c:v>-144.052734375</c:v>
                </c:pt>
                <c:pt idx="69">
                  <c:v>-142.91015625</c:v>
                </c:pt>
                <c:pt idx="70">
                  <c:v>-142.03125</c:v>
                </c:pt>
                <c:pt idx="71">
                  <c:v>-140.888671875</c:v>
                </c:pt>
                <c:pt idx="72">
                  <c:v>-139.658203125</c:v>
                </c:pt>
                <c:pt idx="73">
                  <c:v>-138.427734375</c:v>
                </c:pt>
                <c:pt idx="74">
                  <c:v>-137.548828125</c:v>
                </c:pt>
                <c:pt idx="75">
                  <c:v>-136.318359375</c:v>
                </c:pt>
                <c:pt idx="76">
                  <c:v>-135.087890625</c:v>
                </c:pt>
                <c:pt idx="77">
                  <c:v>-133.76953125</c:v>
                </c:pt>
                <c:pt idx="78">
                  <c:v>-132.802734375</c:v>
                </c:pt>
                <c:pt idx="79">
                  <c:v>-131.572265625</c:v>
                </c:pt>
                <c:pt idx="80">
                  <c:v>-130.25390625</c:v>
                </c:pt>
                <c:pt idx="81">
                  <c:v>-129.19921875</c:v>
                </c:pt>
                <c:pt idx="82">
                  <c:v>-127.880859375</c:v>
                </c:pt>
                <c:pt idx="83">
                  <c:v>-126.5625</c:v>
                </c:pt>
                <c:pt idx="84">
                  <c:v>-125.15625</c:v>
                </c:pt>
                <c:pt idx="85">
                  <c:v>-124.1015625</c:v>
                </c:pt>
                <c:pt idx="86">
                  <c:v>-122.6953125</c:v>
                </c:pt>
                <c:pt idx="87">
                  <c:v>-121.201171875</c:v>
                </c:pt>
                <c:pt idx="88">
                  <c:v>-119.70703125</c:v>
                </c:pt>
                <c:pt idx="89">
                  <c:v>-118.564453125</c:v>
                </c:pt>
                <c:pt idx="90">
                  <c:v>-117.0703125</c:v>
                </c:pt>
                <c:pt idx="91">
                  <c:v>-115.48828125</c:v>
                </c:pt>
                <c:pt idx="92">
                  <c:v>-113.90625</c:v>
                </c:pt>
                <c:pt idx="93">
                  <c:v>-112.763671875</c:v>
                </c:pt>
                <c:pt idx="94">
                  <c:v>-111.09375</c:v>
                </c:pt>
                <c:pt idx="95">
                  <c:v>-109.423828125</c:v>
                </c:pt>
                <c:pt idx="96">
                  <c:v>-108.193359375</c:v>
                </c:pt>
                <c:pt idx="97">
                  <c:v>-106.435546875</c:v>
                </c:pt>
                <c:pt idx="98">
                  <c:v>-104.677734375</c:v>
                </c:pt>
                <c:pt idx="99">
                  <c:v>-102.919921875</c:v>
                </c:pt>
                <c:pt idx="100">
                  <c:v>-101.6015625</c:v>
                </c:pt>
                <c:pt idx="101">
                  <c:v>-99.755859375</c:v>
                </c:pt>
                <c:pt idx="102">
                  <c:v>-97.91015625</c:v>
                </c:pt>
                <c:pt idx="103">
                  <c:v>-95.9765625</c:v>
                </c:pt>
                <c:pt idx="104">
                  <c:v>-94.5703125</c:v>
                </c:pt>
                <c:pt idx="105">
                  <c:v>-92.63671875</c:v>
                </c:pt>
                <c:pt idx="106">
                  <c:v>-90.615234375</c:v>
                </c:pt>
                <c:pt idx="107">
                  <c:v>-89.12109375</c:v>
                </c:pt>
                <c:pt idx="108">
                  <c:v>-87.1875</c:v>
                </c:pt>
                <c:pt idx="109">
                  <c:v>-85.166015625</c:v>
                </c:pt>
                <c:pt idx="110">
                  <c:v>-83.14453125</c:v>
                </c:pt>
                <c:pt idx="111">
                  <c:v>-81.650390625</c:v>
                </c:pt>
                <c:pt idx="112">
                  <c:v>-79.62890625</c:v>
                </c:pt>
                <c:pt idx="113">
                  <c:v>-77.51953125</c:v>
                </c:pt>
                <c:pt idx="114">
                  <c:v>-75.498046875</c:v>
                </c:pt>
                <c:pt idx="115">
                  <c:v>-74.00390625</c:v>
                </c:pt>
                <c:pt idx="116">
                  <c:v>-71.89453125</c:v>
                </c:pt>
                <c:pt idx="117">
                  <c:v>-69.873046875</c:v>
                </c:pt>
                <c:pt idx="118">
                  <c:v>-68.37890625</c:v>
                </c:pt>
                <c:pt idx="119">
                  <c:v>-66.357421875</c:v>
                </c:pt>
                <c:pt idx="120">
                  <c:v>-64.248046875</c:v>
                </c:pt>
                <c:pt idx="121">
                  <c:v>-62.2265625</c:v>
                </c:pt>
                <c:pt idx="122">
                  <c:v>-60.732421875</c:v>
                </c:pt>
                <c:pt idx="123">
                  <c:v>-58.7109375</c:v>
                </c:pt>
                <c:pt idx="124">
                  <c:v>-56.689453125</c:v>
                </c:pt>
                <c:pt idx="125">
                  <c:v>-54.580078125</c:v>
                </c:pt>
                <c:pt idx="126">
                  <c:v>-53.0859375</c:v>
                </c:pt>
                <c:pt idx="127">
                  <c:v>-51.064453125</c:v>
                </c:pt>
                <c:pt idx="128">
                  <c:v>-48.955078125</c:v>
                </c:pt>
                <c:pt idx="129">
                  <c:v>-47.4609375</c:v>
                </c:pt>
                <c:pt idx="130">
                  <c:v>-45.3515625</c:v>
                </c:pt>
                <c:pt idx="131">
                  <c:v>-43.2421875</c:v>
                </c:pt>
                <c:pt idx="132">
                  <c:v>-41.1328125</c:v>
                </c:pt>
                <c:pt idx="133">
                  <c:v>-39.462890625</c:v>
                </c:pt>
                <c:pt idx="134">
                  <c:v>-37.265625</c:v>
                </c:pt>
                <c:pt idx="135">
                  <c:v>-35.068359375</c:v>
                </c:pt>
                <c:pt idx="136">
                  <c:v>-32.87109375</c:v>
                </c:pt>
                <c:pt idx="137">
                  <c:v>-31.11328125</c:v>
                </c:pt>
                <c:pt idx="138">
                  <c:v>-28.828125</c:v>
                </c:pt>
                <c:pt idx="139">
                  <c:v>-26.455078125</c:v>
                </c:pt>
                <c:pt idx="140">
                  <c:v>-24.08203125</c:v>
                </c:pt>
                <c:pt idx="141">
                  <c:v>-22.236328125</c:v>
                </c:pt>
                <c:pt idx="142">
                  <c:v>-19.775390625</c:v>
                </c:pt>
                <c:pt idx="143">
                  <c:v>-17.314453125</c:v>
                </c:pt>
                <c:pt idx="144">
                  <c:v>-15.380859375</c:v>
                </c:pt>
                <c:pt idx="145">
                  <c:v>-12.744140625</c:v>
                </c:pt>
                <c:pt idx="146">
                  <c:v>-10.1953125</c:v>
                </c:pt>
                <c:pt idx="147">
                  <c:v>-7.55859375</c:v>
                </c:pt>
                <c:pt idx="148">
                  <c:v>-5.537109375</c:v>
                </c:pt>
                <c:pt idx="149">
                  <c:v>-2.8125</c:v>
                </c:pt>
                <c:pt idx="150">
                  <c:v>-8.7890625E-2</c:v>
                </c:pt>
                <c:pt idx="151">
                  <c:v>2.63671875</c:v>
                </c:pt>
                <c:pt idx="152">
                  <c:v>4.74609375</c:v>
                </c:pt>
                <c:pt idx="153">
                  <c:v>7.55859375</c:v>
                </c:pt>
                <c:pt idx="154">
                  <c:v>10.283203125</c:v>
                </c:pt>
                <c:pt idx="155">
                  <c:v>12.392578125</c:v>
                </c:pt>
                <c:pt idx="156">
                  <c:v>15.205078125</c:v>
                </c:pt>
                <c:pt idx="157">
                  <c:v>17.9296875</c:v>
                </c:pt>
                <c:pt idx="158">
                  <c:v>20.7421875</c:v>
                </c:pt>
                <c:pt idx="159">
                  <c:v>22.8515625</c:v>
                </c:pt>
                <c:pt idx="160">
                  <c:v>25.6640625</c:v>
                </c:pt>
                <c:pt idx="161">
                  <c:v>28.388671875</c:v>
                </c:pt>
                <c:pt idx="162">
                  <c:v>31.11328125</c:v>
                </c:pt>
                <c:pt idx="163">
                  <c:v>33.22265625</c:v>
                </c:pt>
                <c:pt idx="164">
                  <c:v>35.947265625</c:v>
                </c:pt>
                <c:pt idx="165">
                  <c:v>38.671875</c:v>
                </c:pt>
                <c:pt idx="166">
                  <c:v>40.693359375</c:v>
                </c:pt>
                <c:pt idx="167">
                  <c:v>43.41796875</c:v>
                </c:pt>
                <c:pt idx="168">
                  <c:v>46.142578125</c:v>
                </c:pt>
                <c:pt idx="169">
                  <c:v>48.8671875</c:v>
                </c:pt>
                <c:pt idx="170">
                  <c:v>50.888671875</c:v>
                </c:pt>
                <c:pt idx="171">
                  <c:v>53.701171875</c:v>
                </c:pt>
                <c:pt idx="172">
                  <c:v>56.42578125</c:v>
                </c:pt>
                <c:pt idx="173">
                  <c:v>58.53515625</c:v>
                </c:pt>
                <c:pt idx="174">
                  <c:v>61.34765625</c:v>
                </c:pt>
                <c:pt idx="175">
                  <c:v>64.248046875</c:v>
                </c:pt>
                <c:pt idx="176">
                  <c:v>67.1484375</c:v>
                </c:pt>
                <c:pt idx="177">
                  <c:v>69.345703125</c:v>
                </c:pt>
                <c:pt idx="178">
                  <c:v>72.333984375</c:v>
                </c:pt>
                <c:pt idx="179">
                  <c:v>75.41015625</c:v>
                </c:pt>
                <c:pt idx="180">
                  <c:v>78.57421875</c:v>
                </c:pt>
                <c:pt idx="181">
                  <c:v>80.859375</c:v>
                </c:pt>
                <c:pt idx="182">
                  <c:v>84.111328125</c:v>
                </c:pt>
                <c:pt idx="183">
                  <c:v>87.275390625</c:v>
                </c:pt>
                <c:pt idx="184">
                  <c:v>90.52734375</c:v>
                </c:pt>
                <c:pt idx="185">
                  <c:v>92.98828125</c:v>
                </c:pt>
                <c:pt idx="186">
                  <c:v>96.240234375</c:v>
                </c:pt>
                <c:pt idx="187">
                  <c:v>99.4921875</c:v>
                </c:pt>
                <c:pt idx="188">
                  <c:v>101.953125</c:v>
                </c:pt>
                <c:pt idx="189">
                  <c:v>105.205078125</c:v>
                </c:pt>
                <c:pt idx="190">
                  <c:v>108.369140625</c:v>
                </c:pt>
                <c:pt idx="191">
                  <c:v>111.533203125</c:v>
                </c:pt>
                <c:pt idx="192">
                  <c:v>113.90625</c:v>
                </c:pt>
                <c:pt idx="193">
                  <c:v>116.89453125</c:v>
                </c:pt>
                <c:pt idx="194">
                  <c:v>119.970703125</c:v>
                </c:pt>
                <c:pt idx="195">
                  <c:v>122.16796875</c:v>
                </c:pt>
                <c:pt idx="196">
                  <c:v>125.15625</c:v>
                </c:pt>
                <c:pt idx="197">
                  <c:v>128.056640625</c:v>
                </c:pt>
                <c:pt idx="198">
                  <c:v>130.95703125</c:v>
                </c:pt>
                <c:pt idx="199">
                  <c:v>133.154296875</c:v>
                </c:pt>
                <c:pt idx="200">
                  <c:v>136.0546875</c:v>
                </c:pt>
                <c:pt idx="201">
                  <c:v>138.955078125</c:v>
                </c:pt>
                <c:pt idx="202">
                  <c:v>141.85546875</c:v>
                </c:pt>
                <c:pt idx="203">
                  <c:v>144.052734375</c:v>
                </c:pt>
                <c:pt idx="204">
                  <c:v>147.041015625</c:v>
                </c:pt>
                <c:pt idx="205">
                  <c:v>150.1171875</c:v>
                </c:pt>
                <c:pt idx="206">
                  <c:v>152.40234375</c:v>
                </c:pt>
                <c:pt idx="207">
                  <c:v>155.56640625</c:v>
                </c:pt>
                <c:pt idx="208">
                  <c:v>158.73046875</c:v>
                </c:pt>
                <c:pt idx="209">
                  <c:v>161.982421875</c:v>
                </c:pt>
                <c:pt idx="210">
                  <c:v>164.443359375</c:v>
                </c:pt>
                <c:pt idx="211">
                  <c:v>167.87109375</c:v>
                </c:pt>
                <c:pt idx="212">
                  <c:v>171.298828125</c:v>
                </c:pt>
                <c:pt idx="213">
                  <c:v>174.7265625</c:v>
                </c:pt>
                <c:pt idx="214">
                  <c:v>177.36328125</c:v>
                </c:pt>
                <c:pt idx="215">
                  <c:v>180.87890625</c:v>
                </c:pt>
                <c:pt idx="216">
                  <c:v>184.306640625</c:v>
                </c:pt>
                <c:pt idx="217">
                  <c:v>186.943359375</c:v>
                </c:pt>
                <c:pt idx="218">
                  <c:v>190.37109375</c:v>
                </c:pt>
                <c:pt idx="219">
                  <c:v>193.798828125</c:v>
                </c:pt>
                <c:pt idx="220">
                  <c:v>197.2265625</c:v>
                </c:pt>
                <c:pt idx="221">
                  <c:v>199.775390625</c:v>
                </c:pt>
                <c:pt idx="222">
                  <c:v>203.02734375</c:v>
                </c:pt>
                <c:pt idx="223">
                  <c:v>206.279296875</c:v>
                </c:pt>
                <c:pt idx="224">
                  <c:v>209.53125</c:v>
                </c:pt>
                <c:pt idx="225">
                  <c:v>211.904296875</c:v>
                </c:pt>
                <c:pt idx="226">
                  <c:v>215.068359375</c:v>
                </c:pt>
                <c:pt idx="227">
                  <c:v>218.14453125</c:v>
                </c:pt>
                <c:pt idx="228">
                  <c:v>220.4296875</c:v>
                </c:pt>
                <c:pt idx="229">
                  <c:v>223.505859375</c:v>
                </c:pt>
                <c:pt idx="230">
                  <c:v>226.494140625</c:v>
                </c:pt>
                <c:pt idx="231">
                  <c:v>229.5703125</c:v>
                </c:pt>
                <c:pt idx="232">
                  <c:v>231.85546875</c:v>
                </c:pt>
                <c:pt idx="233">
                  <c:v>234.931640625</c:v>
                </c:pt>
                <c:pt idx="234">
                  <c:v>238.095703125</c:v>
                </c:pt>
                <c:pt idx="235">
                  <c:v>241.171875</c:v>
                </c:pt>
                <c:pt idx="236">
                  <c:v>243.6328125</c:v>
                </c:pt>
                <c:pt idx="237">
                  <c:v>246.796875</c:v>
                </c:pt>
                <c:pt idx="238">
                  <c:v>250.13671875</c:v>
                </c:pt>
                <c:pt idx="239">
                  <c:v>252.59765625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5-49D2-B3BB-69E64996AB4B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angle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0.45500000000000002</c:v>
                </c:pt>
                <c:pt idx="2">
                  <c:v>0.91</c:v>
                </c:pt>
                <c:pt idx="3">
                  <c:v>1.365</c:v>
                </c:pt>
                <c:pt idx="4">
                  <c:v>1.82</c:v>
                </c:pt>
                <c:pt idx="5">
                  <c:v>2.2749999999999999</c:v>
                </c:pt>
                <c:pt idx="6">
                  <c:v>2.73</c:v>
                </c:pt>
                <c:pt idx="7">
                  <c:v>3.1850000000000001</c:v>
                </c:pt>
                <c:pt idx="8">
                  <c:v>3.64</c:v>
                </c:pt>
                <c:pt idx="9">
                  <c:v>4.0949999999999998</c:v>
                </c:pt>
                <c:pt idx="10">
                  <c:v>4.55</c:v>
                </c:pt>
                <c:pt idx="11">
                  <c:v>5.0049999999999999</c:v>
                </c:pt>
                <c:pt idx="12">
                  <c:v>5.46</c:v>
                </c:pt>
                <c:pt idx="13">
                  <c:v>5.915</c:v>
                </c:pt>
                <c:pt idx="14">
                  <c:v>6.37</c:v>
                </c:pt>
                <c:pt idx="15">
                  <c:v>6.8250000000000002</c:v>
                </c:pt>
                <c:pt idx="16">
                  <c:v>7.28</c:v>
                </c:pt>
                <c:pt idx="17">
                  <c:v>7.7350000000000003</c:v>
                </c:pt>
                <c:pt idx="18">
                  <c:v>8.19</c:v>
                </c:pt>
                <c:pt idx="19">
                  <c:v>8.6449999999999996</c:v>
                </c:pt>
                <c:pt idx="20">
                  <c:v>9.1</c:v>
                </c:pt>
                <c:pt idx="21">
                  <c:v>9.5549999999999997</c:v>
                </c:pt>
                <c:pt idx="22">
                  <c:v>10.01</c:v>
                </c:pt>
                <c:pt idx="23">
                  <c:v>10.465</c:v>
                </c:pt>
                <c:pt idx="24">
                  <c:v>10.92</c:v>
                </c:pt>
                <c:pt idx="25">
                  <c:v>11.375</c:v>
                </c:pt>
                <c:pt idx="26">
                  <c:v>11.83</c:v>
                </c:pt>
                <c:pt idx="27">
                  <c:v>12.285</c:v>
                </c:pt>
                <c:pt idx="28">
                  <c:v>12.74</c:v>
                </c:pt>
                <c:pt idx="29">
                  <c:v>13.195</c:v>
                </c:pt>
                <c:pt idx="30">
                  <c:v>13.65</c:v>
                </c:pt>
                <c:pt idx="31">
                  <c:v>14.105</c:v>
                </c:pt>
                <c:pt idx="32">
                  <c:v>14.56</c:v>
                </c:pt>
                <c:pt idx="33">
                  <c:v>15.015000000000001</c:v>
                </c:pt>
                <c:pt idx="34">
                  <c:v>15.47</c:v>
                </c:pt>
                <c:pt idx="35">
                  <c:v>15.925000000000001</c:v>
                </c:pt>
                <c:pt idx="36">
                  <c:v>16.38</c:v>
                </c:pt>
                <c:pt idx="37">
                  <c:v>16.835000000000001</c:v>
                </c:pt>
                <c:pt idx="38">
                  <c:v>17.29</c:v>
                </c:pt>
                <c:pt idx="39">
                  <c:v>17.745000000000001</c:v>
                </c:pt>
                <c:pt idx="40">
                  <c:v>18.2</c:v>
                </c:pt>
                <c:pt idx="41">
                  <c:v>18.655000000000001</c:v>
                </c:pt>
                <c:pt idx="42">
                  <c:v>19.11</c:v>
                </c:pt>
                <c:pt idx="43">
                  <c:v>19.565000000000001</c:v>
                </c:pt>
                <c:pt idx="44">
                  <c:v>20.02</c:v>
                </c:pt>
                <c:pt idx="45">
                  <c:v>20.475000000000001</c:v>
                </c:pt>
                <c:pt idx="46">
                  <c:v>20.93</c:v>
                </c:pt>
                <c:pt idx="47">
                  <c:v>21.385000000000002</c:v>
                </c:pt>
                <c:pt idx="48">
                  <c:v>21.84</c:v>
                </c:pt>
                <c:pt idx="49">
                  <c:v>22.295000000000002</c:v>
                </c:pt>
                <c:pt idx="50">
                  <c:v>22.75</c:v>
                </c:pt>
                <c:pt idx="51">
                  <c:v>23.204999999999998</c:v>
                </c:pt>
                <c:pt idx="52">
                  <c:v>23.66</c:v>
                </c:pt>
                <c:pt idx="53">
                  <c:v>24.114999999999998</c:v>
                </c:pt>
                <c:pt idx="54">
                  <c:v>24.57</c:v>
                </c:pt>
                <c:pt idx="55">
                  <c:v>25.024999999999999</c:v>
                </c:pt>
                <c:pt idx="56">
                  <c:v>25.48</c:v>
                </c:pt>
                <c:pt idx="57">
                  <c:v>25.934999999999999</c:v>
                </c:pt>
                <c:pt idx="58">
                  <c:v>26.39</c:v>
                </c:pt>
                <c:pt idx="59">
                  <c:v>26.844999999999999</c:v>
                </c:pt>
                <c:pt idx="60">
                  <c:v>27.3</c:v>
                </c:pt>
                <c:pt idx="61">
                  <c:v>27.754999999999999</c:v>
                </c:pt>
                <c:pt idx="62">
                  <c:v>28.21</c:v>
                </c:pt>
                <c:pt idx="63">
                  <c:v>28.664999999999999</c:v>
                </c:pt>
                <c:pt idx="64">
                  <c:v>29.12</c:v>
                </c:pt>
                <c:pt idx="65">
                  <c:v>29.574999999999999</c:v>
                </c:pt>
                <c:pt idx="66">
                  <c:v>30.03</c:v>
                </c:pt>
                <c:pt idx="67">
                  <c:v>30.484999999999999</c:v>
                </c:pt>
                <c:pt idx="68">
                  <c:v>30.94</c:v>
                </c:pt>
                <c:pt idx="69">
                  <c:v>31.395</c:v>
                </c:pt>
                <c:pt idx="70">
                  <c:v>31.85</c:v>
                </c:pt>
                <c:pt idx="71">
                  <c:v>32.305</c:v>
                </c:pt>
                <c:pt idx="72">
                  <c:v>32.76</c:v>
                </c:pt>
                <c:pt idx="73">
                  <c:v>33.215000000000003</c:v>
                </c:pt>
                <c:pt idx="74">
                  <c:v>33.67</c:v>
                </c:pt>
                <c:pt idx="75">
                  <c:v>34.125</c:v>
                </c:pt>
                <c:pt idx="76">
                  <c:v>34.58</c:v>
                </c:pt>
                <c:pt idx="77">
                  <c:v>35.034999999999997</c:v>
                </c:pt>
                <c:pt idx="78">
                  <c:v>35.49</c:v>
                </c:pt>
                <c:pt idx="79">
                  <c:v>35.945</c:v>
                </c:pt>
                <c:pt idx="80">
                  <c:v>36.4</c:v>
                </c:pt>
                <c:pt idx="81">
                  <c:v>36.854999999999997</c:v>
                </c:pt>
                <c:pt idx="82">
                  <c:v>37.31</c:v>
                </c:pt>
                <c:pt idx="83">
                  <c:v>37.765000000000001</c:v>
                </c:pt>
                <c:pt idx="84">
                  <c:v>38.22</c:v>
                </c:pt>
                <c:pt idx="85">
                  <c:v>38.674999999999997</c:v>
                </c:pt>
                <c:pt idx="86">
                  <c:v>39.130000000000003</c:v>
                </c:pt>
                <c:pt idx="87">
                  <c:v>39.585000000000001</c:v>
                </c:pt>
                <c:pt idx="88">
                  <c:v>40.04</c:v>
                </c:pt>
                <c:pt idx="89">
                  <c:v>40.494999999999997</c:v>
                </c:pt>
                <c:pt idx="90">
                  <c:v>40.950000000000003</c:v>
                </c:pt>
                <c:pt idx="91">
                  <c:v>41.405000000000001</c:v>
                </c:pt>
                <c:pt idx="92">
                  <c:v>41.86</c:v>
                </c:pt>
                <c:pt idx="93">
                  <c:v>42.314999999999998</c:v>
                </c:pt>
                <c:pt idx="94">
                  <c:v>42.77</c:v>
                </c:pt>
                <c:pt idx="95">
                  <c:v>43.225000000000001</c:v>
                </c:pt>
                <c:pt idx="96">
                  <c:v>43.68</c:v>
                </c:pt>
                <c:pt idx="97">
                  <c:v>44.134999999999998</c:v>
                </c:pt>
                <c:pt idx="98">
                  <c:v>44.59</c:v>
                </c:pt>
                <c:pt idx="99">
                  <c:v>45.045000000000002</c:v>
                </c:pt>
                <c:pt idx="100">
                  <c:v>45.5</c:v>
                </c:pt>
                <c:pt idx="101">
                  <c:v>45.954999999999998</c:v>
                </c:pt>
                <c:pt idx="102">
                  <c:v>46.41</c:v>
                </c:pt>
                <c:pt idx="103">
                  <c:v>46.865000000000002</c:v>
                </c:pt>
                <c:pt idx="104">
                  <c:v>47.32</c:v>
                </c:pt>
                <c:pt idx="105">
                  <c:v>47.774999999999999</c:v>
                </c:pt>
                <c:pt idx="106">
                  <c:v>48.23</c:v>
                </c:pt>
                <c:pt idx="107">
                  <c:v>48.685000000000002</c:v>
                </c:pt>
                <c:pt idx="108">
                  <c:v>49.14</c:v>
                </c:pt>
                <c:pt idx="109">
                  <c:v>49.594999999999999</c:v>
                </c:pt>
                <c:pt idx="110">
                  <c:v>50.05</c:v>
                </c:pt>
                <c:pt idx="111">
                  <c:v>50.505000000000003</c:v>
                </c:pt>
                <c:pt idx="112">
                  <c:v>50.96</c:v>
                </c:pt>
                <c:pt idx="113">
                  <c:v>51.414999999999999</c:v>
                </c:pt>
                <c:pt idx="114">
                  <c:v>51.87</c:v>
                </c:pt>
                <c:pt idx="115">
                  <c:v>52.325000000000003</c:v>
                </c:pt>
                <c:pt idx="116">
                  <c:v>52.78</c:v>
                </c:pt>
                <c:pt idx="117">
                  <c:v>53.234999999999999</c:v>
                </c:pt>
                <c:pt idx="118">
                  <c:v>53.69</c:v>
                </c:pt>
                <c:pt idx="119">
                  <c:v>54.145000000000003</c:v>
                </c:pt>
                <c:pt idx="120">
                  <c:v>54.6</c:v>
                </c:pt>
                <c:pt idx="121">
                  <c:v>55.055</c:v>
                </c:pt>
                <c:pt idx="122">
                  <c:v>55.51</c:v>
                </c:pt>
                <c:pt idx="123">
                  <c:v>55.965000000000003</c:v>
                </c:pt>
                <c:pt idx="124">
                  <c:v>56.42</c:v>
                </c:pt>
                <c:pt idx="125">
                  <c:v>56.875</c:v>
                </c:pt>
                <c:pt idx="126">
                  <c:v>57.33</c:v>
                </c:pt>
                <c:pt idx="127">
                  <c:v>57.784999999999997</c:v>
                </c:pt>
                <c:pt idx="128">
                  <c:v>58.24</c:v>
                </c:pt>
                <c:pt idx="129">
                  <c:v>58.695</c:v>
                </c:pt>
                <c:pt idx="130">
                  <c:v>59.15</c:v>
                </c:pt>
                <c:pt idx="131">
                  <c:v>59.604999999999997</c:v>
                </c:pt>
                <c:pt idx="132">
                  <c:v>60.06</c:v>
                </c:pt>
                <c:pt idx="133">
                  <c:v>60.515000000000001</c:v>
                </c:pt>
                <c:pt idx="134">
                  <c:v>60.97</c:v>
                </c:pt>
                <c:pt idx="135">
                  <c:v>61.424999999999997</c:v>
                </c:pt>
                <c:pt idx="136">
                  <c:v>61.88</c:v>
                </c:pt>
                <c:pt idx="137">
                  <c:v>62.335000000000001</c:v>
                </c:pt>
                <c:pt idx="138">
                  <c:v>62.79</c:v>
                </c:pt>
                <c:pt idx="139">
                  <c:v>63.244999999999997</c:v>
                </c:pt>
                <c:pt idx="140">
                  <c:v>63.7</c:v>
                </c:pt>
                <c:pt idx="141">
                  <c:v>64.155000000000001</c:v>
                </c:pt>
                <c:pt idx="142">
                  <c:v>64.61</c:v>
                </c:pt>
                <c:pt idx="143">
                  <c:v>65.064999999999998</c:v>
                </c:pt>
                <c:pt idx="144">
                  <c:v>65.52</c:v>
                </c:pt>
                <c:pt idx="145">
                  <c:v>65.974999999999994</c:v>
                </c:pt>
                <c:pt idx="146">
                  <c:v>66.430000000000007</c:v>
                </c:pt>
                <c:pt idx="147">
                  <c:v>66.885000000000005</c:v>
                </c:pt>
                <c:pt idx="148">
                  <c:v>67.34</c:v>
                </c:pt>
                <c:pt idx="149">
                  <c:v>67.795000000000002</c:v>
                </c:pt>
                <c:pt idx="150">
                  <c:v>68.25</c:v>
                </c:pt>
                <c:pt idx="151">
                  <c:v>68.704999999999998</c:v>
                </c:pt>
                <c:pt idx="152">
                  <c:v>69.16</c:v>
                </c:pt>
                <c:pt idx="153">
                  <c:v>69.614999999999995</c:v>
                </c:pt>
                <c:pt idx="154">
                  <c:v>70.069999999999993</c:v>
                </c:pt>
                <c:pt idx="155">
                  <c:v>70.525000000000006</c:v>
                </c:pt>
                <c:pt idx="156">
                  <c:v>70.98</c:v>
                </c:pt>
                <c:pt idx="157">
                  <c:v>71.435000000000002</c:v>
                </c:pt>
                <c:pt idx="158">
                  <c:v>71.89</c:v>
                </c:pt>
                <c:pt idx="159">
                  <c:v>72.344999999999999</c:v>
                </c:pt>
                <c:pt idx="160">
                  <c:v>72.8</c:v>
                </c:pt>
                <c:pt idx="161">
                  <c:v>73.254999999999995</c:v>
                </c:pt>
                <c:pt idx="162">
                  <c:v>73.709999999999994</c:v>
                </c:pt>
                <c:pt idx="163">
                  <c:v>74.165000000000006</c:v>
                </c:pt>
                <c:pt idx="164">
                  <c:v>74.62</c:v>
                </c:pt>
                <c:pt idx="165">
                  <c:v>75.075000000000003</c:v>
                </c:pt>
                <c:pt idx="166">
                  <c:v>75.53</c:v>
                </c:pt>
                <c:pt idx="167">
                  <c:v>75.984999999999999</c:v>
                </c:pt>
                <c:pt idx="168">
                  <c:v>76.44</c:v>
                </c:pt>
                <c:pt idx="169">
                  <c:v>76.894999999999996</c:v>
                </c:pt>
                <c:pt idx="170">
                  <c:v>77.349999999999994</c:v>
                </c:pt>
                <c:pt idx="171">
                  <c:v>77.805000000000007</c:v>
                </c:pt>
                <c:pt idx="172">
                  <c:v>78.260000000000005</c:v>
                </c:pt>
                <c:pt idx="173">
                  <c:v>78.715000000000003</c:v>
                </c:pt>
                <c:pt idx="174">
                  <c:v>79.17</c:v>
                </c:pt>
                <c:pt idx="175">
                  <c:v>79.625</c:v>
                </c:pt>
                <c:pt idx="176">
                  <c:v>80.08</c:v>
                </c:pt>
                <c:pt idx="177">
                  <c:v>80.534999999999997</c:v>
                </c:pt>
                <c:pt idx="178">
                  <c:v>80.989999999999995</c:v>
                </c:pt>
                <c:pt idx="179">
                  <c:v>81.444999999999993</c:v>
                </c:pt>
                <c:pt idx="180">
                  <c:v>81.900000000000006</c:v>
                </c:pt>
                <c:pt idx="181">
                  <c:v>82.355000000000004</c:v>
                </c:pt>
                <c:pt idx="182">
                  <c:v>82.81</c:v>
                </c:pt>
                <c:pt idx="183">
                  <c:v>83.265000000000001</c:v>
                </c:pt>
                <c:pt idx="184">
                  <c:v>83.72</c:v>
                </c:pt>
                <c:pt idx="185">
                  <c:v>84.174999999999997</c:v>
                </c:pt>
                <c:pt idx="186">
                  <c:v>84.63</c:v>
                </c:pt>
                <c:pt idx="187">
                  <c:v>85.084999999999994</c:v>
                </c:pt>
                <c:pt idx="188">
                  <c:v>85.54</c:v>
                </c:pt>
                <c:pt idx="189">
                  <c:v>85.995000000000005</c:v>
                </c:pt>
                <c:pt idx="190">
                  <c:v>86.45</c:v>
                </c:pt>
                <c:pt idx="191">
                  <c:v>86.905000000000001</c:v>
                </c:pt>
                <c:pt idx="192">
                  <c:v>87.36</c:v>
                </c:pt>
                <c:pt idx="193">
                  <c:v>87.814999999999998</c:v>
                </c:pt>
                <c:pt idx="194">
                  <c:v>88.27</c:v>
                </c:pt>
                <c:pt idx="195">
                  <c:v>88.724999999999994</c:v>
                </c:pt>
                <c:pt idx="196">
                  <c:v>89.18</c:v>
                </c:pt>
                <c:pt idx="197">
                  <c:v>89.635000000000005</c:v>
                </c:pt>
                <c:pt idx="198">
                  <c:v>90.09</c:v>
                </c:pt>
                <c:pt idx="199">
                  <c:v>90.545000000000002</c:v>
                </c:pt>
                <c:pt idx="200">
                  <c:v>91</c:v>
                </c:pt>
                <c:pt idx="201">
                  <c:v>91.454999999999998</c:v>
                </c:pt>
                <c:pt idx="202">
                  <c:v>91.91</c:v>
                </c:pt>
                <c:pt idx="203">
                  <c:v>92.364999999999995</c:v>
                </c:pt>
                <c:pt idx="204">
                  <c:v>92.82</c:v>
                </c:pt>
                <c:pt idx="205">
                  <c:v>93.275000000000006</c:v>
                </c:pt>
                <c:pt idx="206">
                  <c:v>93.73</c:v>
                </c:pt>
                <c:pt idx="207">
                  <c:v>94.185000000000002</c:v>
                </c:pt>
                <c:pt idx="208">
                  <c:v>94.64</c:v>
                </c:pt>
                <c:pt idx="209">
                  <c:v>95.094999999999999</c:v>
                </c:pt>
                <c:pt idx="210">
                  <c:v>95.55</c:v>
                </c:pt>
                <c:pt idx="211">
                  <c:v>96.004999999999995</c:v>
                </c:pt>
                <c:pt idx="212">
                  <c:v>96.46</c:v>
                </c:pt>
                <c:pt idx="213">
                  <c:v>96.915000000000006</c:v>
                </c:pt>
                <c:pt idx="214">
                  <c:v>97.37</c:v>
                </c:pt>
                <c:pt idx="215">
                  <c:v>97.825000000000003</c:v>
                </c:pt>
                <c:pt idx="216">
                  <c:v>98.28</c:v>
                </c:pt>
                <c:pt idx="217">
                  <c:v>98.734999999999999</c:v>
                </c:pt>
                <c:pt idx="218">
                  <c:v>99.19</c:v>
                </c:pt>
                <c:pt idx="219">
                  <c:v>99.644999999999996</c:v>
                </c:pt>
                <c:pt idx="220">
                  <c:v>100.1</c:v>
                </c:pt>
                <c:pt idx="221">
                  <c:v>100.55500000000001</c:v>
                </c:pt>
                <c:pt idx="222">
                  <c:v>101.01</c:v>
                </c:pt>
                <c:pt idx="223">
                  <c:v>101.465</c:v>
                </c:pt>
                <c:pt idx="224">
                  <c:v>101.92</c:v>
                </c:pt>
                <c:pt idx="225">
                  <c:v>102.375</c:v>
                </c:pt>
                <c:pt idx="226">
                  <c:v>102.83</c:v>
                </c:pt>
                <c:pt idx="227">
                  <c:v>103.285</c:v>
                </c:pt>
                <c:pt idx="228">
                  <c:v>103.74</c:v>
                </c:pt>
                <c:pt idx="229">
                  <c:v>104.19499999999999</c:v>
                </c:pt>
                <c:pt idx="230">
                  <c:v>104.65</c:v>
                </c:pt>
                <c:pt idx="231">
                  <c:v>105.105</c:v>
                </c:pt>
                <c:pt idx="232">
                  <c:v>105.56</c:v>
                </c:pt>
                <c:pt idx="233">
                  <c:v>106.015</c:v>
                </c:pt>
                <c:pt idx="234">
                  <c:v>106.47</c:v>
                </c:pt>
                <c:pt idx="235">
                  <c:v>106.925</c:v>
                </c:pt>
                <c:pt idx="236">
                  <c:v>107.38</c:v>
                </c:pt>
                <c:pt idx="237">
                  <c:v>107.83499999999999</c:v>
                </c:pt>
                <c:pt idx="238">
                  <c:v>108.29</c:v>
                </c:pt>
                <c:pt idx="239">
                  <c:v>108.745</c:v>
                </c:pt>
              </c:numCache>
            </c:numRef>
          </c:xVal>
          <c:yVal>
            <c:numRef>
              <c:f>Sheet3!$H$2:$H$251</c:f>
              <c:numCache>
                <c:formatCode>General</c:formatCode>
                <c:ptCount val="250"/>
                <c:pt idx="0">
                  <c:v>262.08984375</c:v>
                </c:pt>
                <c:pt idx="1">
                  <c:v>264.7265625</c:v>
                </c:pt>
                <c:pt idx="2">
                  <c:v>268.2421875</c:v>
                </c:pt>
                <c:pt idx="3">
                  <c:v>271.7578125</c:v>
                </c:pt>
                <c:pt idx="4">
                  <c:v>275.185546875</c:v>
                </c:pt>
                <c:pt idx="5">
                  <c:v>277.734375</c:v>
                </c:pt>
                <c:pt idx="6">
                  <c:v>281.07421875</c:v>
                </c:pt>
                <c:pt idx="7">
                  <c:v>284.326171875</c:v>
                </c:pt>
                <c:pt idx="8">
                  <c:v>286.69921875</c:v>
                </c:pt>
                <c:pt idx="9">
                  <c:v>289.775390625</c:v>
                </c:pt>
                <c:pt idx="10">
                  <c:v>292.763671875</c:v>
                </c:pt>
                <c:pt idx="11">
                  <c:v>295.6640625</c:v>
                </c:pt>
                <c:pt idx="12">
                  <c:v>297.7734375</c:v>
                </c:pt>
                <c:pt idx="13">
                  <c:v>300.5859375</c:v>
                </c:pt>
                <c:pt idx="14">
                  <c:v>303.22265625</c:v>
                </c:pt>
                <c:pt idx="15">
                  <c:v>305.859375</c:v>
                </c:pt>
                <c:pt idx="16">
                  <c:v>307.79296875</c:v>
                </c:pt>
                <c:pt idx="17">
                  <c:v>310.25390625</c:v>
                </c:pt>
                <c:pt idx="18">
                  <c:v>312.71484375</c:v>
                </c:pt>
                <c:pt idx="19">
                  <c:v>314.47265625</c:v>
                </c:pt>
                <c:pt idx="20">
                  <c:v>316.845703125</c:v>
                </c:pt>
                <c:pt idx="21">
                  <c:v>319.21875</c:v>
                </c:pt>
                <c:pt idx="22">
                  <c:v>321.50390625</c:v>
                </c:pt>
                <c:pt idx="23">
                  <c:v>323.26171875</c:v>
                </c:pt>
                <c:pt idx="24">
                  <c:v>325.546875</c:v>
                </c:pt>
                <c:pt idx="25">
                  <c:v>327.744140625</c:v>
                </c:pt>
                <c:pt idx="26">
                  <c:v>329.501953125</c:v>
                </c:pt>
                <c:pt idx="27">
                  <c:v>331.69921875</c:v>
                </c:pt>
                <c:pt idx="28">
                  <c:v>333.896484375</c:v>
                </c:pt>
                <c:pt idx="29">
                  <c:v>336.09375</c:v>
                </c:pt>
                <c:pt idx="30">
                  <c:v>337.763671875</c:v>
                </c:pt>
                <c:pt idx="31">
                  <c:v>339.873046875</c:v>
                </c:pt>
                <c:pt idx="32">
                  <c:v>342.0703125</c:v>
                </c:pt>
                <c:pt idx="33">
                  <c:v>344.1796875</c:v>
                </c:pt>
                <c:pt idx="34">
                  <c:v>345.849609375</c:v>
                </c:pt>
                <c:pt idx="35">
                  <c:v>347.958984375</c:v>
                </c:pt>
                <c:pt idx="36">
                  <c:v>349.98046875</c:v>
                </c:pt>
                <c:pt idx="37">
                  <c:v>352.08984375</c:v>
                </c:pt>
                <c:pt idx="38">
                  <c:v>353.583984375</c:v>
                </c:pt>
                <c:pt idx="39">
                  <c:v>355.60546875</c:v>
                </c:pt>
                <c:pt idx="40">
                  <c:v>357.5390625</c:v>
                </c:pt>
                <c:pt idx="41">
                  <c:v>358.9453125</c:v>
                </c:pt>
                <c:pt idx="42">
                  <c:v>360.87890625</c:v>
                </c:pt>
                <c:pt idx="43">
                  <c:v>362.724609375</c:v>
                </c:pt>
                <c:pt idx="44">
                  <c:v>364.5703125</c:v>
                </c:pt>
                <c:pt idx="45">
                  <c:v>365.9765625</c:v>
                </c:pt>
                <c:pt idx="46">
                  <c:v>367.734375</c:v>
                </c:pt>
                <c:pt idx="47">
                  <c:v>369.404296875</c:v>
                </c:pt>
                <c:pt idx="48">
                  <c:v>371.162109375</c:v>
                </c:pt>
                <c:pt idx="49">
                  <c:v>372.392578125</c:v>
                </c:pt>
                <c:pt idx="50">
                  <c:v>373.974609375</c:v>
                </c:pt>
                <c:pt idx="51">
                  <c:v>375.556640625</c:v>
                </c:pt>
                <c:pt idx="52">
                  <c:v>376.69921875</c:v>
                </c:pt>
                <c:pt idx="53">
                  <c:v>378.193359375</c:v>
                </c:pt>
                <c:pt idx="54">
                  <c:v>379.6875</c:v>
                </c:pt>
                <c:pt idx="55">
                  <c:v>381.181640625</c:v>
                </c:pt>
                <c:pt idx="56">
                  <c:v>382.236328125</c:v>
                </c:pt>
                <c:pt idx="57">
                  <c:v>383.5546875</c:v>
                </c:pt>
                <c:pt idx="58">
                  <c:v>384.873046875</c:v>
                </c:pt>
                <c:pt idx="59">
                  <c:v>385.927734375</c:v>
                </c:pt>
                <c:pt idx="60">
                  <c:v>387.158203125</c:v>
                </c:pt>
                <c:pt idx="61">
                  <c:v>388.388671875</c:v>
                </c:pt>
                <c:pt idx="62">
                  <c:v>389.619140625</c:v>
                </c:pt>
                <c:pt idx="63">
                  <c:v>390.498046875</c:v>
                </c:pt>
                <c:pt idx="64">
                  <c:v>391.640625</c:v>
                </c:pt>
                <c:pt idx="65">
                  <c:v>392.783203125</c:v>
                </c:pt>
                <c:pt idx="66">
                  <c:v>393.92578125</c:v>
                </c:pt>
                <c:pt idx="67">
                  <c:v>394.716796875</c:v>
                </c:pt>
                <c:pt idx="68">
                  <c:v>395.68359375</c:v>
                </c:pt>
                <c:pt idx="69">
                  <c:v>396.73828125</c:v>
                </c:pt>
                <c:pt idx="70">
                  <c:v>397.44140625</c:v>
                </c:pt>
                <c:pt idx="71">
                  <c:v>398.49609375</c:v>
                </c:pt>
                <c:pt idx="72">
                  <c:v>399.375</c:v>
                </c:pt>
                <c:pt idx="73">
                  <c:v>400.25390625</c:v>
                </c:pt>
                <c:pt idx="74">
                  <c:v>400.95703125</c:v>
                </c:pt>
                <c:pt idx="75">
                  <c:v>401.8359375</c:v>
                </c:pt>
                <c:pt idx="76">
                  <c:v>402.71484375</c:v>
                </c:pt>
                <c:pt idx="77">
                  <c:v>403.59375</c:v>
                </c:pt>
                <c:pt idx="78">
                  <c:v>404.208984375</c:v>
                </c:pt>
                <c:pt idx="79">
                  <c:v>405</c:v>
                </c:pt>
                <c:pt idx="80">
                  <c:v>405.791015625</c:v>
                </c:pt>
                <c:pt idx="81">
                  <c:v>406.58203125</c:v>
                </c:pt>
                <c:pt idx="82">
                  <c:v>407.109375</c:v>
                </c:pt>
                <c:pt idx="83">
                  <c:v>407.900390625</c:v>
                </c:pt>
                <c:pt idx="84">
                  <c:v>408.603515625</c:v>
                </c:pt>
                <c:pt idx="85">
                  <c:v>409.130859375</c:v>
                </c:pt>
                <c:pt idx="86">
                  <c:v>409.833984375</c:v>
                </c:pt>
                <c:pt idx="87">
                  <c:v>410.537109375</c:v>
                </c:pt>
                <c:pt idx="88">
                  <c:v>411.15234375</c:v>
                </c:pt>
                <c:pt idx="89">
                  <c:v>411.6796875</c:v>
                </c:pt>
                <c:pt idx="90">
                  <c:v>412.294921875</c:v>
                </c:pt>
                <c:pt idx="91">
                  <c:v>412.91015625</c:v>
                </c:pt>
                <c:pt idx="92">
                  <c:v>413.525390625</c:v>
                </c:pt>
                <c:pt idx="93">
                  <c:v>413.96484375</c:v>
                </c:pt>
                <c:pt idx="94">
                  <c:v>414.4921875</c:v>
                </c:pt>
                <c:pt idx="95">
                  <c:v>415.01953125</c:v>
                </c:pt>
                <c:pt idx="96">
                  <c:v>415.458984375</c:v>
                </c:pt>
                <c:pt idx="97">
                  <c:v>415.986328125</c:v>
                </c:pt>
                <c:pt idx="98">
                  <c:v>416.42578125</c:v>
                </c:pt>
                <c:pt idx="99">
                  <c:v>416.953125</c:v>
                </c:pt>
                <c:pt idx="100">
                  <c:v>417.3046875</c:v>
                </c:pt>
                <c:pt idx="101">
                  <c:v>417.744140625</c:v>
                </c:pt>
                <c:pt idx="102">
                  <c:v>418.095703125</c:v>
                </c:pt>
                <c:pt idx="103">
                  <c:v>418.53515625</c:v>
                </c:pt>
                <c:pt idx="104">
                  <c:v>418.798828125</c:v>
                </c:pt>
                <c:pt idx="105">
                  <c:v>419.150390625</c:v>
                </c:pt>
                <c:pt idx="106">
                  <c:v>419.501953125</c:v>
                </c:pt>
                <c:pt idx="107">
                  <c:v>419.765625</c:v>
                </c:pt>
                <c:pt idx="108">
                  <c:v>420.029296875</c:v>
                </c:pt>
                <c:pt idx="109">
                  <c:v>420.29296875</c:v>
                </c:pt>
                <c:pt idx="110">
                  <c:v>420.556640625</c:v>
                </c:pt>
                <c:pt idx="111">
                  <c:v>420.732421875</c:v>
                </c:pt>
                <c:pt idx="112">
                  <c:v>420.99609375</c:v>
                </c:pt>
                <c:pt idx="113">
                  <c:v>421.171875</c:v>
                </c:pt>
                <c:pt idx="114">
                  <c:v>421.34765625</c:v>
                </c:pt>
                <c:pt idx="115">
                  <c:v>421.5234375</c:v>
                </c:pt>
                <c:pt idx="116">
                  <c:v>421.611328125</c:v>
                </c:pt>
                <c:pt idx="117">
                  <c:v>421.787109375</c:v>
                </c:pt>
                <c:pt idx="118">
                  <c:v>421.787109375</c:v>
                </c:pt>
                <c:pt idx="119">
                  <c:v>421.875</c:v>
                </c:pt>
                <c:pt idx="120">
                  <c:v>421.962890625</c:v>
                </c:pt>
                <c:pt idx="121">
                  <c:v>422.05078125</c:v>
                </c:pt>
                <c:pt idx="122">
                  <c:v>422.05078125</c:v>
                </c:pt>
                <c:pt idx="123">
                  <c:v>422.05078125</c:v>
                </c:pt>
                <c:pt idx="124">
                  <c:v>421.962890625</c:v>
                </c:pt>
                <c:pt idx="125">
                  <c:v>421.962890625</c:v>
                </c:pt>
                <c:pt idx="126">
                  <c:v>421.875</c:v>
                </c:pt>
                <c:pt idx="127">
                  <c:v>421.875</c:v>
                </c:pt>
                <c:pt idx="128">
                  <c:v>421.787109375</c:v>
                </c:pt>
                <c:pt idx="129">
                  <c:v>421.69921875</c:v>
                </c:pt>
                <c:pt idx="130">
                  <c:v>421.5234375</c:v>
                </c:pt>
                <c:pt idx="131">
                  <c:v>421.34765625</c:v>
                </c:pt>
                <c:pt idx="132">
                  <c:v>421.171875</c:v>
                </c:pt>
                <c:pt idx="133">
                  <c:v>421.083984375</c:v>
                </c:pt>
                <c:pt idx="134">
                  <c:v>420.8203125</c:v>
                </c:pt>
                <c:pt idx="135">
                  <c:v>420.556640625</c:v>
                </c:pt>
                <c:pt idx="136">
                  <c:v>420.380859375</c:v>
                </c:pt>
                <c:pt idx="137">
                  <c:v>420.1171875</c:v>
                </c:pt>
                <c:pt idx="138">
                  <c:v>419.853515625</c:v>
                </c:pt>
                <c:pt idx="139">
                  <c:v>419.58984375</c:v>
                </c:pt>
                <c:pt idx="140">
                  <c:v>419.326171875</c:v>
                </c:pt>
                <c:pt idx="141">
                  <c:v>418.974609375</c:v>
                </c:pt>
                <c:pt idx="142">
                  <c:v>418.623046875</c:v>
                </c:pt>
                <c:pt idx="143">
                  <c:v>418.271484375</c:v>
                </c:pt>
                <c:pt idx="144">
                  <c:v>418.0078125</c:v>
                </c:pt>
                <c:pt idx="145">
                  <c:v>417.568359375</c:v>
                </c:pt>
                <c:pt idx="146">
                  <c:v>417.12890625</c:v>
                </c:pt>
                <c:pt idx="147">
                  <c:v>416.77734375</c:v>
                </c:pt>
                <c:pt idx="148">
                  <c:v>416.337890625</c:v>
                </c:pt>
                <c:pt idx="149">
                  <c:v>415.8984375</c:v>
                </c:pt>
                <c:pt idx="150">
                  <c:v>415.37109375</c:v>
                </c:pt>
                <c:pt idx="151">
                  <c:v>415.01953125</c:v>
                </c:pt>
                <c:pt idx="152">
                  <c:v>414.4921875</c:v>
                </c:pt>
                <c:pt idx="153">
                  <c:v>413.96484375</c:v>
                </c:pt>
                <c:pt idx="154">
                  <c:v>413.349609375</c:v>
                </c:pt>
                <c:pt idx="155">
                  <c:v>412.91015625</c:v>
                </c:pt>
                <c:pt idx="156">
                  <c:v>412.3828125</c:v>
                </c:pt>
                <c:pt idx="157">
                  <c:v>411.767578125</c:v>
                </c:pt>
                <c:pt idx="158">
                  <c:v>411.15234375</c:v>
                </c:pt>
                <c:pt idx="159">
                  <c:v>410.712890625</c:v>
                </c:pt>
                <c:pt idx="160">
                  <c:v>410.009765625</c:v>
                </c:pt>
                <c:pt idx="161">
                  <c:v>409.39453125</c:v>
                </c:pt>
                <c:pt idx="162">
                  <c:v>408.8671875</c:v>
                </c:pt>
                <c:pt idx="163">
                  <c:v>408.1640625</c:v>
                </c:pt>
                <c:pt idx="164">
                  <c:v>407.4609375</c:v>
                </c:pt>
                <c:pt idx="165">
                  <c:v>406.7578125</c:v>
                </c:pt>
                <c:pt idx="166">
                  <c:v>406.142578125</c:v>
                </c:pt>
                <c:pt idx="167">
                  <c:v>405.3515625</c:v>
                </c:pt>
                <c:pt idx="168">
                  <c:v>404.6484375</c:v>
                </c:pt>
                <c:pt idx="169">
                  <c:v>403.857421875</c:v>
                </c:pt>
                <c:pt idx="170">
                  <c:v>403.2421875</c:v>
                </c:pt>
                <c:pt idx="171">
                  <c:v>402.36328125</c:v>
                </c:pt>
                <c:pt idx="172">
                  <c:v>401.572265625</c:v>
                </c:pt>
                <c:pt idx="173">
                  <c:v>400.869140625</c:v>
                </c:pt>
                <c:pt idx="174">
                  <c:v>399.990234375</c:v>
                </c:pt>
                <c:pt idx="175">
                  <c:v>399.111328125</c:v>
                </c:pt>
                <c:pt idx="176">
                  <c:v>398.232421875</c:v>
                </c:pt>
                <c:pt idx="177">
                  <c:v>397.529296875</c:v>
                </c:pt>
                <c:pt idx="178">
                  <c:v>396.5625</c:v>
                </c:pt>
                <c:pt idx="179">
                  <c:v>395.595703125</c:v>
                </c:pt>
                <c:pt idx="180">
                  <c:v>394.541015625</c:v>
                </c:pt>
                <c:pt idx="181">
                  <c:v>393.75</c:v>
                </c:pt>
                <c:pt idx="182">
                  <c:v>392.783203125</c:v>
                </c:pt>
                <c:pt idx="183">
                  <c:v>391.640625</c:v>
                </c:pt>
                <c:pt idx="184">
                  <c:v>390.849609375</c:v>
                </c:pt>
                <c:pt idx="185">
                  <c:v>389.794921875</c:v>
                </c:pt>
                <c:pt idx="186">
                  <c:v>388.65234375</c:v>
                </c:pt>
                <c:pt idx="187">
                  <c:v>387.509765625</c:v>
                </c:pt>
                <c:pt idx="188">
                  <c:v>386.630859375</c:v>
                </c:pt>
                <c:pt idx="189">
                  <c:v>385.400390625</c:v>
                </c:pt>
                <c:pt idx="190">
                  <c:v>384.169921875</c:v>
                </c:pt>
                <c:pt idx="191">
                  <c:v>383.291015625</c:v>
                </c:pt>
                <c:pt idx="192">
                  <c:v>381.97265625</c:v>
                </c:pt>
                <c:pt idx="193">
                  <c:v>380.7421875</c:v>
                </c:pt>
                <c:pt idx="194">
                  <c:v>379.423828125</c:v>
                </c:pt>
                <c:pt idx="195">
                  <c:v>378.369140625</c:v>
                </c:pt>
                <c:pt idx="196">
                  <c:v>377.05078125</c:v>
                </c:pt>
                <c:pt idx="197">
                  <c:v>375.732421875</c:v>
                </c:pt>
                <c:pt idx="198">
                  <c:v>374.326171875</c:v>
                </c:pt>
                <c:pt idx="199">
                  <c:v>373.271484375</c:v>
                </c:pt>
                <c:pt idx="200">
                  <c:v>371.77734375</c:v>
                </c:pt>
                <c:pt idx="201">
                  <c:v>370.37109375</c:v>
                </c:pt>
                <c:pt idx="202">
                  <c:v>369.228515625</c:v>
                </c:pt>
                <c:pt idx="203">
                  <c:v>367.734375</c:v>
                </c:pt>
                <c:pt idx="204">
                  <c:v>366.240234375</c:v>
                </c:pt>
                <c:pt idx="205">
                  <c:v>364.658203125</c:v>
                </c:pt>
                <c:pt idx="206">
                  <c:v>363.515625</c:v>
                </c:pt>
                <c:pt idx="207">
                  <c:v>361.93359375</c:v>
                </c:pt>
                <c:pt idx="208">
                  <c:v>360.3515625</c:v>
                </c:pt>
                <c:pt idx="209">
                  <c:v>358.681640625</c:v>
                </c:pt>
                <c:pt idx="210">
                  <c:v>357.451171875</c:v>
                </c:pt>
                <c:pt idx="211">
                  <c:v>355.78125</c:v>
                </c:pt>
                <c:pt idx="212">
                  <c:v>354.19921875</c:v>
                </c:pt>
                <c:pt idx="213">
                  <c:v>352.44140625</c:v>
                </c:pt>
                <c:pt idx="214">
                  <c:v>351.2109375</c:v>
                </c:pt>
                <c:pt idx="215">
                  <c:v>349.453125</c:v>
                </c:pt>
                <c:pt idx="216">
                  <c:v>347.783203125</c:v>
                </c:pt>
                <c:pt idx="217">
                  <c:v>346.46484375</c:v>
                </c:pt>
                <c:pt idx="218">
                  <c:v>344.70703125</c:v>
                </c:pt>
                <c:pt idx="219">
                  <c:v>343.037109375</c:v>
                </c:pt>
                <c:pt idx="220">
                  <c:v>341.279296875</c:v>
                </c:pt>
                <c:pt idx="221">
                  <c:v>339.9609375</c:v>
                </c:pt>
                <c:pt idx="222">
                  <c:v>338.203125</c:v>
                </c:pt>
                <c:pt idx="223">
                  <c:v>336.357421875</c:v>
                </c:pt>
                <c:pt idx="224">
                  <c:v>334.599609375</c:v>
                </c:pt>
                <c:pt idx="225">
                  <c:v>333.28125</c:v>
                </c:pt>
                <c:pt idx="226">
                  <c:v>331.5234375</c:v>
                </c:pt>
                <c:pt idx="227">
                  <c:v>329.677734375</c:v>
                </c:pt>
                <c:pt idx="228">
                  <c:v>328.359375</c:v>
                </c:pt>
                <c:pt idx="229">
                  <c:v>326.6015625</c:v>
                </c:pt>
                <c:pt idx="230">
                  <c:v>324.84375</c:v>
                </c:pt>
                <c:pt idx="231">
                  <c:v>322.998046875</c:v>
                </c:pt>
                <c:pt idx="232">
                  <c:v>321.6796875</c:v>
                </c:pt>
                <c:pt idx="233">
                  <c:v>319.833984375</c:v>
                </c:pt>
                <c:pt idx="234">
                  <c:v>317.98828125</c:v>
                </c:pt>
                <c:pt idx="235">
                  <c:v>316.23046875</c:v>
                </c:pt>
                <c:pt idx="236">
                  <c:v>314.82421875</c:v>
                </c:pt>
                <c:pt idx="237">
                  <c:v>312.978515625</c:v>
                </c:pt>
                <c:pt idx="238">
                  <c:v>311.1328125</c:v>
                </c:pt>
                <c:pt idx="239">
                  <c:v>309.7265625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5-49D2-B3BB-69E64996AB4B}"/>
            </c:ext>
          </c:extLst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angle (dec)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0.45500000000000002</c:v>
                </c:pt>
                <c:pt idx="2">
                  <c:v>0.91</c:v>
                </c:pt>
                <c:pt idx="3">
                  <c:v>1.365</c:v>
                </c:pt>
                <c:pt idx="4">
                  <c:v>1.82</c:v>
                </c:pt>
                <c:pt idx="5">
                  <c:v>2.2749999999999999</c:v>
                </c:pt>
                <c:pt idx="6">
                  <c:v>2.73</c:v>
                </c:pt>
                <c:pt idx="7">
                  <c:v>3.1850000000000001</c:v>
                </c:pt>
                <c:pt idx="8">
                  <c:v>3.64</c:v>
                </c:pt>
                <c:pt idx="9">
                  <c:v>4.0949999999999998</c:v>
                </c:pt>
                <c:pt idx="10">
                  <c:v>4.55</c:v>
                </c:pt>
                <c:pt idx="11">
                  <c:v>5.0049999999999999</c:v>
                </c:pt>
                <c:pt idx="12">
                  <c:v>5.46</c:v>
                </c:pt>
                <c:pt idx="13">
                  <c:v>5.915</c:v>
                </c:pt>
                <c:pt idx="14">
                  <c:v>6.37</c:v>
                </c:pt>
                <c:pt idx="15">
                  <c:v>6.8250000000000002</c:v>
                </c:pt>
                <c:pt idx="16">
                  <c:v>7.28</c:v>
                </c:pt>
                <c:pt idx="17">
                  <c:v>7.7350000000000003</c:v>
                </c:pt>
                <c:pt idx="18">
                  <c:v>8.19</c:v>
                </c:pt>
                <c:pt idx="19">
                  <c:v>8.6449999999999996</c:v>
                </c:pt>
                <c:pt idx="20">
                  <c:v>9.1</c:v>
                </c:pt>
                <c:pt idx="21">
                  <c:v>9.5549999999999997</c:v>
                </c:pt>
                <c:pt idx="22">
                  <c:v>10.01</c:v>
                </c:pt>
                <c:pt idx="23">
                  <c:v>10.465</c:v>
                </c:pt>
                <c:pt idx="24">
                  <c:v>10.92</c:v>
                </c:pt>
                <c:pt idx="25">
                  <c:v>11.375</c:v>
                </c:pt>
                <c:pt idx="26">
                  <c:v>11.83</c:v>
                </c:pt>
                <c:pt idx="27">
                  <c:v>12.285</c:v>
                </c:pt>
                <c:pt idx="28">
                  <c:v>12.74</c:v>
                </c:pt>
                <c:pt idx="29">
                  <c:v>13.195</c:v>
                </c:pt>
                <c:pt idx="30">
                  <c:v>13.65</c:v>
                </c:pt>
                <c:pt idx="31">
                  <c:v>14.105</c:v>
                </c:pt>
                <c:pt idx="32">
                  <c:v>14.56</c:v>
                </c:pt>
                <c:pt idx="33">
                  <c:v>15.015000000000001</c:v>
                </c:pt>
                <c:pt idx="34">
                  <c:v>15.47</c:v>
                </c:pt>
                <c:pt idx="35">
                  <c:v>15.925000000000001</c:v>
                </c:pt>
                <c:pt idx="36">
                  <c:v>16.38</c:v>
                </c:pt>
                <c:pt idx="37">
                  <c:v>16.835000000000001</c:v>
                </c:pt>
                <c:pt idx="38">
                  <c:v>17.29</c:v>
                </c:pt>
                <c:pt idx="39">
                  <c:v>17.745000000000001</c:v>
                </c:pt>
                <c:pt idx="40">
                  <c:v>18.2</c:v>
                </c:pt>
                <c:pt idx="41">
                  <c:v>18.655000000000001</c:v>
                </c:pt>
                <c:pt idx="42">
                  <c:v>19.11</c:v>
                </c:pt>
                <c:pt idx="43">
                  <c:v>19.565000000000001</c:v>
                </c:pt>
                <c:pt idx="44">
                  <c:v>20.02</c:v>
                </c:pt>
                <c:pt idx="45">
                  <c:v>20.475000000000001</c:v>
                </c:pt>
                <c:pt idx="46">
                  <c:v>20.93</c:v>
                </c:pt>
                <c:pt idx="47">
                  <c:v>21.385000000000002</c:v>
                </c:pt>
                <c:pt idx="48">
                  <c:v>21.84</c:v>
                </c:pt>
                <c:pt idx="49">
                  <c:v>22.295000000000002</c:v>
                </c:pt>
                <c:pt idx="50">
                  <c:v>22.75</c:v>
                </c:pt>
                <c:pt idx="51">
                  <c:v>23.204999999999998</c:v>
                </c:pt>
                <c:pt idx="52">
                  <c:v>23.66</c:v>
                </c:pt>
                <c:pt idx="53">
                  <c:v>24.114999999999998</c:v>
                </c:pt>
                <c:pt idx="54">
                  <c:v>24.57</c:v>
                </c:pt>
                <c:pt idx="55">
                  <c:v>25.024999999999999</c:v>
                </c:pt>
                <c:pt idx="56">
                  <c:v>25.48</c:v>
                </c:pt>
                <c:pt idx="57">
                  <c:v>25.934999999999999</c:v>
                </c:pt>
                <c:pt idx="58">
                  <c:v>26.39</c:v>
                </c:pt>
                <c:pt idx="59">
                  <c:v>26.844999999999999</c:v>
                </c:pt>
                <c:pt idx="60">
                  <c:v>27.3</c:v>
                </c:pt>
                <c:pt idx="61">
                  <c:v>27.754999999999999</c:v>
                </c:pt>
                <c:pt idx="62">
                  <c:v>28.21</c:v>
                </c:pt>
                <c:pt idx="63">
                  <c:v>28.664999999999999</c:v>
                </c:pt>
                <c:pt idx="64">
                  <c:v>29.12</c:v>
                </c:pt>
                <c:pt idx="65">
                  <c:v>29.574999999999999</c:v>
                </c:pt>
                <c:pt idx="66">
                  <c:v>30.03</c:v>
                </c:pt>
                <c:pt idx="67">
                  <c:v>30.484999999999999</c:v>
                </c:pt>
                <c:pt idx="68">
                  <c:v>30.94</c:v>
                </c:pt>
                <c:pt idx="69">
                  <c:v>31.395</c:v>
                </c:pt>
                <c:pt idx="70">
                  <c:v>31.85</c:v>
                </c:pt>
                <c:pt idx="71">
                  <c:v>32.305</c:v>
                </c:pt>
                <c:pt idx="72">
                  <c:v>32.76</c:v>
                </c:pt>
                <c:pt idx="73">
                  <c:v>33.215000000000003</c:v>
                </c:pt>
                <c:pt idx="74">
                  <c:v>33.67</c:v>
                </c:pt>
                <c:pt idx="75">
                  <c:v>34.125</c:v>
                </c:pt>
                <c:pt idx="76">
                  <c:v>34.58</c:v>
                </c:pt>
                <c:pt idx="77">
                  <c:v>35.034999999999997</c:v>
                </c:pt>
                <c:pt idx="78">
                  <c:v>35.49</c:v>
                </c:pt>
                <c:pt idx="79">
                  <c:v>35.945</c:v>
                </c:pt>
                <c:pt idx="80">
                  <c:v>36.4</c:v>
                </c:pt>
                <c:pt idx="81">
                  <c:v>36.854999999999997</c:v>
                </c:pt>
                <c:pt idx="82">
                  <c:v>37.31</c:v>
                </c:pt>
                <c:pt idx="83">
                  <c:v>37.765000000000001</c:v>
                </c:pt>
                <c:pt idx="84">
                  <c:v>38.22</c:v>
                </c:pt>
                <c:pt idx="85">
                  <c:v>38.674999999999997</c:v>
                </c:pt>
                <c:pt idx="86">
                  <c:v>39.130000000000003</c:v>
                </c:pt>
                <c:pt idx="87">
                  <c:v>39.585000000000001</c:v>
                </c:pt>
                <c:pt idx="88">
                  <c:v>40.04</c:v>
                </c:pt>
                <c:pt idx="89">
                  <c:v>40.494999999999997</c:v>
                </c:pt>
                <c:pt idx="90">
                  <c:v>40.950000000000003</c:v>
                </c:pt>
                <c:pt idx="91">
                  <c:v>41.405000000000001</c:v>
                </c:pt>
                <c:pt idx="92">
                  <c:v>41.86</c:v>
                </c:pt>
                <c:pt idx="93">
                  <c:v>42.314999999999998</c:v>
                </c:pt>
                <c:pt idx="94">
                  <c:v>42.77</c:v>
                </c:pt>
                <c:pt idx="95">
                  <c:v>43.225000000000001</c:v>
                </c:pt>
                <c:pt idx="96">
                  <c:v>43.68</c:v>
                </c:pt>
                <c:pt idx="97">
                  <c:v>44.134999999999998</c:v>
                </c:pt>
                <c:pt idx="98">
                  <c:v>44.59</c:v>
                </c:pt>
                <c:pt idx="99">
                  <c:v>45.045000000000002</c:v>
                </c:pt>
                <c:pt idx="100">
                  <c:v>45.5</c:v>
                </c:pt>
                <c:pt idx="101">
                  <c:v>45.954999999999998</c:v>
                </c:pt>
                <c:pt idx="102">
                  <c:v>46.41</c:v>
                </c:pt>
                <c:pt idx="103">
                  <c:v>46.865000000000002</c:v>
                </c:pt>
                <c:pt idx="104">
                  <c:v>47.32</c:v>
                </c:pt>
                <c:pt idx="105">
                  <c:v>47.774999999999999</c:v>
                </c:pt>
                <c:pt idx="106">
                  <c:v>48.23</c:v>
                </c:pt>
                <c:pt idx="107">
                  <c:v>48.685000000000002</c:v>
                </c:pt>
                <c:pt idx="108">
                  <c:v>49.14</c:v>
                </c:pt>
                <c:pt idx="109">
                  <c:v>49.594999999999999</c:v>
                </c:pt>
                <c:pt idx="110">
                  <c:v>50.05</c:v>
                </c:pt>
                <c:pt idx="111">
                  <c:v>50.505000000000003</c:v>
                </c:pt>
                <c:pt idx="112">
                  <c:v>50.96</c:v>
                </c:pt>
                <c:pt idx="113">
                  <c:v>51.414999999999999</c:v>
                </c:pt>
                <c:pt idx="114">
                  <c:v>51.87</c:v>
                </c:pt>
                <c:pt idx="115">
                  <c:v>52.325000000000003</c:v>
                </c:pt>
                <c:pt idx="116">
                  <c:v>52.78</c:v>
                </c:pt>
                <c:pt idx="117">
                  <c:v>53.234999999999999</c:v>
                </c:pt>
                <c:pt idx="118">
                  <c:v>53.69</c:v>
                </c:pt>
                <c:pt idx="119">
                  <c:v>54.145000000000003</c:v>
                </c:pt>
                <c:pt idx="120">
                  <c:v>54.6</c:v>
                </c:pt>
                <c:pt idx="121">
                  <c:v>55.055</c:v>
                </c:pt>
                <c:pt idx="122">
                  <c:v>55.51</c:v>
                </c:pt>
                <c:pt idx="123">
                  <c:v>55.965000000000003</c:v>
                </c:pt>
                <c:pt idx="124">
                  <c:v>56.42</c:v>
                </c:pt>
                <c:pt idx="125">
                  <c:v>56.875</c:v>
                </c:pt>
                <c:pt idx="126">
                  <c:v>57.33</c:v>
                </c:pt>
                <c:pt idx="127">
                  <c:v>57.784999999999997</c:v>
                </c:pt>
                <c:pt idx="128">
                  <c:v>58.24</c:v>
                </c:pt>
                <c:pt idx="129">
                  <c:v>58.695</c:v>
                </c:pt>
                <c:pt idx="130">
                  <c:v>59.15</c:v>
                </c:pt>
                <c:pt idx="131">
                  <c:v>59.604999999999997</c:v>
                </c:pt>
                <c:pt idx="132">
                  <c:v>60.06</c:v>
                </c:pt>
                <c:pt idx="133">
                  <c:v>60.515000000000001</c:v>
                </c:pt>
                <c:pt idx="134">
                  <c:v>60.97</c:v>
                </c:pt>
                <c:pt idx="135">
                  <c:v>61.424999999999997</c:v>
                </c:pt>
                <c:pt idx="136">
                  <c:v>61.88</c:v>
                </c:pt>
                <c:pt idx="137">
                  <c:v>62.335000000000001</c:v>
                </c:pt>
                <c:pt idx="138">
                  <c:v>62.79</c:v>
                </c:pt>
                <c:pt idx="139">
                  <c:v>63.244999999999997</c:v>
                </c:pt>
                <c:pt idx="140">
                  <c:v>63.7</c:v>
                </c:pt>
                <c:pt idx="141">
                  <c:v>64.155000000000001</c:v>
                </c:pt>
                <c:pt idx="142">
                  <c:v>64.61</c:v>
                </c:pt>
                <c:pt idx="143">
                  <c:v>65.064999999999998</c:v>
                </c:pt>
                <c:pt idx="144">
                  <c:v>65.52</c:v>
                </c:pt>
                <c:pt idx="145">
                  <c:v>65.974999999999994</c:v>
                </c:pt>
                <c:pt idx="146">
                  <c:v>66.430000000000007</c:v>
                </c:pt>
                <c:pt idx="147">
                  <c:v>66.885000000000005</c:v>
                </c:pt>
                <c:pt idx="148">
                  <c:v>67.34</c:v>
                </c:pt>
                <c:pt idx="149">
                  <c:v>67.795000000000002</c:v>
                </c:pt>
                <c:pt idx="150">
                  <c:v>68.25</c:v>
                </c:pt>
                <c:pt idx="151">
                  <c:v>68.704999999999998</c:v>
                </c:pt>
                <c:pt idx="152">
                  <c:v>69.16</c:v>
                </c:pt>
                <c:pt idx="153">
                  <c:v>69.614999999999995</c:v>
                </c:pt>
                <c:pt idx="154">
                  <c:v>70.069999999999993</c:v>
                </c:pt>
                <c:pt idx="155">
                  <c:v>70.525000000000006</c:v>
                </c:pt>
                <c:pt idx="156">
                  <c:v>70.98</c:v>
                </c:pt>
                <c:pt idx="157">
                  <c:v>71.435000000000002</c:v>
                </c:pt>
                <c:pt idx="158">
                  <c:v>71.89</c:v>
                </c:pt>
                <c:pt idx="159">
                  <c:v>72.344999999999999</c:v>
                </c:pt>
                <c:pt idx="160">
                  <c:v>72.8</c:v>
                </c:pt>
                <c:pt idx="161">
                  <c:v>73.254999999999995</c:v>
                </c:pt>
                <c:pt idx="162">
                  <c:v>73.709999999999994</c:v>
                </c:pt>
                <c:pt idx="163">
                  <c:v>74.165000000000006</c:v>
                </c:pt>
                <c:pt idx="164">
                  <c:v>74.62</c:v>
                </c:pt>
                <c:pt idx="165">
                  <c:v>75.075000000000003</c:v>
                </c:pt>
                <c:pt idx="166">
                  <c:v>75.53</c:v>
                </c:pt>
                <c:pt idx="167">
                  <c:v>75.984999999999999</c:v>
                </c:pt>
                <c:pt idx="168">
                  <c:v>76.44</c:v>
                </c:pt>
                <c:pt idx="169">
                  <c:v>76.894999999999996</c:v>
                </c:pt>
                <c:pt idx="170">
                  <c:v>77.349999999999994</c:v>
                </c:pt>
                <c:pt idx="171">
                  <c:v>77.805000000000007</c:v>
                </c:pt>
                <c:pt idx="172">
                  <c:v>78.260000000000005</c:v>
                </c:pt>
                <c:pt idx="173">
                  <c:v>78.715000000000003</c:v>
                </c:pt>
                <c:pt idx="174">
                  <c:v>79.17</c:v>
                </c:pt>
                <c:pt idx="175">
                  <c:v>79.625</c:v>
                </c:pt>
                <c:pt idx="176">
                  <c:v>80.08</c:v>
                </c:pt>
                <c:pt idx="177">
                  <c:v>80.534999999999997</c:v>
                </c:pt>
                <c:pt idx="178">
                  <c:v>80.989999999999995</c:v>
                </c:pt>
                <c:pt idx="179">
                  <c:v>81.444999999999993</c:v>
                </c:pt>
                <c:pt idx="180">
                  <c:v>81.900000000000006</c:v>
                </c:pt>
                <c:pt idx="181">
                  <c:v>82.355000000000004</c:v>
                </c:pt>
                <c:pt idx="182">
                  <c:v>82.81</c:v>
                </c:pt>
                <c:pt idx="183">
                  <c:v>83.265000000000001</c:v>
                </c:pt>
                <c:pt idx="184">
                  <c:v>83.72</c:v>
                </c:pt>
                <c:pt idx="185">
                  <c:v>84.174999999999997</c:v>
                </c:pt>
                <c:pt idx="186">
                  <c:v>84.63</c:v>
                </c:pt>
                <c:pt idx="187">
                  <c:v>85.084999999999994</c:v>
                </c:pt>
                <c:pt idx="188">
                  <c:v>85.54</c:v>
                </c:pt>
                <c:pt idx="189">
                  <c:v>85.995000000000005</c:v>
                </c:pt>
                <c:pt idx="190">
                  <c:v>86.45</c:v>
                </c:pt>
                <c:pt idx="191">
                  <c:v>86.905000000000001</c:v>
                </c:pt>
                <c:pt idx="192">
                  <c:v>87.36</c:v>
                </c:pt>
                <c:pt idx="193">
                  <c:v>87.814999999999998</c:v>
                </c:pt>
                <c:pt idx="194">
                  <c:v>88.27</c:v>
                </c:pt>
                <c:pt idx="195">
                  <c:v>88.724999999999994</c:v>
                </c:pt>
                <c:pt idx="196">
                  <c:v>89.18</c:v>
                </c:pt>
                <c:pt idx="197">
                  <c:v>89.635000000000005</c:v>
                </c:pt>
                <c:pt idx="198">
                  <c:v>90.09</c:v>
                </c:pt>
                <c:pt idx="199">
                  <c:v>90.545000000000002</c:v>
                </c:pt>
                <c:pt idx="200">
                  <c:v>91</c:v>
                </c:pt>
                <c:pt idx="201">
                  <c:v>91.454999999999998</c:v>
                </c:pt>
                <c:pt idx="202">
                  <c:v>91.91</c:v>
                </c:pt>
                <c:pt idx="203">
                  <c:v>92.364999999999995</c:v>
                </c:pt>
                <c:pt idx="204">
                  <c:v>92.82</c:v>
                </c:pt>
                <c:pt idx="205">
                  <c:v>93.275000000000006</c:v>
                </c:pt>
                <c:pt idx="206">
                  <c:v>93.73</c:v>
                </c:pt>
                <c:pt idx="207">
                  <c:v>94.185000000000002</c:v>
                </c:pt>
                <c:pt idx="208">
                  <c:v>94.64</c:v>
                </c:pt>
                <c:pt idx="209">
                  <c:v>95.094999999999999</c:v>
                </c:pt>
                <c:pt idx="210">
                  <c:v>95.55</c:v>
                </c:pt>
                <c:pt idx="211">
                  <c:v>96.004999999999995</c:v>
                </c:pt>
                <c:pt idx="212">
                  <c:v>96.46</c:v>
                </c:pt>
                <c:pt idx="213">
                  <c:v>96.915000000000006</c:v>
                </c:pt>
                <c:pt idx="214">
                  <c:v>97.37</c:v>
                </c:pt>
                <c:pt idx="215">
                  <c:v>97.825000000000003</c:v>
                </c:pt>
                <c:pt idx="216">
                  <c:v>98.28</c:v>
                </c:pt>
                <c:pt idx="217">
                  <c:v>98.734999999999999</c:v>
                </c:pt>
                <c:pt idx="218">
                  <c:v>99.19</c:v>
                </c:pt>
                <c:pt idx="219">
                  <c:v>99.644999999999996</c:v>
                </c:pt>
                <c:pt idx="220">
                  <c:v>100.1</c:v>
                </c:pt>
                <c:pt idx="221">
                  <c:v>100.55500000000001</c:v>
                </c:pt>
                <c:pt idx="222">
                  <c:v>101.01</c:v>
                </c:pt>
                <c:pt idx="223">
                  <c:v>101.465</c:v>
                </c:pt>
                <c:pt idx="224">
                  <c:v>101.92</c:v>
                </c:pt>
                <c:pt idx="225">
                  <c:v>102.375</c:v>
                </c:pt>
                <c:pt idx="226">
                  <c:v>102.83</c:v>
                </c:pt>
                <c:pt idx="227">
                  <c:v>103.285</c:v>
                </c:pt>
                <c:pt idx="228">
                  <c:v>103.74</c:v>
                </c:pt>
                <c:pt idx="229">
                  <c:v>104.19499999999999</c:v>
                </c:pt>
                <c:pt idx="230">
                  <c:v>104.65</c:v>
                </c:pt>
                <c:pt idx="231">
                  <c:v>105.105</c:v>
                </c:pt>
                <c:pt idx="232">
                  <c:v>105.56</c:v>
                </c:pt>
                <c:pt idx="233">
                  <c:v>106.015</c:v>
                </c:pt>
                <c:pt idx="234">
                  <c:v>106.47</c:v>
                </c:pt>
                <c:pt idx="235">
                  <c:v>106.925</c:v>
                </c:pt>
                <c:pt idx="236">
                  <c:v>107.38</c:v>
                </c:pt>
                <c:pt idx="237">
                  <c:v>107.83499999999999</c:v>
                </c:pt>
                <c:pt idx="238">
                  <c:v>108.29</c:v>
                </c:pt>
                <c:pt idx="239">
                  <c:v>108.745</c:v>
                </c:pt>
              </c:numCache>
            </c:numRef>
          </c:xVal>
          <c:yVal>
            <c:numRef>
              <c:f>Sheet3!$K$2:$K$251</c:f>
              <c:numCache>
                <c:formatCode>General</c:formatCode>
                <c:ptCount val="250"/>
                <c:pt idx="0">
                  <c:v>304.541015625</c:v>
                </c:pt>
                <c:pt idx="1">
                  <c:v>303.046875</c:v>
                </c:pt>
                <c:pt idx="2">
                  <c:v>301.11328125</c:v>
                </c:pt>
                <c:pt idx="3">
                  <c:v>299.1796875</c:v>
                </c:pt>
                <c:pt idx="4">
                  <c:v>297.158203125</c:v>
                </c:pt>
                <c:pt idx="5">
                  <c:v>295.6640625</c:v>
                </c:pt>
                <c:pt idx="6">
                  <c:v>293.642578125</c:v>
                </c:pt>
                <c:pt idx="7">
                  <c:v>291.62109375</c:v>
                </c:pt>
                <c:pt idx="8">
                  <c:v>290.126953125</c:v>
                </c:pt>
                <c:pt idx="9">
                  <c:v>288.017578125</c:v>
                </c:pt>
                <c:pt idx="10">
                  <c:v>285.99609375</c:v>
                </c:pt>
                <c:pt idx="11">
                  <c:v>283.88671875</c:v>
                </c:pt>
                <c:pt idx="12">
                  <c:v>282.3046875</c:v>
                </c:pt>
                <c:pt idx="13">
                  <c:v>280.1953125</c:v>
                </c:pt>
                <c:pt idx="14">
                  <c:v>278.0859375</c:v>
                </c:pt>
                <c:pt idx="15">
                  <c:v>276.50390625</c:v>
                </c:pt>
                <c:pt idx="16">
                  <c:v>274.39453125</c:v>
                </c:pt>
                <c:pt idx="17">
                  <c:v>272.197265625</c:v>
                </c:pt>
                <c:pt idx="18">
                  <c:v>270.087890625</c:v>
                </c:pt>
                <c:pt idx="19">
                  <c:v>268.505859375</c:v>
                </c:pt>
                <c:pt idx="20">
                  <c:v>266.396484375</c:v>
                </c:pt>
                <c:pt idx="21">
                  <c:v>264.287109375</c:v>
                </c:pt>
                <c:pt idx="22">
                  <c:v>262.177734375</c:v>
                </c:pt>
                <c:pt idx="23">
                  <c:v>260.595703125</c:v>
                </c:pt>
                <c:pt idx="24">
                  <c:v>258.486328125</c:v>
                </c:pt>
                <c:pt idx="25">
                  <c:v>256.46484375</c:v>
                </c:pt>
                <c:pt idx="26">
                  <c:v>254.35546875</c:v>
                </c:pt>
                <c:pt idx="27">
                  <c:v>252.861328125</c:v>
                </c:pt>
                <c:pt idx="28">
                  <c:v>250.83984375</c:v>
                </c:pt>
                <c:pt idx="29">
                  <c:v>248.90625</c:v>
                </c:pt>
                <c:pt idx="30">
                  <c:v>247.412109375</c:v>
                </c:pt>
                <c:pt idx="31">
                  <c:v>245.478515625</c:v>
                </c:pt>
                <c:pt idx="32">
                  <c:v>243.544921875</c:v>
                </c:pt>
                <c:pt idx="33">
                  <c:v>241.611328125</c:v>
                </c:pt>
                <c:pt idx="34">
                  <c:v>240.205078125</c:v>
                </c:pt>
                <c:pt idx="35">
                  <c:v>238.359375</c:v>
                </c:pt>
                <c:pt idx="36">
                  <c:v>236.513671875</c:v>
                </c:pt>
                <c:pt idx="37">
                  <c:v>234.66796875</c:v>
                </c:pt>
                <c:pt idx="38">
                  <c:v>233.26171875</c:v>
                </c:pt>
                <c:pt idx="39">
                  <c:v>231.416015625</c:v>
                </c:pt>
                <c:pt idx="40">
                  <c:v>229.5703125</c:v>
                </c:pt>
                <c:pt idx="41">
                  <c:v>228.251953125</c:v>
                </c:pt>
                <c:pt idx="42">
                  <c:v>226.40625</c:v>
                </c:pt>
                <c:pt idx="43">
                  <c:v>224.560546875</c:v>
                </c:pt>
                <c:pt idx="44">
                  <c:v>222.71484375</c:v>
                </c:pt>
                <c:pt idx="45">
                  <c:v>221.396484375</c:v>
                </c:pt>
                <c:pt idx="46">
                  <c:v>219.55078125</c:v>
                </c:pt>
                <c:pt idx="47">
                  <c:v>217.705078125</c:v>
                </c:pt>
                <c:pt idx="48">
                  <c:v>215.859375</c:v>
                </c:pt>
                <c:pt idx="49">
                  <c:v>214.453125</c:v>
                </c:pt>
                <c:pt idx="50">
                  <c:v>212.607421875</c:v>
                </c:pt>
                <c:pt idx="51">
                  <c:v>210.673828125</c:v>
                </c:pt>
                <c:pt idx="52">
                  <c:v>208.828125</c:v>
                </c:pt>
                <c:pt idx="53">
                  <c:v>207.333984375</c:v>
                </c:pt>
                <c:pt idx="54">
                  <c:v>205.400390625</c:v>
                </c:pt>
                <c:pt idx="55">
                  <c:v>203.466796875</c:v>
                </c:pt>
                <c:pt idx="56">
                  <c:v>201.97265625</c:v>
                </c:pt>
                <c:pt idx="57">
                  <c:v>199.951171875</c:v>
                </c:pt>
                <c:pt idx="58">
                  <c:v>197.9296875</c:v>
                </c:pt>
                <c:pt idx="59">
                  <c:v>195.908203125</c:v>
                </c:pt>
                <c:pt idx="60">
                  <c:v>194.4140625</c:v>
                </c:pt>
                <c:pt idx="61">
                  <c:v>192.392578125</c:v>
                </c:pt>
                <c:pt idx="62">
                  <c:v>190.283203125</c:v>
                </c:pt>
                <c:pt idx="63">
                  <c:v>188.173828125</c:v>
                </c:pt>
                <c:pt idx="64">
                  <c:v>186.6796875</c:v>
                </c:pt>
                <c:pt idx="65">
                  <c:v>184.5703125</c:v>
                </c:pt>
                <c:pt idx="66">
                  <c:v>182.4609375</c:v>
                </c:pt>
                <c:pt idx="67">
                  <c:v>180.87890625</c:v>
                </c:pt>
                <c:pt idx="68">
                  <c:v>178.76953125</c:v>
                </c:pt>
                <c:pt idx="69">
                  <c:v>176.66015625</c:v>
                </c:pt>
                <c:pt idx="70">
                  <c:v>174.638671875</c:v>
                </c:pt>
                <c:pt idx="71">
                  <c:v>173.056640625</c:v>
                </c:pt>
                <c:pt idx="72">
                  <c:v>170.947265625</c:v>
                </c:pt>
                <c:pt idx="73">
                  <c:v>168.92578125</c:v>
                </c:pt>
                <c:pt idx="74">
                  <c:v>166.904296875</c:v>
                </c:pt>
                <c:pt idx="75">
                  <c:v>165.41015625</c:v>
                </c:pt>
                <c:pt idx="76">
                  <c:v>163.388671875</c:v>
                </c:pt>
                <c:pt idx="77">
                  <c:v>161.455078125</c:v>
                </c:pt>
                <c:pt idx="78">
                  <c:v>159.9609375</c:v>
                </c:pt>
                <c:pt idx="79">
                  <c:v>158.02734375</c:v>
                </c:pt>
                <c:pt idx="80">
                  <c:v>156.09375</c:v>
                </c:pt>
                <c:pt idx="81">
                  <c:v>154.16015625</c:v>
                </c:pt>
                <c:pt idx="82">
                  <c:v>152.841796875</c:v>
                </c:pt>
                <c:pt idx="83">
                  <c:v>150.99609375</c:v>
                </c:pt>
                <c:pt idx="84">
                  <c:v>149.150390625</c:v>
                </c:pt>
                <c:pt idx="85">
                  <c:v>147.3046875</c:v>
                </c:pt>
                <c:pt idx="86">
                  <c:v>145.986328125</c:v>
                </c:pt>
                <c:pt idx="87">
                  <c:v>144.228515625</c:v>
                </c:pt>
                <c:pt idx="88">
                  <c:v>142.470703125</c:v>
                </c:pt>
                <c:pt idx="89">
                  <c:v>141.15234375</c:v>
                </c:pt>
                <c:pt idx="90">
                  <c:v>139.39453125</c:v>
                </c:pt>
                <c:pt idx="91">
                  <c:v>137.63671875</c:v>
                </c:pt>
                <c:pt idx="92">
                  <c:v>135.966796875</c:v>
                </c:pt>
                <c:pt idx="93">
                  <c:v>134.6484375</c:v>
                </c:pt>
                <c:pt idx="94">
                  <c:v>132.978515625</c:v>
                </c:pt>
                <c:pt idx="95">
                  <c:v>131.220703125</c:v>
                </c:pt>
                <c:pt idx="96">
                  <c:v>129.55078125</c:v>
                </c:pt>
                <c:pt idx="97">
                  <c:v>128.232421875</c:v>
                </c:pt>
                <c:pt idx="98">
                  <c:v>126.474609375</c:v>
                </c:pt>
                <c:pt idx="99">
                  <c:v>124.8046875</c:v>
                </c:pt>
                <c:pt idx="100">
                  <c:v>123.486328125</c:v>
                </c:pt>
                <c:pt idx="101">
                  <c:v>121.728515625</c:v>
                </c:pt>
                <c:pt idx="102">
                  <c:v>119.970703125</c:v>
                </c:pt>
                <c:pt idx="103">
                  <c:v>118.212890625</c:v>
                </c:pt>
                <c:pt idx="104">
                  <c:v>116.89453125</c:v>
                </c:pt>
                <c:pt idx="105">
                  <c:v>115.048828125</c:v>
                </c:pt>
                <c:pt idx="106">
                  <c:v>113.291015625</c:v>
                </c:pt>
                <c:pt idx="107">
                  <c:v>111.4453125</c:v>
                </c:pt>
                <c:pt idx="108">
                  <c:v>110.0390625</c:v>
                </c:pt>
                <c:pt idx="109">
                  <c:v>108.193359375</c:v>
                </c:pt>
                <c:pt idx="110">
                  <c:v>106.259765625</c:v>
                </c:pt>
                <c:pt idx="111">
                  <c:v>104.853515625</c:v>
                </c:pt>
                <c:pt idx="112">
                  <c:v>102.919921875</c:v>
                </c:pt>
                <c:pt idx="113">
                  <c:v>100.986328125</c:v>
                </c:pt>
                <c:pt idx="114">
                  <c:v>99.140625</c:v>
                </c:pt>
                <c:pt idx="115">
                  <c:v>97.646484375</c:v>
                </c:pt>
                <c:pt idx="116">
                  <c:v>95.712890625</c:v>
                </c:pt>
                <c:pt idx="117">
                  <c:v>93.779296875</c:v>
                </c:pt>
                <c:pt idx="118">
                  <c:v>91.845703125</c:v>
                </c:pt>
                <c:pt idx="119">
                  <c:v>90.3515625</c:v>
                </c:pt>
                <c:pt idx="120">
                  <c:v>88.41796875</c:v>
                </c:pt>
                <c:pt idx="121">
                  <c:v>86.484375</c:v>
                </c:pt>
                <c:pt idx="122">
                  <c:v>85.078125</c:v>
                </c:pt>
                <c:pt idx="123">
                  <c:v>83.14453125</c:v>
                </c:pt>
                <c:pt idx="124">
                  <c:v>81.2109375</c:v>
                </c:pt>
                <c:pt idx="125">
                  <c:v>79.365234375</c:v>
                </c:pt>
                <c:pt idx="126">
                  <c:v>77.958984375</c:v>
                </c:pt>
                <c:pt idx="127">
                  <c:v>76.025390625</c:v>
                </c:pt>
                <c:pt idx="128">
                  <c:v>74.1796875</c:v>
                </c:pt>
                <c:pt idx="129">
                  <c:v>72.421875</c:v>
                </c:pt>
                <c:pt idx="130">
                  <c:v>71.015625</c:v>
                </c:pt>
                <c:pt idx="131">
                  <c:v>69.169921875</c:v>
                </c:pt>
                <c:pt idx="132">
                  <c:v>67.412109375</c:v>
                </c:pt>
                <c:pt idx="133">
                  <c:v>65.654296875</c:v>
                </c:pt>
                <c:pt idx="134">
                  <c:v>64.3359375</c:v>
                </c:pt>
                <c:pt idx="135">
                  <c:v>62.578125</c:v>
                </c:pt>
                <c:pt idx="136">
                  <c:v>60.8203125</c:v>
                </c:pt>
                <c:pt idx="137">
                  <c:v>59.58984375</c:v>
                </c:pt>
                <c:pt idx="138">
                  <c:v>57.83203125</c:v>
                </c:pt>
                <c:pt idx="139">
                  <c:v>56.162109375</c:v>
                </c:pt>
                <c:pt idx="140">
                  <c:v>54.404296875</c:v>
                </c:pt>
                <c:pt idx="141">
                  <c:v>53.173828125</c:v>
                </c:pt>
                <c:pt idx="142">
                  <c:v>51.50390625</c:v>
                </c:pt>
                <c:pt idx="143">
                  <c:v>49.74609375</c:v>
                </c:pt>
                <c:pt idx="144">
                  <c:v>48.076171875</c:v>
                </c:pt>
                <c:pt idx="145">
                  <c:v>46.845703125</c:v>
                </c:pt>
                <c:pt idx="146">
                  <c:v>45.17578125</c:v>
                </c:pt>
                <c:pt idx="147">
                  <c:v>43.41796875</c:v>
                </c:pt>
                <c:pt idx="148">
                  <c:v>42.1875</c:v>
                </c:pt>
                <c:pt idx="149">
                  <c:v>40.4296875</c:v>
                </c:pt>
                <c:pt idx="150">
                  <c:v>38.759765625</c:v>
                </c:pt>
                <c:pt idx="151">
                  <c:v>37.001953125</c:v>
                </c:pt>
                <c:pt idx="152">
                  <c:v>35.68359375</c:v>
                </c:pt>
                <c:pt idx="153">
                  <c:v>34.013671875</c:v>
                </c:pt>
                <c:pt idx="154">
                  <c:v>32.255859375</c:v>
                </c:pt>
                <c:pt idx="155">
                  <c:v>30.498046875</c:v>
                </c:pt>
                <c:pt idx="156">
                  <c:v>29.1796875</c:v>
                </c:pt>
                <c:pt idx="157">
                  <c:v>27.333984375</c:v>
                </c:pt>
                <c:pt idx="158">
                  <c:v>25.576171875</c:v>
                </c:pt>
                <c:pt idx="159">
                  <c:v>24.2578125</c:v>
                </c:pt>
                <c:pt idx="160">
                  <c:v>22.412109375</c:v>
                </c:pt>
                <c:pt idx="161">
                  <c:v>20.654296875</c:v>
                </c:pt>
                <c:pt idx="162">
                  <c:v>18.80859375</c:v>
                </c:pt>
                <c:pt idx="163">
                  <c:v>17.40234375</c:v>
                </c:pt>
                <c:pt idx="164">
                  <c:v>15.556640625</c:v>
                </c:pt>
                <c:pt idx="165">
                  <c:v>13.7109375</c:v>
                </c:pt>
                <c:pt idx="166">
                  <c:v>11.865234375</c:v>
                </c:pt>
                <c:pt idx="167">
                  <c:v>10.546875</c:v>
                </c:pt>
                <c:pt idx="168">
                  <c:v>8.61328125</c:v>
                </c:pt>
                <c:pt idx="169">
                  <c:v>6.767578125</c:v>
                </c:pt>
                <c:pt idx="170">
                  <c:v>5.361328125</c:v>
                </c:pt>
                <c:pt idx="171">
                  <c:v>3.515625</c:v>
                </c:pt>
                <c:pt idx="172">
                  <c:v>1.669921875</c:v>
                </c:pt>
                <c:pt idx="173">
                  <c:v>-0.17578125</c:v>
                </c:pt>
                <c:pt idx="174">
                  <c:v>-1.58203125</c:v>
                </c:pt>
                <c:pt idx="175">
                  <c:v>-3.427734375</c:v>
                </c:pt>
                <c:pt idx="176">
                  <c:v>-5.2734375</c:v>
                </c:pt>
                <c:pt idx="177">
                  <c:v>-7.119140625</c:v>
                </c:pt>
                <c:pt idx="178">
                  <c:v>-8.525390625</c:v>
                </c:pt>
                <c:pt idx="179">
                  <c:v>-10.37109375</c:v>
                </c:pt>
                <c:pt idx="180">
                  <c:v>-12.12890625</c:v>
                </c:pt>
                <c:pt idx="181">
                  <c:v>-13.974609375</c:v>
                </c:pt>
                <c:pt idx="182">
                  <c:v>-15.29296875</c:v>
                </c:pt>
                <c:pt idx="183">
                  <c:v>-17.05078125</c:v>
                </c:pt>
                <c:pt idx="184">
                  <c:v>-18.896484375</c:v>
                </c:pt>
                <c:pt idx="185">
                  <c:v>-20.21484375</c:v>
                </c:pt>
                <c:pt idx="186">
                  <c:v>-21.97265625</c:v>
                </c:pt>
                <c:pt idx="187">
                  <c:v>-23.642578125</c:v>
                </c:pt>
                <c:pt idx="188">
                  <c:v>-25.400390625</c:v>
                </c:pt>
                <c:pt idx="189">
                  <c:v>-26.71875</c:v>
                </c:pt>
                <c:pt idx="190">
                  <c:v>-28.388671875</c:v>
                </c:pt>
                <c:pt idx="191">
                  <c:v>-30.05859375</c:v>
                </c:pt>
                <c:pt idx="192">
                  <c:v>-31.728515625</c:v>
                </c:pt>
                <c:pt idx="193">
                  <c:v>-32.958984375</c:v>
                </c:pt>
                <c:pt idx="194">
                  <c:v>-34.62890625</c:v>
                </c:pt>
                <c:pt idx="195">
                  <c:v>-36.2109375</c:v>
                </c:pt>
                <c:pt idx="196">
                  <c:v>-37.44140625</c:v>
                </c:pt>
                <c:pt idx="197">
                  <c:v>-39.0234375</c:v>
                </c:pt>
                <c:pt idx="198">
                  <c:v>-40.60546875</c:v>
                </c:pt>
                <c:pt idx="199">
                  <c:v>-42.1875</c:v>
                </c:pt>
                <c:pt idx="200">
                  <c:v>-43.41796875</c:v>
                </c:pt>
                <c:pt idx="201">
                  <c:v>-45</c:v>
                </c:pt>
                <c:pt idx="202">
                  <c:v>-46.58203125</c:v>
                </c:pt>
                <c:pt idx="203">
                  <c:v>-48.076171875</c:v>
                </c:pt>
                <c:pt idx="204">
                  <c:v>-49.306640625</c:v>
                </c:pt>
                <c:pt idx="205">
                  <c:v>-50.888671875</c:v>
                </c:pt>
                <c:pt idx="206">
                  <c:v>-52.3828125</c:v>
                </c:pt>
                <c:pt idx="207">
                  <c:v>-53.61328125</c:v>
                </c:pt>
                <c:pt idx="208">
                  <c:v>-55.107421875</c:v>
                </c:pt>
                <c:pt idx="209">
                  <c:v>-56.689453125</c:v>
                </c:pt>
                <c:pt idx="210">
                  <c:v>-58.271484375</c:v>
                </c:pt>
                <c:pt idx="211">
                  <c:v>-59.501953125</c:v>
                </c:pt>
                <c:pt idx="212">
                  <c:v>-61.083984375</c:v>
                </c:pt>
                <c:pt idx="213">
                  <c:v>-62.666015625</c:v>
                </c:pt>
                <c:pt idx="214">
                  <c:v>-64.248046875</c:v>
                </c:pt>
                <c:pt idx="215">
                  <c:v>-65.478515625</c:v>
                </c:pt>
                <c:pt idx="216">
                  <c:v>-67.1484375</c:v>
                </c:pt>
                <c:pt idx="217">
                  <c:v>-68.818359375</c:v>
                </c:pt>
                <c:pt idx="218">
                  <c:v>-70.048828125</c:v>
                </c:pt>
                <c:pt idx="219">
                  <c:v>-71.630859375</c:v>
                </c:pt>
                <c:pt idx="220">
                  <c:v>-73.30078125</c:v>
                </c:pt>
                <c:pt idx="221">
                  <c:v>-74.970703125</c:v>
                </c:pt>
                <c:pt idx="222">
                  <c:v>-76.2890625</c:v>
                </c:pt>
                <c:pt idx="223">
                  <c:v>-77.958984375</c:v>
                </c:pt>
                <c:pt idx="224">
                  <c:v>-79.62890625</c:v>
                </c:pt>
                <c:pt idx="225">
                  <c:v>-81.38671875</c:v>
                </c:pt>
                <c:pt idx="226">
                  <c:v>-82.6171875</c:v>
                </c:pt>
                <c:pt idx="227">
                  <c:v>-84.375</c:v>
                </c:pt>
                <c:pt idx="228">
                  <c:v>-86.044921875</c:v>
                </c:pt>
                <c:pt idx="229">
                  <c:v>-87.36328125</c:v>
                </c:pt>
                <c:pt idx="230">
                  <c:v>-89.12109375</c:v>
                </c:pt>
                <c:pt idx="231">
                  <c:v>-90.791015625</c:v>
                </c:pt>
                <c:pt idx="232">
                  <c:v>-92.548828125</c:v>
                </c:pt>
                <c:pt idx="233">
                  <c:v>-93.8671875</c:v>
                </c:pt>
                <c:pt idx="234">
                  <c:v>-95.537109375</c:v>
                </c:pt>
                <c:pt idx="235">
                  <c:v>-97.20703125</c:v>
                </c:pt>
                <c:pt idx="236">
                  <c:v>-98.876953125</c:v>
                </c:pt>
                <c:pt idx="237">
                  <c:v>-100.1953125</c:v>
                </c:pt>
                <c:pt idx="238">
                  <c:v>-101.865234375</c:v>
                </c:pt>
                <c:pt idx="239">
                  <c:v>-103.53515625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E5-49D2-B3BB-69E64996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30608"/>
        <c:axId val="834931440"/>
      </c:scatterChart>
      <c:valAx>
        <c:axId val="8349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4931440"/>
        <c:crosses val="autoZero"/>
        <c:crossBetween val="midCat"/>
      </c:valAx>
      <c:valAx>
        <c:axId val="8349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493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</a:t>
            </a:r>
            <a:r>
              <a:rPr lang="nl-NL" baseline="0"/>
              <a:t> over millis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vel (acc)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30708661417323"/>
                  <c:y val="-2.4388038375044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Sheet3!$C$2:$C$251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0.45500000000000002</c:v>
                </c:pt>
                <c:pt idx="2">
                  <c:v>0.91</c:v>
                </c:pt>
                <c:pt idx="3">
                  <c:v>1.365</c:v>
                </c:pt>
                <c:pt idx="4">
                  <c:v>1.82</c:v>
                </c:pt>
                <c:pt idx="5">
                  <c:v>2.2749999999999999</c:v>
                </c:pt>
                <c:pt idx="6">
                  <c:v>2.73</c:v>
                </c:pt>
                <c:pt idx="7">
                  <c:v>3.1850000000000001</c:v>
                </c:pt>
                <c:pt idx="8">
                  <c:v>3.64</c:v>
                </c:pt>
                <c:pt idx="9">
                  <c:v>4.0949999999999998</c:v>
                </c:pt>
                <c:pt idx="10">
                  <c:v>4.55</c:v>
                </c:pt>
                <c:pt idx="11">
                  <c:v>5.0049999999999999</c:v>
                </c:pt>
                <c:pt idx="12">
                  <c:v>5.46</c:v>
                </c:pt>
                <c:pt idx="13">
                  <c:v>5.915</c:v>
                </c:pt>
                <c:pt idx="14">
                  <c:v>6.37</c:v>
                </c:pt>
                <c:pt idx="15">
                  <c:v>6.8250000000000002</c:v>
                </c:pt>
                <c:pt idx="16">
                  <c:v>7.28</c:v>
                </c:pt>
                <c:pt idx="17">
                  <c:v>7.7350000000000003</c:v>
                </c:pt>
                <c:pt idx="18">
                  <c:v>8.19</c:v>
                </c:pt>
                <c:pt idx="19">
                  <c:v>8.6449999999999996</c:v>
                </c:pt>
                <c:pt idx="20">
                  <c:v>9.1</c:v>
                </c:pt>
                <c:pt idx="21">
                  <c:v>9.5549999999999997</c:v>
                </c:pt>
                <c:pt idx="22">
                  <c:v>10.01</c:v>
                </c:pt>
                <c:pt idx="23">
                  <c:v>10.465</c:v>
                </c:pt>
                <c:pt idx="24">
                  <c:v>10.92</c:v>
                </c:pt>
                <c:pt idx="25">
                  <c:v>11.375</c:v>
                </c:pt>
                <c:pt idx="26">
                  <c:v>11.83</c:v>
                </c:pt>
                <c:pt idx="27">
                  <c:v>12.285</c:v>
                </c:pt>
                <c:pt idx="28">
                  <c:v>12.74</c:v>
                </c:pt>
                <c:pt idx="29">
                  <c:v>13.195</c:v>
                </c:pt>
                <c:pt idx="30">
                  <c:v>13.65</c:v>
                </c:pt>
                <c:pt idx="31">
                  <c:v>14.105</c:v>
                </c:pt>
                <c:pt idx="32">
                  <c:v>14.56</c:v>
                </c:pt>
                <c:pt idx="33">
                  <c:v>15.015000000000001</c:v>
                </c:pt>
                <c:pt idx="34">
                  <c:v>15.47</c:v>
                </c:pt>
                <c:pt idx="35">
                  <c:v>15.925000000000001</c:v>
                </c:pt>
                <c:pt idx="36">
                  <c:v>16.38</c:v>
                </c:pt>
                <c:pt idx="37">
                  <c:v>16.835000000000001</c:v>
                </c:pt>
                <c:pt idx="38">
                  <c:v>17.29</c:v>
                </c:pt>
                <c:pt idx="39">
                  <c:v>17.745000000000001</c:v>
                </c:pt>
                <c:pt idx="40">
                  <c:v>18.2</c:v>
                </c:pt>
                <c:pt idx="41">
                  <c:v>18.655000000000001</c:v>
                </c:pt>
                <c:pt idx="42">
                  <c:v>19.11</c:v>
                </c:pt>
                <c:pt idx="43">
                  <c:v>19.565000000000001</c:v>
                </c:pt>
                <c:pt idx="44">
                  <c:v>20.02</c:v>
                </c:pt>
                <c:pt idx="45">
                  <c:v>20.475000000000001</c:v>
                </c:pt>
                <c:pt idx="46">
                  <c:v>20.93</c:v>
                </c:pt>
                <c:pt idx="47">
                  <c:v>21.385000000000002</c:v>
                </c:pt>
                <c:pt idx="48">
                  <c:v>21.84</c:v>
                </c:pt>
                <c:pt idx="49">
                  <c:v>22.295000000000002</c:v>
                </c:pt>
                <c:pt idx="50">
                  <c:v>22.75</c:v>
                </c:pt>
                <c:pt idx="51">
                  <c:v>23.204999999999998</c:v>
                </c:pt>
                <c:pt idx="52">
                  <c:v>23.66</c:v>
                </c:pt>
                <c:pt idx="53">
                  <c:v>24.114999999999998</c:v>
                </c:pt>
                <c:pt idx="54">
                  <c:v>24.57</c:v>
                </c:pt>
                <c:pt idx="55">
                  <c:v>25.024999999999999</c:v>
                </c:pt>
                <c:pt idx="56">
                  <c:v>25.48</c:v>
                </c:pt>
                <c:pt idx="57">
                  <c:v>25.934999999999999</c:v>
                </c:pt>
                <c:pt idx="58">
                  <c:v>26.39</c:v>
                </c:pt>
                <c:pt idx="59">
                  <c:v>26.844999999999999</c:v>
                </c:pt>
                <c:pt idx="60">
                  <c:v>27.3</c:v>
                </c:pt>
                <c:pt idx="61">
                  <c:v>27.754999999999999</c:v>
                </c:pt>
                <c:pt idx="62">
                  <c:v>28.21</c:v>
                </c:pt>
                <c:pt idx="63">
                  <c:v>28.664999999999999</c:v>
                </c:pt>
                <c:pt idx="64">
                  <c:v>29.12</c:v>
                </c:pt>
                <c:pt idx="65">
                  <c:v>29.574999999999999</c:v>
                </c:pt>
                <c:pt idx="66">
                  <c:v>30.03</c:v>
                </c:pt>
                <c:pt idx="67">
                  <c:v>30.484999999999999</c:v>
                </c:pt>
                <c:pt idx="68">
                  <c:v>30.94</c:v>
                </c:pt>
                <c:pt idx="69">
                  <c:v>31.395</c:v>
                </c:pt>
                <c:pt idx="70">
                  <c:v>31.85</c:v>
                </c:pt>
                <c:pt idx="71">
                  <c:v>32.305</c:v>
                </c:pt>
                <c:pt idx="72">
                  <c:v>32.76</c:v>
                </c:pt>
                <c:pt idx="73">
                  <c:v>33.215000000000003</c:v>
                </c:pt>
                <c:pt idx="74">
                  <c:v>33.67</c:v>
                </c:pt>
                <c:pt idx="75">
                  <c:v>34.125</c:v>
                </c:pt>
                <c:pt idx="76">
                  <c:v>34.58</c:v>
                </c:pt>
                <c:pt idx="77">
                  <c:v>35.034999999999997</c:v>
                </c:pt>
                <c:pt idx="78">
                  <c:v>35.49</c:v>
                </c:pt>
                <c:pt idx="79">
                  <c:v>35.945</c:v>
                </c:pt>
                <c:pt idx="80">
                  <c:v>36.4</c:v>
                </c:pt>
                <c:pt idx="81">
                  <c:v>36.854999999999997</c:v>
                </c:pt>
                <c:pt idx="82">
                  <c:v>37.31</c:v>
                </c:pt>
                <c:pt idx="83">
                  <c:v>37.765000000000001</c:v>
                </c:pt>
                <c:pt idx="84">
                  <c:v>38.22</c:v>
                </c:pt>
                <c:pt idx="85">
                  <c:v>38.674999999999997</c:v>
                </c:pt>
                <c:pt idx="86">
                  <c:v>39.130000000000003</c:v>
                </c:pt>
                <c:pt idx="87">
                  <c:v>39.585000000000001</c:v>
                </c:pt>
                <c:pt idx="88">
                  <c:v>40.04</c:v>
                </c:pt>
                <c:pt idx="89">
                  <c:v>40.494999999999997</c:v>
                </c:pt>
                <c:pt idx="90">
                  <c:v>40.950000000000003</c:v>
                </c:pt>
                <c:pt idx="91">
                  <c:v>41.405000000000001</c:v>
                </c:pt>
                <c:pt idx="92">
                  <c:v>41.86</c:v>
                </c:pt>
                <c:pt idx="93">
                  <c:v>42.314999999999998</c:v>
                </c:pt>
                <c:pt idx="94">
                  <c:v>42.77</c:v>
                </c:pt>
                <c:pt idx="95">
                  <c:v>43.225000000000001</c:v>
                </c:pt>
                <c:pt idx="96">
                  <c:v>43.68</c:v>
                </c:pt>
                <c:pt idx="97">
                  <c:v>44.134999999999998</c:v>
                </c:pt>
                <c:pt idx="98">
                  <c:v>44.59</c:v>
                </c:pt>
                <c:pt idx="99">
                  <c:v>45.045000000000002</c:v>
                </c:pt>
                <c:pt idx="100">
                  <c:v>45.5</c:v>
                </c:pt>
                <c:pt idx="101">
                  <c:v>45.954999999999998</c:v>
                </c:pt>
                <c:pt idx="102">
                  <c:v>46.41</c:v>
                </c:pt>
                <c:pt idx="103">
                  <c:v>46.865000000000002</c:v>
                </c:pt>
                <c:pt idx="104">
                  <c:v>47.32</c:v>
                </c:pt>
                <c:pt idx="105">
                  <c:v>47.774999999999999</c:v>
                </c:pt>
                <c:pt idx="106">
                  <c:v>48.23</c:v>
                </c:pt>
                <c:pt idx="107">
                  <c:v>48.685000000000002</c:v>
                </c:pt>
                <c:pt idx="108">
                  <c:v>49.14</c:v>
                </c:pt>
                <c:pt idx="109">
                  <c:v>49.594999999999999</c:v>
                </c:pt>
                <c:pt idx="110">
                  <c:v>50.05</c:v>
                </c:pt>
                <c:pt idx="111">
                  <c:v>50.505000000000003</c:v>
                </c:pt>
                <c:pt idx="112">
                  <c:v>50.96</c:v>
                </c:pt>
                <c:pt idx="113">
                  <c:v>51.414999999999999</c:v>
                </c:pt>
                <c:pt idx="114">
                  <c:v>51.87</c:v>
                </c:pt>
                <c:pt idx="115">
                  <c:v>52.325000000000003</c:v>
                </c:pt>
                <c:pt idx="116">
                  <c:v>52.78</c:v>
                </c:pt>
                <c:pt idx="117">
                  <c:v>53.234999999999999</c:v>
                </c:pt>
                <c:pt idx="118">
                  <c:v>53.69</c:v>
                </c:pt>
                <c:pt idx="119">
                  <c:v>54.145000000000003</c:v>
                </c:pt>
                <c:pt idx="120">
                  <c:v>54.6</c:v>
                </c:pt>
                <c:pt idx="121">
                  <c:v>55.055</c:v>
                </c:pt>
                <c:pt idx="122">
                  <c:v>55.51</c:v>
                </c:pt>
                <c:pt idx="123">
                  <c:v>55.965000000000003</c:v>
                </c:pt>
                <c:pt idx="124">
                  <c:v>56.42</c:v>
                </c:pt>
                <c:pt idx="125">
                  <c:v>56.875</c:v>
                </c:pt>
                <c:pt idx="126">
                  <c:v>57.33</c:v>
                </c:pt>
                <c:pt idx="127">
                  <c:v>57.784999999999997</c:v>
                </c:pt>
                <c:pt idx="128">
                  <c:v>58.24</c:v>
                </c:pt>
                <c:pt idx="129">
                  <c:v>58.695</c:v>
                </c:pt>
                <c:pt idx="130">
                  <c:v>59.15</c:v>
                </c:pt>
                <c:pt idx="131">
                  <c:v>59.604999999999997</c:v>
                </c:pt>
                <c:pt idx="132">
                  <c:v>60.06</c:v>
                </c:pt>
                <c:pt idx="133">
                  <c:v>60.515000000000001</c:v>
                </c:pt>
                <c:pt idx="134">
                  <c:v>60.97</c:v>
                </c:pt>
                <c:pt idx="135">
                  <c:v>61.424999999999997</c:v>
                </c:pt>
                <c:pt idx="136">
                  <c:v>61.88</c:v>
                </c:pt>
                <c:pt idx="137">
                  <c:v>62.335000000000001</c:v>
                </c:pt>
                <c:pt idx="138">
                  <c:v>62.79</c:v>
                </c:pt>
                <c:pt idx="139">
                  <c:v>63.244999999999997</c:v>
                </c:pt>
                <c:pt idx="140">
                  <c:v>63.7</c:v>
                </c:pt>
                <c:pt idx="141">
                  <c:v>64.155000000000001</c:v>
                </c:pt>
                <c:pt idx="142">
                  <c:v>64.61</c:v>
                </c:pt>
                <c:pt idx="143">
                  <c:v>65.064999999999998</c:v>
                </c:pt>
                <c:pt idx="144">
                  <c:v>65.52</c:v>
                </c:pt>
                <c:pt idx="145">
                  <c:v>65.974999999999994</c:v>
                </c:pt>
                <c:pt idx="146">
                  <c:v>66.430000000000007</c:v>
                </c:pt>
                <c:pt idx="147">
                  <c:v>66.885000000000005</c:v>
                </c:pt>
                <c:pt idx="148">
                  <c:v>67.34</c:v>
                </c:pt>
                <c:pt idx="149">
                  <c:v>67.795000000000002</c:v>
                </c:pt>
                <c:pt idx="150">
                  <c:v>68.25</c:v>
                </c:pt>
                <c:pt idx="151">
                  <c:v>68.704999999999998</c:v>
                </c:pt>
                <c:pt idx="152">
                  <c:v>69.16</c:v>
                </c:pt>
                <c:pt idx="153">
                  <c:v>69.614999999999995</c:v>
                </c:pt>
                <c:pt idx="154">
                  <c:v>70.069999999999993</c:v>
                </c:pt>
                <c:pt idx="155">
                  <c:v>70.525000000000006</c:v>
                </c:pt>
                <c:pt idx="156">
                  <c:v>70.98</c:v>
                </c:pt>
                <c:pt idx="157">
                  <c:v>71.435000000000002</c:v>
                </c:pt>
                <c:pt idx="158">
                  <c:v>71.89</c:v>
                </c:pt>
                <c:pt idx="159">
                  <c:v>72.344999999999999</c:v>
                </c:pt>
                <c:pt idx="160">
                  <c:v>72.8</c:v>
                </c:pt>
                <c:pt idx="161">
                  <c:v>73.254999999999995</c:v>
                </c:pt>
                <c:pt idx="162">
                  <c:v>73.709999999999994</c:v>
                </c:pt>
                <c:pt idx="163">
                  <c:v>74.165000000000006</c:v>
                </c:pt>
                <c:pt idx="164">
                  <c:v>74.62</c:v>
                </c:pt>
                <c:pt idx="165">
                  <c:v>75.075000000000003</c:v>
                </c:pt>
                <c:pt idx="166">
                  <c:v>75.53</c:v>
                </c:pt>
                <c:pt idx="167">
                  <c:v>75.984999999999999</c:v>
                </c:pt>
                <c:pt idx="168">
                  <c:v>76.44</c:v>
                </c:pt>
                <c:pt idx="169">
                  <c:v>76.894999999999996</c:v>
                </c:pt>
                <c:pt idx="170">
                  <c:v>77.349999999999994</c:v>
                </c:pt>
                <c:pt idx="171">
                  <c:v>77.805000000000007</c:v>
                </c:pt>
                <c:pt idx="172">
                  <c:v>78.260000000000005</c:v>
                </c:pt>
                <c:pt idx="173">
                  <c:v>78.715000000000003</c:v>
                </c:pt>
                <c:pt idx="174">
                  <c:v>79.17</c:v>
                </c:pt>
                <c:pt idx="175">
                  <c:v>79.625</c:v>
                </c:pt>
                <c:pt idx="176">
                  <c:v>80.08</c:v>
                </c:pt>
                <c:pt idx="177">
                  <c:v>80.534999999999997</c:v>
                </c:pt>
                <c:pt idx="178">
                  <c:v>80.989999999999995</c:v>
                </c:pt>
                <c:pt idx="179">
                  <c:v>81.444999999999993</c:v>
                </c:pt>
                <c:pt idx="180">
                  <c:v>81.900000000000006</c:v>
                </c:pt>
                <c:pt idx="181">
                  <c:v>82.355000000000004</c:v>
                </c:pt>
                <c:pt idx="182">
                  <c:v>82.81</c:v>
                </c:pt>
                <c:pt idx="183">
                  <c:v>83.265000000000001</c:v>
                </c:pt>
                <c:pt idx="184">
                  <c:v>83.72</c:v>
                </c:pt>
                <c:pt idx="185">
                  <c:v>84.174999999999997</c:v>
                </c:pt>
                <c:pt idx="186">
                  <c:v>84.63</c:v>
                </c:pt>
                <c:pt idx="187">
                  <c:v>85.084999999999994</c:v>
                </c:pt>
                <c:pt idx="188">
                  <c:v>85.54</c:v>
                </c:pt>
                <c:pt idx="189">
                  <c:v>85.995000000000005</c:v>
                </c:pt>
                <c:pt idx="190">
                  <c:v>86.45</c:v>
                </c:pt>
                <c:pt idx="191">
                  <c:v>86.905000000000001</c:v>
                </c:pt>
                <c:pt idx="192">
                  <c:v>87.36</c:v>
                </c:pt>
                <c:pt idx="193">
                  <c:v>87.814999999999998</c:v>
                </c:pt>
                <c:pt idx="194">
                  <c:v>88.27</c:v>
                </c:pt>
                <c:pt idx="195">
                  <c:v>88.724999999999994</c:v>
                </c:pt>
                <c:pt idx="196">
                  <c:v>89.18</c:v>
                </c:pt>
                <c:pt idx="197">
                  <c:v>89.635000000000005</c:v>
                </c:pt>
                <c:pt idx="198">
                  <c:v>90.09</c:v>
                </c:pt>
                <c:pt idx="199">
                  <c:v>90.545000000000002</c:v>
                </c:pt>
                <c:pt idx="200">
                  <c:v>91</c:v>
                </c:pt>
                <c:pt idx="201">
                  <c:v>91.454999999999998</c:v>
                </c:pt>
                <c:pt idx="202">
                  <c:v>91.91</c:v>
                </c:pt>
                <c:pt idx="203">
                  <c:v>92.364999999999995</c:v>
                </c:pt>
                <c:pt idx="204">
                  <c:v>92.82</c:v>
                </c:pt>
                <c:pt idx="205">
                  <c:v>93.275000000000006</c:v>
                </c:pt>
                <c:pt idx="206">
                  <c:v>93.73</c:v>
                </c:pt>
                <c:pt idx="207">
                  <c:v>94.185000000000002</c:v>
                </c:pt>
                <c:pt idx="208">
                  <c:v>94.64</c:v>
                </c:pt>
                <c:pt idx="209">
                  <c:v>95.094999999999999</c:v>
                </c:pt>
                <c:pt idx="210">
                  <c:v>95.55</c:v>
                </c:pt>
                <c:pt idx="211">
                  <c:v>96.004999999999995</c:v>
                </c:pt>
                <c:pt idx="212">
                  <c:v>96.46</c:v>
                </c:pt>
                <c:pt idx="213">
                  <c:v>96.915000000000006</c:v>
                </c:pt>
                <c:pt idx="214">
                  <c:v>97.37</c:v>
                </c:pt>
                <c:pt idx="215">
                  <c:v>97.825000000000003</c:v>
                </c:pt>
                <c:pt idx="216">
                  <c:v>98.28</c:v>
                </c:pt>
                <c:pt idx="217">
                  <c:v>98.734999999999999</c:v>
                </c:pt>
                <c:pt idx="218">
                  <c:v>99.19</c:v>
                </c:pt>
                <c:pt idx="219">
                  <c:v>99.644999999999996</c:v>
                </c:pt>
                <c:pt idx="220">
                  <c:v>100.1</c:v>
                </c:pt>
                <c:pt idx="221">
                  <c:v>100.55500000000001</c:v>
                </c:pt>
                <c:pt idx="222">
                  <c:v>101.01</c:v>
                </c:pt>
                <c:pt idx="223">
                  <c:v>101.465</c:v>
                </c:pt>
                <c:pt idx="224">
                  <c:v>101.92</c:v>
                </c:pt>
                <c:pt idx="225">
                  <c:v>102.375</c:v>
                </c:pt>
                <c:pt idx="226">
                  <c:v>102.83</c:v>
                </c:pt>
                <c:pt idx="227">
                  <c:v>103.285</c:v>
                </c:pt>
                <c:pt idx="228">
                  <c:v>103.74</c:v>
                </c:pt>
                <c:pt idx="229">
                  <c:v>104.19499999999999</c:v>
                </c:pt>
                <c:pt idx="230">
                  <c:v>104.65</c:v>
                </c:pt>
                <c:pt idx="231">
                  <c:v>105.105</c:v>
                </c:pt>
                <c:pt idx="232">
                  <c:v>105.56</c:v>
                </c:pt>
                <c:pt idx="233">
                  <c:v>106.015</c:v>
                </c:pt>
                <c:pt idx="234">
                  <c:v>106.47</c:v>
                </c:pt>
                <c:pt idx="235">
                  <c:v>106.925</c:v>
                </c:pt>
                <c:pt idx="236">
                  <c:v>107.38</c:v>
                </c:pt>
                <c:pt idx="237">
                  <c:v>107.83499999999999</c:v>
                </c:pt>
                <c:pt idx="238">
                  <c:v>108.29</c:v>
                </c:pt>
                <c:pt idx="239">
                  <c:v>108.745</c:v>
                </c:pt>
              </c:numCache>
            </c:numRef>
          </c:xVal>
          <c:yVal>
            <c:numRef>
              <c:f>Sheet3!$F$2:$F$251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8.7890625E-2</c:v>
                </c:pt>
                <c:pt idx="6">
                  <c:v>8.7890625E-2</c:v>
                </c:pt>
                <c:pt idx="7">
                  <c:v>8.7890625E-2</c:v>
                </c:pt>
                <c:pt idx="8">
                  <c:v>8.7890625E-2</c:v>
                </c:pt>
                <c:pt idx="9">
                  <c:v>0.17578125</c:v>
                </c:pt>
                <c:pt idx="10">
                  <c:v>0.263671875</c:v>
                </c:pt>
                <c:pt idx="11">
                  <c:v>0.17578125</c:v>
                </c:pt>
                <c:pt idx="12">
                  <c:v>0.17578125</c:v>
                </c:pt>
                <c:pt idx="13">
                  <c:v>0.263671875</c:v>
                </c:pt>
                <c:pt idx="14">
                  <c:v>0.3515625</c:v>
                </c:pt>
                <c:pt idx="15">
                  <c:v>0.17578125</c:v>
                </c:pt>
                <c:pt idx="16">
                  <c:v>0.3515625</c:v>
                </c:pt>
                <c:pt idx="17">
                  <c:v>0.3515625</c:v>
                </c:pt>
                <c:pt idx="18">
                  <c:v>0.3515625</c:v>
                </c:pt>
                <c:pt idx="19">
                  <c:v>0.263671875</c:v>
                </c:pt>
                <c:pt idx="20">
                  <c:v>0.439453125</c:v>
                </c:pt>
                <c:pt idx="21">
                  <c:v>0.439453125</c:v>
                </c:pt>
                <c:pt idx="22">
                  <c:v>0.439453125</c:v>
                </c:pt>
                <c:pt idx="23">
                  <c:v>0.3515625</c:v>
                </c:pt>
                <c:pt idx="24">
                  <c:v>0.52734375</c:v>
                </c:pt>
                <c:pt idx="25">
                  <c:v>0.439453125</c:v>
                </c:pt>
                <c:pt idx="26">
                  <c:v>0.439453125</c:v>
                </c:pt>
                <c:pt idx="27">
                  <c:v>0.52734375</c:v>
                </c:pt>
                <c:pt idx="28">
                  <c:v>0.615234375</c:v>
                </c:pt>
                <c:pt idx="29">
                  <c:v>0.52734375</c:v>
                </c:pt>
                <c:pt idx="30">
                  <c:v>0.52734375</c:v>
                </c:pt>
                <c:pt idx="31">
                  <c:v>0.615234375</c:v>
                </c:pt>
                <c:pt idx="32">
                  <c:v>0.615234375</c:v>
                </c:pt>
                <c:pt idx="33">
                  <c:v>0.703125</c:v>
                </c:pt>
                <c:pt idx="34">
                  <c:v>0.52734375</c:v>
                </c:pt>
                <c:pt idx="35">
                  <c:v>0.703125</c:v>
                </c:pt>
                <c:pt idx="36">
                  <c:v>0.703125</c:v>
                </c:pt>
                <c:pt idx="37">
                  <c:v>0.52734375</c:v>
                </c:pt>
                <c:pt idx="38">
                  <c:v>0.703125</c:v>
                </c:pt>
                <c:pt idx="39">
                  <c:v>0.791015625</c:v>
                </c:pt>
                <c:pt idx="40">
                  <c:v>0.791015625</c:v>
                </c:pt>
                <c:pt idx="41">
                  <c:v>0.615234375</c:v>
                </c:pt>
                <c:pt idx="42">
                  <c:v>0.791015625</c:v>
                </c:pt>
                <c:pt idx="43">
                  <c:v>0.87890625</c:v>
                </c:pt>
                <c:pt idx="44">
                  <c:v>0.87890625</c:v>
                </c:pt>
                <c:pt idx="45">
                  <c:v>0.615234375</c:v>
                </c:pt>
                <c:pt idx="46">
                  <c:v>0.87890625</c:v>
                </c:pt>
                <c:pt idx="47">
                  <c:v>0.87890625</c:v>
                </c:pt>
                <c:pt idx="48">
                  <c:v>0.703125</c:v>
                </c:pt>
                <c:pt idx="49">
                  <c:v>0.966796875</c:v>
                </c:pt>
                <c:pt idx="50">
                  <c:v>0.87890625</c:v>
                </c:pt>
                <c:pt idx="51">
                  <c:v>0.966796875</c:v>
                </c:pt>
                <c:pt idx="52">
                  <c:v>0.791015625</c:v>
                </c:pt>
                <c:pt idx="53">
                  <c:v>0.966796875</c:v>
                </c:pt>
                <c:pt idx="54">
                  <c:v>0.966796875</c:v>
                </c:pt>
                <c:pt idx="55">
                  <c:v>1.0546875</c:v>
                </c:pt>
                <c:pt idx="56">
                  <c:v>0.791015625</c:v>
                </c:pt>
                <c:pt idx="57">
                  <c:v>0.966796875</c:v>
                </c:pt>
                <c:pt idx="58">
                  <c:v>1.0546875</c:v>
                </c:pt>
                <c:pt idx="59">
                  <c:v>0.791015625</c:v>
                </c:pt>
                <c:pt idx="60">
                  <c:v>1.0546875</c:v>
                </c:pt>
                <c:pt idx="61">
                  <c:v>1.142578125</c:v>
                </c:pt>
                <c:pt idx="62">
                  <c:v>1.0546875</c:v>
                </c:pt>
                <c:pt idx="63">
                  <c:v>0.87890625</c:v>
                </c:pt>
                <c:pt idx="64">
                  <c:v>1.0546875</c:v>
                </c:pt>
                <c:pt idx="65">
                  <c:v>1.142578125</c:v>
                </c:pt>
                <c:pt idx="66">
                  <c:v>1.142578125</c:v>
                </c:pt>
                <c:pt idx="67">
                  <c:v>0.791015625</c:v>
                </c:pt>
                <c:pt idx="68">
                  <c:v>1.23046875</c:v>
                </c:pt>
                <c:pt idx="69">
                  <c:v>1.142578125</c:v>
                </c:pt>
                <c:pt idx="70">
                  <c:v>0.87890625</c:v>
                </c:pt>
                <c:pt idx="71">
                  <c:v>1.142578125</c:v>
                </c:pt>
                <c:pt idx="72">
                  <c:v>1.23046875</c:v>
                </c:pt>
                <c:pt idx="73">
                  <c:v>1.23046875</c:v>
                </c:pt>
                <c:pt idx="74">
                  <c:v>0.87890625</c:v>
                </c:pt>
                <c:pt idx="75">
                  <c:v>1.23046875</c:v>
                </c:pt>
                <c:pt idx="76">
                  <c:v>1.23046875</c:v>
                </c:pt>
                <c:pt idx="77">
                  <c:v>1.318359375</c:v>
                </c:pt>
                <c:pt idx="78">
                  <c:v>0.966796875</c:v>
                </c:pt>
                <c:pt idx="79">
                  <c:v>1.23046875</c:v>
                </c:pt>
                <c:pt idx="80">
                  <c:v>1.318359375</c:v>
                </c:pt>
                <c:pt idx="81">
                  <c:v>1.0546875</c:v>
                </c:pt>
                <c:pt idx="82">
                  <c:v>1.318359375</c:v>
                </c:pt>
                <c:pt idx="83">
                  <c:v>1.318359375</c:v>
                </c:pt>
                <c:pt idx="84">
                  <c:v>1.40625</c:v>
                </c:pt>
                <c:pt idx="85">
                  <c:v>1.0546875</c:v>
                </c:pt>
                <c:pt idx="86">
                  <c:v>1.40625</c:v>
                </c:pt>
                <c:pt idx="87">
                  <c:v>1.494140625</c:v>
                </c:pt>
                <c:pt idx="88">
                  <c:v>1.494140625</c:v>
                </c:pt>
                <c:pt idx="89">
                  <c:v>1.142578125</c:v>
                </c:pt>
                <c:pt idx="90">
                  <c:v>1.494140625</c:v>
                </c:pt>
                <c:pt idx="91">
                  <c:v>1.58203125</c:v>
                </c:pt>
                <c:pt idx="92">
                  <c:v>1.58203125</c:v>
                </c:pt>
                <c:pt idx="93">
                  <c:v>1.142578125</c:v>
                </c:pt>
                <c:pt idx="94">
                  <c:v>1.669921875</c:v>
                </c:pt>
                <c:pt idx="95">
                  <c:v>1.669921875</c:v>
                </c:pt>
                <c:pt idx="96">
                  <c:v>1.23046875</c:v>
                </c:pt>
                <c:pt idx="97">
                  <c:v>1.7578125</c:v>
                </c:pt>
                <c:pt idx="98">
                  <c:v>1.7578125</c:v>
                </c:pt>
                <c:pt idx="99">
                  <c:v>1.7578125</c:v>
                </c:pt>
                <c:pt idx="100">
                  <c:v>1.318359375</c:v>
                </c:pt>
                <c:pt idx="101">
                  <c:v>1.845703125</c:v>
                </c:pt>
                <c:pt idx="102">
                  <c:v>1.845703125</c:v>
                </c:pt>
                <c:pt idx="103">
                  <c:v>1.93359375</c:v>
                </c:pt>
                <c:pt idx="104">
                  <c:v>1.40625</c:v>
                </c:pt>
                <c:pt idx="105">
                  <c:v>1.93359375</c:v>
                </c:pt>
                <c:pt idx="106">
                  <c:v>2.021484375</c:v>
                </c:pt>
                <c:pt idx="107">
                  <c:v>1.494140625</c:v>
                </c:pt>
                <c:pt idx="108">
                  <c:v>1.93359375</c:v>
                </c:pt>
                <c:pt idx="109">
                  <c:v>2.021484375</c:v>
                </c:pt>
                <c:pt idx="110">
                  <c:v>2.021484375</c:v>
                </c:pt>
                <c:pt idx="111">
                  <c:v>1.494140625</c:v>
                </c:pt>
                <c:pt idx="112">
                  <c:v>2.021484375</c:v>
                </c:pt>
                <c:pt idx="113">
                  <c:v>2.109375</c:v>
                </c:pt>
                <c:pt idx="114">
                  <c:v>2.021484375</c:v>
                </c:pt>
                <c:pt idx="115">
                  <c:v>1.494140625</c:v>
                </c:pt>
                <c:pt idx="116">
                  <c:v>2.109375</c:v>
                </c:pt>
                <c:pt idx="117">
                  <c:v>2.021484375</c:v>
                </c:pt>
                <c:pt idx="118">
                  <c:v>1.494140625</c:v>
                </c:pt>
                <c:pt idx="119">
                  <c:v>2.021484375</c:v>
                </c:pt>
                <c:pt idx="120">
                  <c:v>2.109375</c:v>
                </c:pt>
                <c:pt idx="121">
                  <c:v>2.021484375</c:v>
                </c:pt>
                <c:pt idx="122">
                  <c:v>1.494140625</c:v>
                </c:pt>
                <c:pt idx="123">
                  <c:v>2.021484375</c:v>
                </c:pt>
                <c:pt idx="124">
                  <c:v>2.021484375</c:v>
                </c:pt>
                <c:pt idx="125">
                  <c:v>2.109375</c:v>
                </c:pt>
                <c:pt idx="126">
                  <c:v>1.494140625</c:v>
                </c:pt>
                <c:pt idx="127">
                  <c:v>2.021484375</c:v>
                </c:pt>
                <c:pt idx="128">
                  <c:v>2.109375</c:v>
                </c:pt>
                <c:pt idx="129">
                  <c:v>1.494140625</c:v>
                </c:pt>
                <c:pt idx="130">
                  <c:v>2.109375</c:v>
                </c:pt>
                <c:pt idx="131">
                  <c:v>2.109375</c:v>
                </c:pt>
                <c:pt idx="132">
                  <c:v>2.109375</c:v>
                </c:pt>
                <c:pt idx="133">
                  <c:v>1.669921875</c:v>
                </c:pt>
                <c:pt idx="134">
                  <c:v>2.197265625</c:v>
                </c:pt>
                <c:pt idx="135">
                  <c:v>2.197265625</c:v>
                </c:pt>
                <c:pt idx="136">
                  <c:v>2.197265625</c:v>
                </c:pt>
                <c:pt idx="137">
                  <c:v>1.7578125</c:v>
                </c:pt>
                <c:pt idx="138">
                  <c:v>2.28515625</c:v>
                </c:pt>
                <c:pt idx="139">
                  <c:v>2.373046875</c:v>
                </c:pt>
                <c:pt idx="140">
                  <c:v>2.373046875</c:v>
                </c:pt>
                <c:pt idx="141">
                  <c:v>1.845703125</c:v>
                </c:pt>
                <c:pt idx="142">
                  <c:v>2.4609375</c:v>
                </c:pt>
                <c:pt idx="143">
                  <c:v>2.4609375</c:v>
                </c:pt>
                <c:pt idx="144">
                  <c:v>1.93359375</c:v>
                </c:pt>
                <c:pt idx="145">
                  <c:v>2.63671875</c:v>
                </c:pt>
                <c:pt idx="146">
                  <c:v>2.548828125</c:v>
                </c:pt>
                <c:pt idx="147">
                  <c:v>2.63671875</c:v>
                </c:pt>
                <c:pt idx="148">
                  <c:v>2.021484375</c:v>
                </c:pt>
                <c:pt idx="149">
                  <c:v>2.724609375</c:v>
                </c:pt>
                <c:pt idx="150">
                  <c:v>2.724609375</c:v>
                </c:pt>
                <c:pt idx="151">
                  <c:v>2.724609375</c:v>
                </c:pt>
                <c:pt idx="152">
                  <c:v>2.109375</c:v>
                </c:pt>
                <c:pt idx="153">
                  <c:v>2.8125</c:v>
                </c:pt>
                <c:pt idx="154">
                  <c:v>2.724609375</c:v>
                </c:pt>
                <c:pt idx="155">
                  <c:v>2.109375</c:v>
                </c:pt>
                <c:pt idx="156">
                  <c:v>2.8125</c:v>
                </c:pt>
                <c:pt idx="157">
                  <c:v>2.724609375</c:v>
                </c:pt>
                <c:pt idx="158">
                  <c:v>2.8125</c:v>
                </c:pt>
                <c:pt idx="159">
                  <c:v>2.109375</c:v>
                </c:pt>
                <c:pt idx="160">
                  <c:v>2.8125</c:v>
                </c:pt>
                <c:pt idx="161">
                  <c:v>2.724609375</c:v>
                </c:pt>
                <c:pt idx="162">
                  <c:v>2.724609375</c:v>
                </c:pt>
                <c:pt idx="163">
                  <c:v>2.109375</c:v>
                </c:pt>
                <c:pt idx="164">
                  <c:v>2.724609375</c:v>
                </c:pt>
                <c:pt idx="165">
                  <c:v>2.724609375</c:v>
                </c:pt>
                <c:pt idx="166">
                  <c:v>2.021484375</c:v>
                </c:pt>
                <c:pt idx="167">
                  <c:v>2.724609375</c:v>
                </c:pt>
                <c:pt idx="168">
                  <c:v>2.724609375</c:v>
                </c:pt>
                <c:pt idx="169">
                  <c:v>2.724609375</c:v>
                </c:pt>
                <c:pt idx="170">
                  <c:v>2.021484375</c:v>
                </c:pt>
                <c:pt idx="171">
                  <c:v>2.8125</c:v>
                </c:pt>
                <c:pt idx="172">
                  <c:v>2.724609375</c:v>
                </c:pt>
                <c:pt idx="173">
                  <c:v>2.109375</c:v>
                </c:pt>
                <c:pt idx="174">
                  <c:v>2.8125</c:v>
                </c:pt>
                <c:pt idx="175">
                  <c:v>2.900390625</c:v>
                </c:pt>
                <c:pt idx="176">
                  <c:v>2.900390625</c:v>
                </c:pt>
                <c:pt idx="177">
                  <c:v>2.197265625</c:v>
                </c:pt>
                <c:pt idx="178">
                  <c:v>2.98828125</c:v>
                </c:pt>
                <c:pt idx="179">
                  <c:v>3.076171875</c:v>
                </c:pt>
                <c:pt idx="180">
                  <c:v>3.1640625</c:v>
                </c:pt>
                <c:pt idx="181">
                  <c:v>2.28515625</c:v>
                </c:pt>
                <c:pt idx="182">
                  <c:v>3.251953125</c:v>
                </c:pt>
                <c:pt idx="183">
                  <c:v>3.1640625</c:v>
                </c:pt>
                <c:pt idx="184">
                  <c:v>3.251953125</c:v>
                </c:pt>
                <c:pt idx="185">
                  <c:v>2.4609375</c:v>
                </c:pt>
                <c:pt idx="186">
                  <c:v>3.251953125</c:v>
                </c:pt>
                <c:pt idx="187">
                  <c:v>3.251953125</c:v>
                </c:pt>
                <c:pt idx="188">
                  <c:v>2.4609375</c:v>
                </c:pt>
                <c:pt idx="189">
                  <c:v>3.251953125</c:v>
                </c:pt>
                <c:pt idx="190">
                  <c:v>3.1640625</c:v>
                </c:pt>
                <c:pt idx="191">
                  <c:v>3.1640625</c:v>
                </c:pt>
                <c:pt idx="192">
                  <c:v>2.373046875</c:v>
                </c:pt>
                <c:pt idx="193">
                  <c:v>2.98828125</c:v>
                </c:pt>
                <c:pt idx="194">
                  <c:v>3.076171875</c:v>
                </c:pt>
                <c:pt idx="195">
                  <c:v>2.197265625</c:v>
                </c:pt>
                <c:pt idx="196">
                  <c:v>2.98828125</c:v>
                </c:pt>
                <c:pt idx="197">
                  <c:v>2.900390625</c:v>
                </c:pt>
                <c:pt idx="198">
                  <c:v>2.900390625</c:v>
                </c:pt>
                <c:pt idx="199">
                  <c:v>2.197265625</c:v>
                </c:pt>
                <c:pt idx="200">
                  <c:v>2.900390625</c:v>
                </c:pt>
                <c:pt idx="201">
                  <c:v>2.900390625</c:v>
                </c:pt>
                <c:pt idx="202">
                  <c:v>2.900390625</c:v>
                </c:pt>
                <c:pt idx="203">
                  <c:v>2.197265625</c:v>
                </c:pt>
                <c:pt idx="204">
                  <c:v>2.98828125</c:v>
                </c:pt>
                <c:pt idx="205">
                  <c:v>3.076171875</c:v>
                </c:pt>
                <c:pt idx="206">
                  <c:v>2.28515625</c:v>
                </c:pt>
                <c:pt idx="207">
                  <c:v>3.1640625</c:v>
                </c:pt>
                <c:pt idx="208">
                  <c:v>3.1640625</c:v>
                </c:pt>
                <c:pt idx="209">
                  <c:v>3.251953125</c:v>
                </c:pt>
                <c:pt idx="210">
                  <c:v>2.4609375</c:v>
                </c:pt>
                <c:pt idx="211">
                  <c:v>3.427734375</c:v>
                </c:pt>
                <c:pt idx="212">
                  <c:v>3.427734375</c:v>
                </c:pt>
                <c:pt idx="213">
                  <c:v>3.427734375</c:v>
                </c:pt>
                <c:pt idx="214">
                  <c:v>2.63671875</c:v>
                </c:pt>
                <c:pt idx="215">
                  <c:v>3.515625</c:v>
                </c:pt>
                <c:pt idx="216">
                  <c:v>3.427734375</c:v>
                </c:pt>
                <c:pt idx="217">
                  <c:v>2.63671875</c:v>
                </c:pt>
                <c:pt idx="218">
                  <c:v>3.427734375</c:v>
                </c:pt>
                <c:pt idx="219">
                  <c:v>3.427734375</c:v>
                </c:pt>
                <c:pt idx="220">
                  <c:v>3.427734375</c:v>
                </c:pt>
                <c:pt idx="221">
                  <c:v>2.548828125</c:v>
                </c:pt>
                <c:pt idx="222">
                  <c:v>3.251953125</c:v>
                </c:pt>
                <c:pt idx="223">
                  <c:v>3.251953125</c:v>
                </c:pt>
                <c:pt idx="224">
                  <c:v>3.251953125</c:v>
                </c:pt>
                <c:pt idx="225">
                  <c:v>2.373046875</c:v>
                </c:pt>
                <c:pt idx="226">
                  <c:v>3.1640625</c:v>
                </c:pt>
                <c:pt idx="227">
                  <c:v>3.076171875</c:v>
                </c:pt>
                <c:pt idx="228">
                  <c:v>2.28515625</c:v>
                </c:pt>
                <c:pt idx="229">
                  <c:v>3.076171875</c:v>
                </c:pt>
                <c:pt idx="230">
                  <c:v>2.98828125</c:v>
                </c:pt>
                <c:pt idx="231">
                  <c:v>3.076171875</c:v>
                </c:pt>
                <c:pt idx="232">
                  <c:v>2.28515625</c:v>
                </c:pt>
                <c:pt idx="233">
                  <c:v>3.076171875</c:v>
                </c:pt>
                <c:pt idx="234">
                  <c:v>3.1640625</c:v>
                </c:pt>
                <c:pt idx="235">
                  <c:v>3.076171875</c:v>
                </c:pt>
                <c:pt idx="236">
                  <c:v>2.4609375</c:v>
                </c:pt>
                <c:pt idx="237">
                  <c:v>3.1640625</c:v>
                </c:pt>
                <c:pt idx="238">
                  <c:v>3.33984375</c:v>
                </c:pt>
                <c:pt idx="239">
                  <c:v>2.4609375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7-472F-9F5C-49F33609325A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2456119562724566"/>
                  <c:y val="-0.58157105419707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Sheet3!$C$2:$C$251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0.45500000000000002</c:v>
                </c:pt>
                <c:pt idx="2">
                  <c:v>0.91</c:v>
                </c:pt>
                <c:pt idx="3">
                  <c:v>1.365</c:v>
                </c:pt>
                <c:pt idx="4">
                  <c:v>1.82</c:v>
                </c:pt>
                <c:pt idx="5">
                  <c:v>2.2749999999999999</c:v>
                </c:pt>
                <c:pt idx="6">
                  <c:v>2.73</c:v>
                </c:pt>
                <c:pt idx="7">
                  <c:v>3.1850000000000001</c:v>
                </c:pt>
                <c:pt idx="8">
                  <c:v>3.64</c:v>
                </c:pt>
                <c:pt idx="9">
                  <c:v>4.0949999999999998</c:v>
                </c:pt>
                <c:pt idx="10">
                  <c:v>4.55</c:v>
                </c:pt>
                <c:pt idx="11">
                  <c:v>5.0049999999999999</c:v>
                </c:pt>
                <c:pt idx="12">
                  <c:v>5.46</c:v>
                </c:pt>
                <c:pt idx="13">
                  <c:v>5.915</c:v>
                </c:pt>
                <c:pt idx="14">
                  <c:v>6.37</c:v>
                </c:pt>
                <c:pt idx="15">
                  <c:v>6.8250000000000002</c:v>
                </c:pt>
                <c:pt idx="16">
                  <c:v>7.28</c:v>
                </c:pt>
                <c:pt idx="17">
                  <c:v>7.7350000000000003</c:v>
                </c:pt>
                <c:pt idx="18">
                  <c:v>8.19</c:v>
                </c:pt>
                <c:pt idx="19">
                  <c:v>8.6449999999999996</c:v>
                </c:pt>
                <c:pt idx="20">
                  <c:v>9.1</c:v>
                </c:pt>
                <c:pt idx="21">
                  <c:v>9.5549999999999997</c:v>
                </c:pt>
                <c:pt idx="22">
                  <c:v>10.01</c:v>
                </c:pt>
                <c:pt idx="23">
                  <c:v>10.465</c:v>
                </c:pt>
                <c:pt idx="24">
                  <c:v>10.92</c:v>
                </c:pt>
                <c:pt idx="25">
                  <c:v>11.375</c:v>
                </c:pt>
                <c:pt idx="26">
                  <c:v>11.83</c:v>
                </c:pt>
                <c:pt idx="27">
                  <c:v>12.285</c:v>
                </c:pt>
                <c:pt idx="28">
                  <c:v>12.74</c:v>
                </c:pt>
                <c:pt idx="29">
                  <c:v>13.195</c:v>
                </c:pt>
                <c:pt idx="30">
                  <c:v>13.65</c:v>
                </c:pt>
                <c:pt idx="31">
                  <c:v>14.105</c:v>
                </c:pt>
                <c:pt idx="32">
                  <c:v>14.56</c:v>
                </c:pt>
                <c:pt idx="33">
                  <c:v>15.015000000000001</c:v>
                </c:pt>
                <c:pt idx="34">
                  <c:v>15.47</c:v>
                </c:pt>
                <c:pt idx="35">
                  <c:v>15.925000000000001</c:v>
                </c:pt>
                <c:pt idx="36">
                  <c:v>16.38</c:v>
                </c:pt>
                <c:pt idx="37">
                  <c:v>16.835000000000001</c:v>
                </c:pt>
                <c:pt idx="38">
                  <c:v>17.29</c:v>
                </c:pt>
                <c:pt idx="39">
                  <c:v>17.745000000000001</c:v>
                </c:pt>
                <c:pt idx="40">
                  <c:v>18.2</c:v>
                </c:pt>
                <c:pt idx="41">
                  <c:v>18.655000000000001</c:v>
                </c:pt>
                <c:pt idx="42">
                  <c:v>19.11</c:v>
                </c:pt>
                <c:pt idx="43">
                  <c:v>19.565000000000001</c:v>
                </c:pt>
                <c:pt idx="44">
                  <c:v>20.02</c:v>
                </c:pt>
                <c:pt idx="45">
                  <c:v>20.475000000000001</c:v>
                </c:pt>
                <c:pt idx="46">
                  <c:v>20.93</c:v>
                </c:pt>
                <c:pt idx="47">
                  <c:v>21.385000000000002</c:v>
                </c:pt>
                <c:pt idx="48">
                  <c:v>21.84</c:v>
                </c:pt>
                <c:pt idx="49">
                  <c:v>22.295000000000002</c:v>
                </c:pt>
                <c:pt idx="50">
                  <c:v>22.75</c:v>
                </c:pt>
                <c:pt idx="51">
                  <c:v>23.204999999999998</c:v>
                </c:pt>
                <c:pt idx="52">
                  <c:v>23.66</c:v>
                </c:pt>
                <c:pt idx="53">
                  <c:v>24.114999999999998</c:v>
                </c:pt>
                <c:pt idx="54">
                  <c:v>24.57</c:v>
                </c:pt>
                <c:pt idx="55">
                  <c:v>25.024999999999999</c:v>
                </c:pt>
                <c:pt idx="56">
                  <c:v>25.48</c:v>
                </c:pt>
                <c:pt idx="57">
                  <c:v>25.934999999999999</c:v>
                </c:pt>
                <c:pt idx="58">
                  <c:v>26.39</c:v>
                </c:pt>
                <c:pt idx="59">
                  <c:v>26.844999999999999</c:v>
                </c:pt>
                <c:pt idx="60">
                  <c:v>27.3</c:v>
                </c:pt>
                <c:pt idx="61">
                  <c:v>27.754999999999999</c:v>
                </c:pt>
                <c:pt idx="62">
                  <c:v>28.21</c:v>
                </c:pt>
                <c:pt idx="63">
                  <c:v>28.664999999999999</c:v>
                </c:pt>
                <c:pt idx="64">
                  <c:v>29.12</c:v>
                </c:pt>
                <c:pt idx="65">
                  <c:v>29.574999999999999</c:v>
                </c:pt>
                <c:pt idx="66">
                  <c:v>30.03</c:v>
                </c:pt>
                <c:pt idx="67">
                  <c:v>30.484999999999999</c:v>
                </c:pt>
                <c:pt idx="68">
                  <c:v>30.94</c:v>
                </c:pt>
                <c:pt idx="69">
                  <c:v>31.395</c:v>
                </c:pt>
                <c:pt idx="70">
                  <c:v>31.85</c:v>
                </c:pt>
                <c:pt idx="71">
                  <c:v>32.305</c:v>
                </c:pt>
                <c:pt idx="72">
                  <c:v>32.76</c:v>
                </c:pt>
                <c:pt idx="73">
                  <c:v>33.215000000000003</c:v>
                </c:pt>
                <c:pt idx="74">
                  <c:v>33.67</c:v>
                </c:pt>
                <c:pt idx="75">
                  <c:v>34.125</c:v>
                </c:pt>
                <c:pt idx="76">
                  <c:v>34.58</c:v>
                </c:pt>
                <c:pt idx="77">
                  <c:v>35.034999999999997</c:v>
                </c:pt>
                <c:pt idx="78">
                  <c:v>35.49</c:v>
                </c:pt>
                <c:pt idx="79">
                  <c:v>35.945</c:v>
                </c:pt>
                <c:pt idx="80">
                  <c:v>36.4</c:v>
                </c:pt>
                <c:pt idx="81">
                  <c:v>36.854999999999997</c:v>
                </c:pt>
                <c:pt idx="82">
                  <c:v>37.31</c:v>
                </c:pt>
                <c:pt idx="83">
                  <c:v>37.765000000000001</c:v>
                </c:pt>
                <c:pt idx="84">
                  <c:v>38.22</c:v>
                </c:pt>
                <c:pt idx="85">
                  <c:v>38.674999999999997</c:v>
                </c:pt>
                <c:pt idx="86">
                  <c:v>39.130000000000003</c:v>
                </c:pt>
                <c:pt idx="87">
                  <c:v>39.585000000000001</c:v>
                </c:pt>
                <c:pt idx="88">
                  <c:v>40.04</c:v>
                </c:pt>
                <c:pt idx="89">
                  <c:v>40.494999999999997</c:v>
                </c:pt>
                <c:pt idx="90">
                  <c:v>40.950000000000003</c:v>
                </c:pt>
                <c:pt idx="91">
                  <c:v>41.405000000000001</c:v>
                </c:pt>
                <c:pt idx="92">
                  <c:v>41.86</c:v>
                </c:pt>
                <c:pt idx="93">
                  <c:v>42.314999999999998</c:v>
                </c:pt>
                <c:pt idx="94">
                  <c:v>42.77</c:v>
                </c:pt>
                <c:pt idx="95">
                  <c:v>43.225000000000001</c:v>
                </c:pt>
                <c:pt idx="96">
                  <c:v>43.68</c:v>
                </c:pt>
                <c:pt idx="97">
                  <c:v>44.134999999999998</c:v>
                </c:pt>
                <c:pt idx="98">
                  <c:v>44.59</c:v>
                </c:pt>
                <c:pt idx="99">
                  <c:v>45.045000000000002</c:v>
                </c:pt>
                <c:pt idx="100">
                  <c:v>45.5</c:v>
                </c:pt>
                <c:pt idx="101">
                  <c:v>45.954999999999998</c:v>
                </c:pt>
                <c:pt idx="102">
                  <c:v>46.41</c:v>
                </c:pt>
                <c:pt idx="103">
                  <c:v>46.865000000000002</c:v>
                </c:pt>
                <c:pt idx="104">
                  <c:v>47.32</c:v>
                </c:pt>
                <c:pt idx="105">
                  <c:v>47.774999999999999</c:v>
                </c:pt>
                <c:pt idx="106">
                  <c:v>48.23</c:v>
                </c:pt>
                <c:pt idx="107">
                  <c:v>48.685000000000002</c:v>
                </c:pt>
                <c:pt idx="108">
                  <c:v>49.14</c:v>
                </c:pt>
                <c:pt idx="109">
                  <c:v>49.594999999999999</c:v>
                </c:pt>
                <c:pt idx="110">
                  <c:v>50.05</c:v>
                </c:pt>
                <c:pt idx="111">
                  <c:v>50.505000000000003</c:v>
                </c:pt>
                <c:pt idx="112">
                  <c:v>50.96</c:v>
                </c:pt>
                <c:pt idx="113">
                  <c:v>51.414999999999999</c:v>
                </c:pt>
                <c:pt idx="114">
                  <c:v>51.87</c:v>
                </c:pt>
                <c:pt idx="115">
                  <c:v>52.325000000000003</c:v>
                </c:pt>
                <c:pt idx="116">
                  <c:v>52.78</c:v>
                </c:pt>
                <c:pt idx="117">
                  <c:v>53.234999999999999</c:v>
                </c:pt>
                <c:pt idx="118">
                  <c:v>53.69</c:v>
                </c:pt>
                <c:pt idx="119">
                  <c:v>54.145000000000003</c:v>
                </c:pt>
                <c:pt idx="120">
                  <c:v>54.6</c:v>
                </c:pt>
                <c:pt idx="121">
                  <c:v>55.055</c:v>
                </c:pt>
                <c:pt idx="122">
                  <c:v>55.51</c:v>
                </c:pt>
                <c:pt idx="123">
                  <c:v>55.965000000000003</c:v>
                </c:pt>
                <c:pt idx="124">
                  <c:v>56.42</c:v>
                </c:pt>
                <c:pt idx="125">
                  <c:v>56.875</c:v>
                </c:pt>
                <c:pt idx="126">
                  <c:v>57.33</c:v>
                </c:pt>
                <c:pt idx="127">
                  <c:v>57.784999999999997</c:v>
                </c:pt>
                <c:pt idx="128">
                  <c:v>58.24</c:v>
                </c:pt>
                <c:pt idx="129">
                  <c:v>58.695</c:v>
                </c:pt>
                <c:pt idx="130">
                  <c:v>59.15</c:v>
                </c:pt>
                <c:pt idx="131">
                  <c:v>59.604999999999997</c:v>
                </c:pt>
                <c:pt idx="132">
                  <c:v>60.06</c:v>
                </c:pt>
                <c:pt idx="133">
                  <c:v>60.515000000000001</c:v>
                </c:pt>
                <c:pt idx="134">
                  <c:v>60.97</c:v>
                </c:pt>
                <c:pt idx="135">
                  <c:v>61.424999999999997</c:v>
                </c:pt>
                <c:pt idx="136">
                  <c:v>61.88</c:v>
                </c:pt>
                <c:pt idx="137">
                  <c:v>62.335000000000001</c:v>
                </c:pt>
                <c:pt idx="138">
                  <c:v>62.79</c:v>
                </c:pt>
                <c:pt idx="139">
                  <c:v>63.244999999999997</c:v>
                </c:pt>
                <c:pt idx="140">
                  <c:v>63.7</c:v>
                </c:pt>
                <c:pt idx="141">
                  <c:v>64.155000000000001</c:v>
                </c:pt>
                <c:pt idx="142">
                  <c:v>64.61</c:v>
                </c:pt>
                <c:pt idx="143">
                  <c:v>65.064999999999998</c:v>
                </c:pt>
                <c:pt idx="144">
                  <c:v>65.52</c:v>
                </c:pt>
                <c:pt idx="145">
                  <c:v>65.974999999999994</c:v>
                </c:pt>
                <c:pt idx="146">
                  <c:v>66.430000000000007</c:v>
                </c:pt>
                <c:pt idx="147">
                  <c:v>66.885000000000005</c:v>
                </c:pt>
                <c:pt idx="148">
                  <c:v>67.34</c:v>
                </c:pt>
                <c:pt idx="149">
                  <c:v>67.795000000000002</c:v>
                </c:pt>
                <c:pt idx="150">
                  <c:v>68.25</c:v>
                </c:pt>
                <c:pt idx="151">
                  <c:v>68.704999999999998</c:v>
                </c:pt>
                <c:pt idx="152">
                  <c:v>69.16</c:v>
                </c:pt>
                <c:pt idx="153">
                  <c:v>69.614999999999995</c:v>
                </c:pt>
                <c:pt idx="154">
                  <c:v>70.069999999999993</c:v>
                </c:pt>
                <c:pt idx="155">
                  <c:v>70.525000000000006</c:v>
                </c:pt>
                <c:pt idx="156">
                  <c:v>70.98</c:v>
                </c:pt>
                <c:pt idx="157">
                  <c:v>71.435000000000002</c:v>
                </c:pt>
                <c:pt idx="158">
                  <c:v>71.89</c:v>
                </c:pt>
                <c:pt idx="159">
                  <c:v>72.344999999999999</c:v>
                </c:pt>
                <c:pt idx="160">
                  <c:v>72.8</c:v>
                </c:pt>
                <c:pt idx="161">
                  <c:v>73.254999999999995</c:v>
                </c:pt>
                <c:pt idx="162">
                  <c:v>73.709999999999994</c:v>
                </c:pt>
                <c:pt idx="163">
                  <c:v>74.165000000000006</c:v>
                </c:pt>
                <c:pt idx="164">
                  <c:v>74.62</c:v>
                </c:pt>
                <c:pt idx="165">
                  <c:v>75.075000000000003</c:v>
                </c:pt>
                <c:pt idx="166">
                  <c:v>75.53</c:v>
                </c:pt>
                <c:pt idx="167">
                  <c:v>75.984999999999999</c:v>
                </c:pt>
                <c:pt idx="168">
                  <c:v>76.44</c:v>
                </c:pt>
                <c:pt idx="169">
                  <c:v>76.894999999999996</c:v>
                </c:pt>
                <c:pt idx="170">
                  <c:v>77.349999999999994</c:v>
                </c:pt>
                <c:pt idx="171">
                  <c:v>77.805000000000007</c:v>
                </c:pt>
                <c:pt idx="172">
                  <c:v>78.260000000000005</c:v>
                </c:pt>
                <c:pt idx="173">
                  <c:v>78.715000000000003</c:v>
                </c:pt>
                <c:pt idx="174">
                  <c:v>79.17</c:v>
                </c:pt>
                <c:pt idx="175">
                  <c:v>79.625</c:v>
                </c:pt>
                <c:pt idx="176">
                  <c:v>80.08</c:v>
                </c:pt>
                <c:pt idx="177">
                  <c:v>80.534999999999997</c:v>
                </c:pt>
                <c:pt idx="178">
                  <c:v>80.989999999999995</c:v>
                </c:pt>
                <c:pt idx="179">
                  <c:v>81.444999999999993</c:v>
                </c:pt>
                <c:pt idx="180">
                  <c:v>81.900000000000006</c:v>
                </c:pt>
                <c:pt idx="181">
                  <c:v>82.355000000000004</c:v>
                </c:pt>
                <c:pt idx="182">
                  <c:v>82.81</c:v>
                </c:pt>
                <c:pt idx="183">
                  <c:v>83.265000000000001</c:v>
                </c:pt>
                <c:pt idx="184">
                  <c:v>83.72</c:v>
                </c:pt>
                <c:pt idx="185">
                  <c:v>84.174999999999997</c:v>
                </c:pt>
                <c:pt idx="186">
                  <c:v>84.63</c:v>
                </c:pt>
                <c:pt idx="187">
                  <c:v>85.084999999999994</c:v>
                </c:pt>
                <c:pt idx="188">
                  <c:v>85.54</c:v>
                </c:pt>
                <c:pt idx="189">
                  <c:v>85.995000000000005</c:v>
                </c:pt>
                <c:pt idx="190">
                  <c:v>86.45</c:v>
                </c:pt>
                <c:pt idx="191">
                  <c:v>86.905000000000001</c:v>
                </c:pt>
                <c:pt idx="192">
                  <c:v>87.36</c:v>
                </c:pt>
                <c:pt idx="193">
                  <c:v>87.814999999999998</c:v>
                </c:pt>
                <c:pt idx="194">
                  <c:v>88.27</c:v>
                </c:pt>
                <c:pt idx="195">
                  <c:v>88.724999999999994</c:v>
                </c:pt>
                <c:pt idx="196">
                  <c:v>89.18</c:v>
                </c:pt>
                <c:pt idx="197">
                  <c:v>89.635000000000005</c:v>
                </c:pt>
                <c:pt idx="198">
                  <c:v>90.09</c:v>
                </c:pt>
                <c:pt idx="199">
                  <c:v>90.545000000000002</c:v>
                </c:pt>
                <c:pt idx="200">
                  <c:v>91</c:v>
                </c:pt>
                <c:pt idx="201">
                  <c:v>91.454999999999998</c:v>
                </c:pt>
                <c:pt idx="202">
                  <c:v>91.91</c:v>
                </c:pt>
                <c:pt idx="203">
                  <c:v>92.364999999999995</c:v>
                </c:pt>
                <c:pt idx="204">
                  <c:v>92.82</c:v>
                </c:pt>
                <c:pt idx="205">
                  <c:v>93.275000000000006</c:v>
                </c:pt>
                <c:pt idx="206">
                  <c:v>93.73</c:v>
                </c:pt>
                <c:pt idx="207">
                  <c:v>94.185000000000002</c:v>
                </c:pt>
                <c:pt idx="208">
                  <c:v>94.64</c:v>
                </c:pt>
                <c:pt idx="209">
                  <c:v>95.094999999999999</c:v>
                </c:pt>
                <c:pt idx="210">
                  <c:v>95.55</c:v>
                </c:pt>
                <c:pt idx="211">
                  <c:v>96.004999999999995</c:v>
                </c:pt>
                <c:pt idx="212">
                  <c:v>96.46</c:v>
                </c:pt>
                <c:pt idx="213">
                  <c:v>96.915000000000006</c:v>
                </c:pt>
                <c:pt idx="214">
                  <c:v>97.37</c:v>
                </c:pt>
                <c:pt idx="215">
                  <c:v>97.825000000000003</c:v>
                </c:pt>
                <c:pt idx="216">
                  <c:v>98.28</c:v>
                </c:pt>
                <c:pt idx="217">
                  <c:v>98.734999999999999</c:v>
                </c:pt>
                <c:pt idx="218">
                  <c:v>99.19</c:v>
                </c:pt>
                <c:pt idx="219">
                  <c:v>99.644999999999996</c:v>
                </c:pt>
                <c:pt idx="220">
                  <c:v>100.1</c:v>
                </c:pt>
                <c:pt idx="221">
                  <c:v>100.55500000000001</c:v>
                </c:pt>
                <c:pt idx="222">
                  <c:v>101.01</c:v>
                </c:pt>
                <c:pt idx="223">
                  <c:v>101.465</c:v>
                </c:pt>
                <c:pt idx="224">
                  <c:v>101.92</c:v>
                </c:pt>
                <c:pt idx="225">
                  <c:v>102.375</c:v>
                </c:pt>
                <c:pt idx="226">
                  <c:v>102.83</c:v>
                </c:pt>
                <c:pt idx="227">
                  <c:v>103.285</c:v>
                </c:pt>
                <c:pt idx="228">
                  <c:v>103.74</c:v>
                </c:pt>
                <c:pt idx="229">
                  <c:v>104.19499999999999</c:v>
                </c:pt>
                <c:pt idx="230">
                  <c:v>104.65</c:v>
                </c:pt>
                <c:pt idx="231">
                  <c:v>105.105</c:v>
                </c:pt>
                <c:pt idx="232">
                  <c:v>105.56</c:v>
                </c:pt>
                <c:pt idx="233">
                  <c:v>106.015</c:v>
                </c:pt>
                <c:pt idx="234">
                  <c:v>106.47</c:v>
                </c:pt>
                <c:pt idx="235">
                  <c:v>106.925</c:v>
                </c:pt>
                <c:pt idx="236">
                  <c:v>107.38</c:v>
                </c:pt>
                <c:pt idx="237">
                  <c:v>107.83499999999999</c:v>
                </c:pt>
                <c:pt idx="238">
                  <c:v>108.29</c:v>
                </c:pt>
                <c:pt idx="239">
                  <c:v>108.745</c:v>
                </c:pt>
              </c:numCache>
            </c:numRef>
          </c:xVal>
          <c:yVal>
            <c:numRef>
              <c:f>Sheet3!$I$2:$I$251</c:f>
              <c:numCache>
                <c:formatCode>General</c:formatCode>
                <c:ptCount val="250"/>
                <c:pt idx="0">
                  <c:v>2.4609375</c:v>
                </c:pt>
                <c:pt idx="1">
                  <c:v>2.63671875</c:v>
                </c:pt>
                <c:pt idx="2">
                  <c:v>3.515625</c:v>
                </c:pt>
                <c:pt idx="3">
                  <c:v>3.515625</c:v>
                </c:pt>
                <c:pt idx="4">
                  <c:v>3.427734375</c:v>
                </c:pt>
                <c:pt idx="5">
                  <c:v>2.548828125</c:v>
                </c:pt>
                <c:pt idx="6">
                  <c:v>3.33984375</c:v>
                </c:pt>
                <c:pt idx="7">
                  <c:v>3.251953125</c:v>
                </c:pt>
                <c:pt idx="8">
                  <c:v>2.373046875</c:v>
                </c:pt>
                <c:pt idx="9">
                  <c:v>3.076171875</c:v>
                </c:pt>
                <c:pt idx="10">
                  <c:v>2.98828125</c:v>
                </c:pt>
                <c:pt idx="11">
                  <c:v>2.900390625</c:v>
                </c:pt>
                <c:pt idx="12">
                  <c:v>2.109375</c:v>
                </c:pt>
                <c:pt idx="13">
                  <c:v>2.8125</c:v>
                </c:pt>
                <c:pt idx="14">
                  <c:v>2.63671875</c:v>
                </c:pt>
                <c:pt idx="15">
                  <c:v>2.63671875</c:v>
                </c:pt>
                <c:pt idx="16">
                  <c:v>1.93359375</c:v>
                </c:pt>
                <c:pt idx="17">
                  <c:v>2.4609375</c:v>
                </c:pt>
                <c:pt idx="18">
                  <c:v>2.4609375</c:v>
                </c:pt>
                <c:pt idx="19">
                  <c:v>1.7578125</c:v>
                </c:pt>
                <c:pt idx="20">
                  <c:v>2.373046875</c:v>
                </c:pt>
                <c:pt idx="21">
                  <c:v>2.373046875</c:v>
                </c:pt>
                <c:pt idx="22">
                  <c:v>2.28515625</c:v>
                </c:pt>
                <c:pt idx="23">
                  <c:v>1.7578125</c:v>
                </c:pt>
                <c:pt idx="24">
                  <c:v>2.28515625</c:v>
                </c:pt>
                <c:pt idx="25">
                  <c:v>2.197265625</c:v>
                </c:pt>
                <c:pt idx="26">
                  <c:v>1.7578125</c:v>
                </c:pt>
                <c:pt idx="27">
                  <c:v>2.197265625</c:v>
                </c:pt>
                <c:pt idx="28">
                  <c:v>2.197265625</c:v>
                </c:pt>
                <c:pt idx="29">
                  <c:v>2.197265625</c:v>
                </c:pt>
                <c:pt idx="30">
                  <c:v>1.669921875</c:v>
                </c:pt>
                <c:pt idx="31">
                  <c:v>2.109375</c:v>
                </c:pt>
                <c:pt idx="32">
                  <c:v>2.197265625</c:v>
                </c:pt>
                <c:pt idx="33">
                  <c:v>2.109375</c:v>
                </c:pt>
                <c:pt idx="34">
                  <c:v>1.669921875</c:v>
                </c:pt>
                <c:pt idx="35">
                  <c:v>2.109375</c:v>
                </c:pt>
                <c:pt idx="36">
                  <c:v>2.021484375</c:v>
                </c:pt>
                <c:pt idx="37">
                  <c:v>2.109375</c:v>
                </c:pt>
                <c:pt idx="38">
                  <c:v>1.494140625</c:v>
                </c:pt>
                <c:pt idx="39">
                  <c:v>2.021484375</c:v>
                </c:pt>
                <c:pt idx="40">
                  <c:v>1.93359375</c:v>
                </c:pt>
                <c:pt idx="41">
                  <c:v>1.40625</c:v>
                </c:pt>
                <c:pt idx="42">
                  <c:v>1.93359375</c:v>
                </c:pt>
                <c:pt idx="43">
                  <c:v>1.845703125</c:v>
                </c:pt>
                <c:pt idx="44">
                  <c:v>1.845703125</c:v>
                </c:pt>
                <c:pt idx="45">
                  <c:v>1.40625</c:v>
                </c:pt>
                <c:pt idx="46">
                  <c:v>1.7578125</c:v>
                </c:pt>
                <c:pt idx="47">
                  <c:v>1.669921875</c:v>
                </c:pt>
                <c:pt idx="48">
                  <c:v>1.7578125</c:v>
                </c:pt>
                <c:pt idx="49">
                  <c:v>1.23046875</c:v>
                </c:pt>
                <c:pt idx="50">
                  <c:v>1.58203125</c:v>
                </c:pt>
                <c:pt idx="51">
                  <c:v>1.58203125</c:v>
                </c:pt>
                <c:pt idx="52">
                  <c:v>1.142578125</c:v>
                </c:pt>
                <c:pt idx="53">
                  <c:v>1.494140625</c:v>
                </c:pt>
                <c:pt idx="54">
                  <c:v>1.494140625</c:v>
                </c:pt>
                <c:pt idx="55">
                  <c:v>1.494140625</c:v>
                </c:pt>
                <c:pt idx="56">
                  <c:v>1.0546875</c:v>
                </c:pt>
                <c:pt idx="57">
                  <c:v>1.318359375</c:v>
                </c:pt>
                <c:pt idx="58">
                  <c:v>1.318359375</c:v>
                </c:pt>
                <c:pt idx="59">
                  <c:v>1.0546875</c:v>
                </c:pt>
                <c:pt idx="60">
                  <c:v>1.23046875</c:v>
                </c:pt>
                <c:pt idx="61">
                  <c:v>1.23046875</c:v>
                </c:pt>
                <c:pt idx="62">
                  <c:v>1.23046875</c:v>
                </c:pt>
                <c:pt idx="63">
                  <c:v>0.87890625</c:v>
                </c:pt>
                <c:pt idx="64">
                  <c:v>1.142578125</c:v>
                </c:pt>
                <c:pt idx="65">
                  <c:v>1.142578125</c:v>
                </c:pt>
                <c:pt idx="66">
                  <c:v>1.142578125</c:v>
                </c:pt>
                <c:pt idx="67">
                  <c:v>0.791015625</c:v>
                </c:pt>
                <c:pt idx="68">
                  <c:v>0.966796875</c:v>
                </c:pt>
                <c:pt idx="69">
                  <c:v>1.0546875</c:v>
                </c:pt>
                <c:pt idx="70">
                  <c:v>0.703125</c:v>
                </c:pt>
                <c:pt idx="71">
                  <c:v>1.0546875</c:v>
                </c:pt>
                <c:pt idx="72">
                  <c:v>0.87890625</c:v>
                </c:pt>
                <c:pt idx="73">
                  <c:v>0.87890625</c:v>
                </c:pt>
                <c:pt idx="74">
                  <c:v>0.703125</c:v>
                </c:pt>
                <c:pt idx="75">
                  <c:v>0.87890625</c:v>
                </c:pt>
                <c:pt idx="76">
                  <c:v>0.87890625</c:v>
                </c:pt>
                <c:pt idx="77">
                  <c:v>0.87890625</c:v>
                </c:pt>
                <c:pt idx="78">
                  <c:v>0.615234375</c:v>
                </c:pt>
                <c:pt idx="79">
                  <c:v>0.791015625</c:v>
                </c:pt>
                <c:pt idx="80">
                  <c:v>0.791015625</c:v>
                </c:pt>
                <c:pt idx="81">
                  <c:v>0.791015625</c:v>
                </c:pt>
                <c:pt idx="82">
                  <c:v>0.52734375</c:v>
                </c:pt>
                <c:pt idx="83">
                  <c:v>0.791015625</c:v>
                </c:pt>
                <c:pt idx="84">
                  <c:v>0.703125</c:v>
                </c:pt>
                <c:pt idx="85">
                  <c:v>0.52734375</c:v>
                </c:pt>
                <c:pt idx="86">
                  <c:v>0.703125</c:v>
                </c:pt>
                <c:pt idx="87">
                  <c:v>0.703125</c:v>
                </c:pt>
                <c:pt idx="88">
                  <c:v>0.615234375</c:v>
                </c:pt>
                <c:pt idx="89">
                  <c:v>0.52734375</c:v>
                </c:pt>
                <c:pt idx="90">
                  <c:v>0.615234375</c:v>
                </c:pt>
                <c:pt idx="91">
                  <c:v>0.615234375</c:v>
                </c:pt>
                <c:pt idx="92">
                  <c:v>0.615234375</c:v>
                </c:pt>
                <c:pt idx="93">
                  <c:v>0.439453125</c:v>
                </c:pt>
                <c:pt idx="94">
                  <c:v>0.52734375</c:v>
                </c:pt>
                <c:pt idx="95">
                  <c:v>0.52734375</c:v>
                </c:pt>
                <c:pt idx="96">
                  <c:v>0.439453125</c:v>
                </c:pt>
                <c:pt idx="97">
                  <c:v>0.52734375</c:v>
                </c:pt>
                <c:pt idx="98">
                  <c:v>0.439453125</c:v>
                </c:pt>
                <c:pt idx="99">
                  <c:v>0.52734375</c:v>
                </c:pt>
                <c:pt idx="100">
                  <c:v>0.3515625</c:v>
                </c:pt>
                <c:pt idx="101">
                  <c:v>0.439453125</c:v>
                </c:pt>
                <c:pt idx="102">
                  <c:v>0.3515625</c:v>
                </c:pt>
                <c:pt idx="103">
                  <c:v>0.439453125</c:v>
                </c:pt>
                <c:pt idx="104">
                  <c:v>0.263671875</c:v>
                </c:pt>
                <c:pt idx="105">
                  <c:v>0.3515625</c:v>
                </c:pt>
                <c:pt idx="106">
                  <c:v>0.3515625</c:v>
                </c:pt>
                <c:pt idx="107">
                  <c:v>0.263671875</c:v>
                </c:pt>
                <c:pt idx="108">
                  <c:v>0.263671875</c:v>
                </c:pt>
                <c:pt idx="109">
                  <c:v>0.263671875</c:v>
                </c:pt>
                <c:pt idx="110">
                  <c:v>0.263671875</c:v>
                </c:pt>
                <c:pt idx="111">
                  <c:v>0.17578125</c:v>
                </c:pt>
                <c:pt idx="112">
                  <c:v>0.263671875</c:v>
                </c:pt>
                <c:pt idx="113">
                  <c:v>0.17578125</c:v>
                </c:pt>
                <c:pt idx="114">
                  <c:v>0.17578125</c:v>
                </c:pt>
                <c:pt idx="115">
                  <c:v>0.17578125</c:v>
                </c:pt>
                <c:pt idx="116">
                  <c:v>8.7890625E-2</c:v>
                </c:pt>
                <c:pt idx="117">
                  <c:v>0.17578125</c:v>
                </c:pt>
                <c:pt idx="118">
                  <c:v>0</c:v>
                </c:pt>
                <c:pt idx="119">
                  <c:v>8.7890625E-2</c:v>
                </c:pt>
                <c:pt idx="120">
                  <c:v>8.7890625E-2</c:v>
                </c:pt>
                <c:pt idx="121">
                  <c:v>8.7890625E-2</c:v>
                </c:pt>
                <c:pt idx="122">
                  <c:v>0</c:v>
                </c:pt>
                <c:pt idx="123">
                  <c:v>0</c:v>
                </c:pt>
                <c:pt idx="124">
                  <c:v>-8.7890625E-2</c:v>
                </c:pt>
                <c:pt idx="125">
                  <c:v>0</c:v>
                </c:pt>
                <c:pt idx="126">
                  <c:v>-8.7890625E-2</c:v>
                </c:pt>
                <c:pt idx="127">
                  <c:v>0</c:v>
                </c:pt>
                <c:pt idx="128">
                  <c:v>-8.7890625E-2</c:v>
                </c:pt>
                <c:pt idx="129">
                  <c:v>-8.7890625E-2</c:v>
                </c:pt>
                <c:pt idx="130">
                  <c:v>-0.17578125</c:v>
                </c:pt>
                <c:pt idx="131">
                  <c:v>-0.17578125</c:v>
                </c:pt>
                <c:pt idx="132">
                  <c:v>-0.17578125</c:v>
                </c:pt>
                <c:pt idx="133">
                  <c:v>-8.7890625E-2</c:v>
                </c:pt>
                <c:pt idx="134">
                  <c:v>-0.263671875</c:v>
                </c:pt>
                <c:pt idx="135">
                  <c:v>-0.263671875</c:v>
                </c:pt>
                <c:pt idx="136">
                  <c:v>-0.17578125</c:v>
                </c:pt>
                <c:pt idx="137">
                  <c:v>-0.263671875</c:v>
                </c:pt>
                <c:pt idx="138">
                  <c:v>-0.263671875</c:v>
                </c:pt>
                <c:pt idx="139">
                  <c:v>-0.263671875</c:v>
                </c:pt>
                <c:pt idx="140">
                  <c:v>-0.263671875</c:v>
                </c:pt>
                <c:pt idx="141">
                  <c:v>-0.3515625</c:v>
                </c:pt>
                <c:pt idx="142">
                  <c:v>-0.3515625</c:v>
                </c:pt>
                <c:pt idx="143">
                  <c:v>-0.3515625</c:v>
                </c:pt>
                <c:pt idx="144">
                  <c:v>-0.263671875</c:v>
                </c:pt>
                <c:pt idx="145">
                  <c:v>-0.439453125</c:v>
                </c:pt>
                <c:pt idx="146">
                  <c:v>-0.439453125</c:v>
                </c:pt>
                <c:pt idx="147">
                  <c:v>-0.3515625</c:v>
                </c:pt>
                <c:pt idx="148">
                  <c:v>-0.439453125</c:v>
                </c:pt>
                <c:pt idx="149">
                  <c:v>-0.439453125</c:v>
                </c:pt>
                <c:pt idx="150">
                  <c:v>-0.52734375</c:v>
                </c:pt>
                <c:pt idx="151">
                  <c:v>-0.3515625</c:v>
                </c:pt>
                <c:pt idx="152">
                  <c:v>-0.52734375</c:v>
                </c:pt>
                <c:pt idx="153">
                  <c:v>-0.52734375</c:v>
                </c:pt>
                <c:pt idx="154">
                  <c:v>-0.615234375</c:v>
                </c:pt>
                <c:pt idx="155">
                  <c:v>-0.439453125</c:v>
                </c:pt>
                <c:pt idx="156">
                  <c:v>-0.52734375</c:v>
                </c:pt>
                <c:pt idx="157">
                  <c:v>-0.615234375</c:v>
                </c:pt>
                <c:pt idx="158">
                  <c:v>-0.615234375</c:v>
                </c:pt>
                <c:pt idx="159">
                  <c:v>-0.439453125</c:v>
                </c:pt>
                <c:pt idx="160">
                  <c:v>-0.703125</c:v>
                </c:pt>
                <c:pt idx="161">
                  <c:v>-0.615234375</c:v>
                </c:pt>
                <c:pt idx="162">
                  <c:v>-0.52734375</c:v>
                </c:pt>
                <c:pt idx="163">
                  <c:v>-0.703125</c:v>
                </c:pt>
                <c:pt idx="164">
                  <c:v>-0.703125</c:v>
                </c:pt>
                <c:pt idx="165">
                  <c:v>-0.703125</c:v>
                </c:pt>
                <c:pt idx="166">
                  <c:v>-0.615234375</c:v>
                </c:pt>
                <c:pt idx="167">
                  <c:v>-0.791015625</c:v>
                </c:pt>
                <c:pt idx="168">
                  <c:v>-0.703125</c:v>
                </c:pt>
                <c:pt idx="169">
                  <c:v>-0.791015625</c:v>
                </c:pt>
                <c:pt idx="170">
                  <c:v>-0.615234375</c:v>
                </c:pt>
                <c:pt idx="171">
                  <c:v>-0.87890625</c:v>
                </c:pt>
                <c:pt idx="172">
                  <c:v>-0.791015625</c:v>
                </c:pt>
                <c:pt idx="173">
                  <c:v>-0.703125</c:v>
                </c:pt>
                <c:pt idx="174">
                  <c:v>-0.87890625</c:v>
                </c:pt>
                <c:pt idx="175">
                  <c:v>-0.87890625</c:v>
                </c:pt>
                <c:pt idx="176">
                  <c:v>-0.87890625</c:v>
                </c:pt>
                <c:pt idx="177">
                  <c:v>-0.703125</c:v>
                </c:pt>
                <c:pt idx="178">
                  <c:v>-0.966796875</c:v>
                </c:pt>
                <c:pt idx="179">
                  <c:v>-0.966796875</c:v>
                </c:pt>
                <c:pt idx="180">
                  <c:v>-1.0546875</c:v>
                </c:pt>
                <c:pt idx="181">
                  <c:v>-0.791015625</c:v>
                </c:pt>
                <c:pt idx="182">
                  <c:v>-0.966796875</c:v>
                </c:pt>
                <c:pt idx="183">
                  <c:v>-1.142578125</c:v>
                </c:pt>
                <c:pt idx="184">
                  <c:v>-0.791015625</c:v>
                </c:pt>
                <c:pt idx="185">
                  <c:v>-1.0546875</c:v>
                </c:pt>
                <c:pt idx="186">
                  <c:v>-1.142578125</c:v>
                </c:pt>
                <c:pt idx="187">
                  <c:v>-1.142578125</c:v>
                </c:pt>
                <c:pt idx="188">
                  <c:v>-0.87890625</c:v>
                </c:pt>
                <c:pt idx="189">
                  <c:v>-1.23046875</c:v>
                </c:pt>
                <c:pt idx="190">
                  <c:v>-1.23046875</c:v>
                </c:pt>
                <c:pt idx="191">
                  <c:v>-0.87890625</c:v>
                </c:pt>
                <c:pt idx="192">
                  <c:v>-1.318359375</c:v>
                </c:pt>
                <c:pt idx="193">
                  <c:v>-1.23046875</c:v>
                </c:pt>
                <c:pt idx="194">
                  <c:v>-1.318359375</c:v>
                </c:pt>
                <c:pt idx="195">
                  <c:v>-1.0546875</c:v>
                </c:pt>
                <c:pt idx="196">
                  <c:v>-1.318359375</c:v>
                </c:pt>
                <c:pt idx="197">
                  <c:v>-1.318359375</c:v>
                </c:pt>
                <c:pt idx="198">
                  <c:v>-1.40625</c:v>
                </c:pt>
                <c:pt idx="199">
                  <c:v>-1.0546875</c:v>
                </c:pt>
                <c:pt idx="200">
                  <c:v>-1.494140625</c:v>
                </c:pt>
                <c:pt idx="201">
                  <c:v>-1.40625</c:v>
                </c:pt>
                <c:pt idx="202">
                  <c:v>-1.142578125</c:v>
                </c:pt>
                <c:pt idx="203">
                  <c:v>-1.494140625</c:v>
                </c:pt>
                <c:pt idx="204">
                  <c:v>-1.494140625</c:v>
                </c:pt>
                <c:pt idx="205">
                  <c:v>-1.58203125</c:v>
                </c:pt>
                <c:pt idx="206">
                  <c:v>-1.142578125</c:v>
                </c:pt>
                <c:pt idx="207">
                  <c:v>-1.58203125</c:v>
                </c:pt>
                <c:pt idx="208">
                  <c:v>-1.58203125</c:v>
                </c:pt>
                <c:pt idx="209">
                  <c:v>-1.669921875</c:v>
                </c:pt>
                <c:pt idx="210">
                  <c:v>-1.23046875</c:v>
                </c:pt>
                <c:pt idx="211">
                  <c:v>-1.669921875</c:v>
                </c:pt>
                <c:pt idx="212">
                  <c:v>-1.58203125</c:v>
                </c:pt>
                <c:pt idx="213">
                  <c:v>-1.7578125</c:v>
                </c:pt>
                <c:pt idx="214">
                  <c:v>-1.23046875</c:v>
                </c:pt>
                <c:pt idx="215">
                  <c:v>-1.7578125</c:v>
                </c:pt>
                <c:pt idx="216">
                  <c:v>-1.669921875</c:v>
                </c:pt>
                <c:pt idx="217">
                  <c:v>-1.318359375</c:v>
                </c:pt>
                <c:pt idx="218">
                  <c:v>-1.7578125</c:v>
                </c:pt>
                <c:pt idx="219">
                  <c:v>-1.669921875</c:v>
                </c:pt>
                <c:pt idx="220">
                  <c:v>-1.7578125</c:v>
                </c:pt>
                <c:pt idx="221">
                  <c:v>-1.318359375</c:v>
                </c:pt>
                <c:pt idx="222">
                  <c:v>-1.7578125</c:v>
                </c:pt>
                <c:pt idx="223">
                  <c:v>-1.845703125</c:v>
                </c:pt>
                <c:pt idx="224">
                  <c:v>-1.7578125</c:v>
                </c:pt>
                <c:pt idx="225">
                  <c:v>-1.318359375</c:v>
                </c:pt>
                <c:pt idx="226">
                  <c:v>-1.7578125</c:v>
                </c:pt>
                <c:pt idx="227">
                  <c:v>-1.845703125</c:v>
                </c:pt>
                <c:pt idx="228">
                  <c:v>-1.318359375</c:v>
                </c:pt>
                <c:pt idx="229">
                  <c:v>-1.7578125</c:v>
                </c:pt>
                <c:pt idx="230">
                  <c:v>-1.7578125</c:v>
                </c:pt>
                <c:pt idx="231">
                  <c:v>-1.845703125</c:v>
                </c:pt>
                <c:pt idx="232">
                  <c:v>-1.318359375</c:v>
                </c:pt>
                <c:pt idx="233">
                  <c:v>-1.845703125</c:v>
                </c:pt>
                <c:pt idx="234">
                  <c:v>-1.845703125</c:v>
                </c:pt>
                <c:pt idx="235">
                  <c:v>-1.7578125</c:v>
                </c:pt>
                <c:pt idx="236">
                  <c:v>-1.40625</c:v>
                </c:pt>
                <c:pt idx="237">
                  <c:v>-1.845703125</c:v>
                </c:pt>
                <c:pt idx="238">
                  <c:v>-1.845703125</c:v>
                </c:pt>
                <c:pt idx="239">
                  <c:v>-1.40625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7-472F-9F5C-49F33609325A}"/>
            </c:ext>
          </c:extLst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vel (des)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94630889585402"/>
                  <c:y val="8.1083560549382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Sheet3!$C$2:$C$251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0.45500000000000002</c:v>
                </c:pt>
                <c:pt idx="2">
                  <c:v>0.91</c:v>
                </c:pt>
                <c:pt idx="3">
                  <c:v>1.365</c:v>
                </c:pt>
                <c:pt idx="4">
                  <c:v>1.82</c:v>
                </c:pt>
                <c:pt idx="5">
                  <c:v>2.2749999999999999</c:v>
                </c:pt>
                <c:pt idx="6">
                  <c:v>2.73</c:v>
                </c:pt>
                <c:pt idx="7">
                  <c:v>3.1850000000000001</c:v>
                </c:pt>
                <c:pt idx="8">
                  <c:v>3.64</c:v>
                </c:pt>
                <c:pt idx="9">
                  <c:v>4.0949999999999998</c:v>
                </c:pt>
                <c:pt idx="10">
                  <c:v>4.55</c:v>
                </c:pt>
                <c:pt idx="11">
                  <c:v>5.0049999999999999</c:v>
                </c:pt>
                <c:pt idx="12">
                  <c:v>5.46</c:v>
                </c:pt>
                <c:pt idx="13">
                  <c:v>5.915</c:v>
                </c:pt>
                <c:pt idx="14">
                  <c:v>6.37</c:v>
                </c:pt>
                <c:pt idx="15">
                  <c:v>6.8250000000000002</c:v>
                </c:pt>
                <c:pt idx="16">
                  <c:v>7.28</c:v>
                </c:pt>
                <c:pt idx="17">
                  <c:v>7.7350000000000003</c:v>
                </c:pt>
                <c:pt idx="18">
                  <c:v>8.19</c:v>
                </c:pt>
                <c:pt idx="19">
                  <c:v>8.6449999999999996</c:v>
                </c:pt>
                <c:pt idx="20">
                  <c:v>9.1</c:v>
                </c:pt>
                <c:pt idx="21">
                  <c:v>9.5549999999999997</c:v>
                </c:pt>
                <c:pt idx="22">
                  <c:v>10.01</c:v>
                </c:pt>
                <c:pt idx="23">
                  <c:v>10.465</c:v>
                </c:pt>
                <c:pt idx="24">
                  <c:v>10.92</c:v>
                </c:pt>
                <c:pt idx="25">
                  <c:v>11.375</c:v>
                </c:pt>
                <c:pt idx="26">
                  <c:v>11.83</c:v>
                </c:pt>
                <c:pt idx="27">
                  <c:v>12.285</c:v>
                </c:pt>
                <c:pt idx="28">
                  <c:v>12.74</c:v>
                </c:pt>
                <c:pt idx="29">
                  <c:v>13.195</c:v>
                </c:pt>
                <c:pt idx="30">
                  <c:v>13.65</c:v>
                </c:pt>
                <c:pt idx="31">
                  <c:v>14.105</c:v>
                </c:pt>
                <c:pt idx="32">
                  <c:v>14.56</c:v>
                </c:pt>
                <c:pt idx="33">
                  <c:v>15.015000000000001</c:v>
                </c:pt>
                <c:pt idx="34">
                  <c:v>15.47</c:v>
                </c:pt>
                <c:pt idx="35">
                  <c:v>15.925000000000001</c:v>
                </c:pt>
                <c:pt idx="36">
                  <c:v>16.38</c:v>
                </c:pt>
                <c:pt idx="37">
                  <c:v>16.835000000000001</c:v>
                </c:pt>
                <c:pt idx="38">
                  <c:v>17.29</c:v>
                </c:pt>
                <c:pt idx="39">
                  <c:v>17.745000000000001</c:v>
                </c:pt>
                <c:pt idx="40">
                  <c:v>18.2</c:v>
                </c:pt>
                <c:pt idx="41">
                  <c:v>18.655000000000001</c:v>
                </c:pt>
                <c:pt idx="42">
                  <c:v>19.11</c:v>
                </c:pt>
                <c:pt idx="43">
                  <c:v>19.565000000000001</c:v>
                </c:pt>
                <c:pt idx="44">
                  <c:v>20.02</c:v>
                </c:pt>
                <c:pt idx="45">
                  <c:v>20.475000000000001</c:v>
                </c:pt>
                <c:pt idx="46">
                  <c:v>20.93</c:v>
                </c:pt>
                <c:pt idx="47">
                  <c:v>21.385000000000002</c:v>
                </c:pt>
                <c:pt idx="48">
                  <c:v>21.84</c:v>
                </c:pt>
                <c:pt idx="49">
                  <c:v>22.295000000000002</c:v>
                </c:pt>
                <c:pt idx="50">
                  <c:v>22.75</c:v>
                </c:pt>
                <c:pt idx="51">
                  <c:v>23.204999999999998</c:v>
                </c:pt>
                <c:pt idx="52">
                  <c:v>23.66</c:v>
                </c:pt>
                <c:pt idx="53">
                  <c:v>24.114999999999998</c:v>
                </c:pt>
                <c:pt idx="54">
                  <c:v>24.57</c:v>
                </c:pt>
                <c:pt idx="55">
                  <c:v>25.024999999999999</c:v>
                </c:pt>
                <c:pt idx="56">
                  <c:v>25.48</c:v>
                </c:pt>
                <c:pt idx="57">
                  <c:v>25.934999999999999</c:v>
                </c:pt>
                <c:pt idx="58">
                  <c:v>26.39</c:v>
                </c:pt>
                <c:pt idx="59">
                  <c:v>26.844999999999999</c:v>
                </c:pt>
                <c:pt idx="60">
                  <c:v>27.3</c:v>
                </c:pt>
                <c:pt idx="61">
                  <c:v>27.754999999999999</c:v>
                </c:pt>
                <c:pt idx="62">
                  <c:v>28.21</c:v>
                </c:pt>
                <c:pt idx="63">
                  <c:v>28.664999999999999</c:v>
                </c:pt>
                <c:pt idx="64">
                  <c:v>29.12</c:v>
                </c:pt>
                <c:pt idx="65">
                  <c:v>29.574999999999999</c:v>
                </c:pt>
                <c:pt idx="66">
                  <c:v>30.03</c:v>
                </c:pt>
                <c:pt idx="67">
                  <c:v>30.484999999999999</c:v>
                </c:pt>
                <c:pt idx="68">
                  <c:v>30.94</c:v>
                </c:pt>
                <c:pt idx="69">
                  <c:v>31.395</c:v>
                </c:pt>
                <c:pt idx="70">
                  <c:v>31.85</c:v>
                </c:pt>
                <c:pt idx="71">
                  <c:v>32.305</c:v>
                </c:pt>
                <c:pt idx="72">
                  <c:v>32.76</c:v>
                </c:pt>
                <c:pt idx="73">
                  <c:v>33.215000000000003</c:v>
                </c:pt>
                <c:pt idx="74">
                  <c:v>33.67</c:v>
                </c:pt>
                <c:pt idx="75">
                  <c:v>34.125</c:v>
                </c:pt>
                <c:pt idx="76">
                  <c:v>34.58</c:v>
                </c:pt>
                <c:pt idx="77">
                  <c:v>35.034999999999997</c:v>
                </c:pt>
                <c:pt idx="78">
                  <c:v>35.49</c:v>
                </c:pt>
                <c:pt idx="79">
                  <c:v>35.945</c:v>
                </c:pt>
                <c:pt idx="80">
                  <c:v>36.4</c:v>
                </c:pt>
                <c:pt idx="81">
                  <c:v>36.854999999999997</c:v>
                </c:pt>
                <c:pt idx="82">
                  <c:v>37.31</c:v>
                </c:pt>
                <c:pt idx="83">
                  <c:v>37.765000000000001</c:v>
                </c:pt>
                <c:pt idx="84">
                  <c:v>38.22</c:v>
                </c:pt>
                <c:pt idx="85">
                  <c:v>38.674999999999997</c:v>
                </c:pt>
                <c:pt idx="86">
                  <c:v>39.130000000000003</c:v>
                </c:pt>
                <c:pt idx="87">
                  <c:v>39.585000000000001</c:v>
                </c:pt>
                <c:pt idx="88">
                  <c:v>40.04</c:v>
                </c:pt>
                <c:pt idx="89">
                  <c:v>40.494999999999997</c:v>
                </c:pt>
                <c:pt idx="90">
                  <c:v>40.950000000000003</c:v>
                </c:pt>
                <c:pt idx="91">
                  <c:v>41.405000000000001</c:v>
                </c:pt>
                <c:pt idx="92">
                  <c:v>41.86</c:v>
                </c:pt>
                <c:pt idx="93">
                  <c:v>42.314999999999998</c:v>
                </c:pt>
                <c:pt idx="94">
                  <c:v>42.77</c:v>
                </c:pt>
                <c:pt idx="95">
                  <c:v>43.225000000000001</c:v>
                </c:pt>
                <c:pt idx="96">
                  <c:v>43.68</c:v>
                </c:pt>
                <c:pt idx="97">
                  <c:v>44.134999999999998</c:v>
                </c:pt>
                <c:pt idx="98">
                  <c:v>44.59</c:v>
                </c:pt>
                <c:pt idx="99">
                  <c:v>45.045000000000002</c:v>
                </c:pt>
                <c:pt idx="100">
                  <c:v>45.5</c:v>
                </c:pt>
                <c:pt idx="101">
                  <c:v>45.954999999999998</c:v>
                </c:pt>
                <c:pt idx="102">
                  <c:v>46.41</c:v>
                </c:pt>
                <c:pt idx="103">
                  <c:v>46.865000000000002</c:v>
                </c:pt>
                <c:pt idx="104">
                  <c:v>47.32</c:v>
                </c:pt>
                <c:pt idx="105">
                  <c:v>47.774999999999999</c:v>
                </c:pt>
                <c:pt idx="106">
                  <c:v>48.23</c:v>
                </c:pt>
                <c:pt idx="107">
                  <c:v>48.685000000000002</c:v>
                </c:pt>
                <c:pt idx="108">
                  <c:v>49.14</c:v>
                </c:pt>
                <c:pt idx="109">
                  <c:v>49.594999999999999</c:v>
                </c:pt>
                <c:pt idx="110">
                  <c:v>50.05</c:v>
                </c:pt>
                <c:pt idx="111">
                  <c:v>50.505000000000003</c:v>
                </c:pt>
                <c:pt idx="112">
                  <c:v>50.96</c:v>
                </c:pt>
                <c:pt idx="113">
                  <c:v>51.414999999999999</c:v>
                </c:pt>
                <c:pt idx="114">
                  <c:v>51.87</c:v>
                </c:pt>
                <c:pt idx="115">
                  <c:v>52.325000000000003</c:v>
                </c:pt>
                <c:pt idx="116">
                  <c:v>52.78</c:v>
                </c:pt>
                <c:pt idx="117">
                  <c:v>53.234999999999999</c:v>
                </c:pt>
                <c:pt idx="118">
                  <c:v>53.69</c:v>
                </c:pt>
                <c:pt idx="119">
                  <c:v>54.145000000000003</c:v>
                </c:pt>
                <c:pt idx="120">
                  <c:v>54.6</c:v>
                </c:pt>
                <c:pt idx="121">
                  <c:v>55.055</c:v>
                </c:pt>
                <c:pt idx="122">
                  <c:v>55.51</c:v>
                </c:pt>
                <c:pt idx="123">
                  <c:v>55.965000000000003</c:v>
                </c:pt>
                <c:pt idx="124">
                  <c:v>56.42</c:v>
                </c:pt>
                <c:pt idx="125">
                  <c:v>56.875</c:v>
                </c:pt>
                <c:pt idx="126">
                  <c:v>57.33</c:v>
                </c:pt>
                <c:pt idx="127">
                  <c:v>57.784999999999997</c:v>
                </c:pt>
                <c:pt idx="128">
                  <c:v>58.24</c:v>
                </c:pt>
                <c:pt idx="129">
                  <c:v>58.695</c:v>
                </c:pt>
                <c:pt idx="130">
                  <c:v>59.15</c:v>
                </c:pt>
                <c:pt idx="131">
                  <c:v>59.604999999999997</c:v>
                </c:pt>
                <c:pt idx="132">
                  <c:v>60.06</c:v>
                </c:pt>
                <c:pt idx="133">
                  <c:v>60.515000000000001</c:v>
                </c:pt>
                <c:pt idx="134">
                  <c:v>60.97</c:v>
                </c:pt>
                <c:pt idx="135">
                  <c:v>61.424999999999997</c:v>
                </c:pt>
                <c:pt idx="136">
                  <c:v>61.88</c:v>
                </c:pt>
                <c:pt idx="137">
                  <c:v>62.335000000000001</c:v>
                </c:pt>
                <c:pt idx="138">
                  <c:v>62.79</c:v>
                </c:pt>
                <c:pt idx="139">
                  <c:v>63.244999999999997</c:v>
                </c:pt>
                <c:pt idx="140">
                  <c:v>63.7</c:v>
                </c:pt>
                <c:pt idx="141">
                  <c:v>64.155000000000001</c:v>
                </c:pt>
                <c:pt idx="142">
                  <c:v>64.61</c:v>
                </c:pt>
                <c:pt idx="143">
                  <c:v>65.064999999999998</c:v>
                </c:pt>
                <c:pt idx="144">
                  <c:v>65.52</c:v>
                </c:pt>
                <c:pt idx="145">
                  <c:v>65.974999999999994</c:v>
                </c:pt>
                <c:pt idx="146">
                  <c:v>66.430000000000007</c:v>
                </c:pt>
                <c:pt idx="147">
                  <c:v>66.885000000000005</c:v>
                </c:pt>
                <c:pt idx="148">
                  <c:v>67.34</c:v>
                </c:pt>
                <c:pt idx="149">
                  <c:v>67.795000000000002</c:v>
                </c:pt>
                <c:pt idx="150">
                  <c:v>68.25</c:v>
                </c:pt>
                <c:pt idx="151">
                  <c:v>68.704999999999998</c:v>
                </c:pt>
                <c:pt idx="152">
                  <c:v>69.16</c:v>
                </c:pt>
                <c:pt idx="153">
                  <c:v>69.614999999999995</c:v>
                </c:pt>
                <c:pt idx="154">
                  <c:v>70.069999999999993</c:v>
                </c:pt>
                <c:pt idx="155">
                  <c:v>70.525000000000006</c:v>
                </c:pt>
                <c:pt idx="156">
                  <c:v>70.98</c:v>
                </c:pt>
                <c:pt idx="157">
                  <c:v>71.435000000000002</c:v>
                </c:pt>
                <c:pt idx="158">
                  <c:v>71.89</c:v>
                </c:pt>
                <c:pt idx="159">
                  <c:v>72.344999999999999</c:v>
                </c:pt>
                <c:pt idx="160">
                  <c:v>72.8</c:v>
                </c:pt>
                <c:pt idx="161">
                  <c:v>73.254999999999995</c:v>
                </c:pt>
                <c:pt idx="162">
                  <c:v>73.709999999999994</c:v>
                </c:pt>
                <c:pt idx="163">
                  <c:v>74.165000000000006</c:v>
                </c:pt>
                <c:pt idx="164">
                  <c:v>74.62</c:v>
                </c:pt>
                <c:pt idx="165">
                  <c:v>75.075000000000003</c:v>
                </c:pt>
                <c:pt idx="166">
                  <c:v>75.53</c:v>
                </c:pt>
                <c:pt idx="167">
                  <c:v>75.984999999999999</c:v>
                </c:pt>
                <c:pt idx="168">
                  <c:v>76.44</c:v>
                </c:pt>
                <c:pt idx="169">
                  <c:v>76.894999999999996</c:v>
                </c:pt>
                <c:pt idx="170">
                  <c:v>77.349999999999994</c:v>
                </c:pt>
                <c:pt idx="171">
                  <c:v>77.805000000000007</c:v>
                </c:pt>
                <c:pt idx="172">
                  <c:v>78.260000000000005</c:v>
                </c:pt>
                <c:pt idx="173">
                  <c:v>78.715000000000003</c:v>
                </c:pt>
                <c:pt idx="174">
                  <c:v>79.17</c:v>
                </c:pt>
                <c:pt idx="175">
                  <c:v>79.625</c:v>
                </c:pt>
                <c:pt idx="176">
                  <c:v>80.08</c:v>
                </c:pt>
                <c:pt idx="177">
                  <c:v>80.534999999999997</c:v>
                </c:pt>
                <c:pt idx="178">
                  <c:v>80.989999999999995</c:v>
                </c:pt>
                <c:pt idx="179">
                  <c:v>81.444999999999993</c:v>
                </c:pt>
                <c:pt idx="180">
                  <c:v>81.900000000000006</c:v>
                </c:pt>
                <c:pt idx="181">
                  <c:v>82.355000000000004</c:v>
                </c:pt>
                <c:pt idx="182">
                  <c:v>82.81</c:v>
                </c:pt>
                <c:pt idx="183">
                  <c:v>83.265000000000001</c:v>
                </c:pt>
                <c:pt idx="184">
                  <c:v>83.72</c:v>
                </c:pt>
                <c:pt idx="185">
                  <c:v>84.174999999999997</c:v>
                </c:pt>
                <c:pt idx="186">
                  <c:v>84.63</c:v>
                </c:pt>
                <c:pt idx="187">
                  <c:v>85.084999999999994</c:v>
                </c:pt>
                <c:pt idx="188">
                  <c:v>85.54</c:v>
                </c:pt>
                <c:pt idx="189">
                  <c:v>85.995000000000005</c:v>
                </c:pt>
                <c:pt idx="190">
                  <c:v>86.45</c:v>
                </c:pt>
                <c:pt idx="191">
                  <c:v>86.905000000000001</c:v>
                </c:pt>
                <c:pt idx="192">
                  <c:v>87.36</c:v>
                </c:pt>
                <c:pt idx="193">
                  <c:v>87.814999999999998</c:v>
                </c:pt>
                <c:pt idx="194">
                  <c:v>88.27</c:v>
                </c:pt>
                <c:pt idx="195">
                  <c:v>88.724999999999994</c:v>
                </c:pt>
                <c:pt idx="196">
                  <c:v>89.18</c:v>
                </c:pt>
                <c:pt idx="197">
                  <c:v>89.635000000000005</c:v>
                </c:pt>
                <c:pt idx="198">
                  <c:v>90.09</c:v>
                </c:pt>
                <c:pt idx="199">
                  <c:v>90.545000000000002</c:v>
                </c:pt>
                <c:pt idx="200">
                  <c:v>91</c:v>
                </c:pt>
                <c:pt idx="201">
                  <c:v>91.454999999999998</c:v>
                </c:pt>
                <c:pt idx="202">
                  <c:v>91.91</c:v>
                </c:pt>
                <c:pt idx="203">
                  <c:v>92.364999999999995</c:v>
                </c:pt>
                <c:pt idx="204">
                  <c:v>92.82</c:v>
                </c:pt>
                <c:pt idx="205">
                  <c:v>93.275000000000006</c:v>
                </c:pt>
                <c:pt idx="206">
                  <c:v>93.73</c:v>
                </c:pt>
                <c:pt idx="207">
                  <c:v>94.185000000000002</c:v>
                </c:pt>
                <c:pt idx="208">
                  <c:v>94.64</c:v>
                </c:pt>
                <c:pt idx="209">
                  <c:v>95.094999999999999</c:v>
                </c:pt>
                <c:pt idx="210">
                  <c:v>95.55</c:v>
                </c:pt>
                <c:pt idx="211">
                  <c:v>96.004999999999995</c:v>
                </c:pt>
                <c:pt idx="212">
                  <c:v>96.46</c:v>
                </c:pt>
                <c:pt idx="213">
                  <c:v>96.915000000000006</c:v>
                </c:pt>
                <c:pt idx="214">
                  <c:v>97.37</c:v>
                </c:pt>
                <c:pt idx="215">
                  <c:v>97.825000000000003</c:v>
                </c:pt>
                <c:pt idx="216">
                  <c:v>98.28</c:v>
                </c:pt>
                <c:pt idx="217">
                  <c:v>98.734999999999999</c:v>
                </c:pt>
                <c:pt idx="218">
                  <c:v>99.19</c:v>
                </c:pt>
                <c:pt idx="219">
                  <c:v>99.644999999999996</c:v>
                </c:pt>
                <c:pt idx="220">
                  <c:v>100.1</c:v>
                </c:pt>
                <c:pt idx="221">
                  <c:v>100.55500000000001</c:v>
                </c:pt>
                <c:pt idx="222">
                  <c:v>101.01</c:v>
                </c:pt>
                <c:pt idx="223">
                  <c:v>101.465</c:v>
                </c:pt>
                <c:pt idx="224">
                  <c:v>101.92</c:v>
                </c:pt>
                <c:pt idx="225">
                  <c:v>102.375</c:v>
                </c:pt>
                <c:pt idx="226">
                  <c:v>102.83</c:v>
                </c:pt>
                <c:pt idx="227">
                  <c:v>103.285</c:v>
                </c:pt>
                <c:pt idx="228">
                  <c:v>103.74</c:v>
                </c:pt>
                <c:pt idx="229">
                  <c:v>104.19499999999999</c:v>
                </c:pt>
                <c:pt idx="230">
                  <c:v>104.65</c:v>
                </c:pt>
                <c:pt idx="231">
                  <c:v>105.105</c:v>
                </c:pt>
                <c:pt idx="232">
                  <c:v>105.56</c:v>
                </c:pt>
                <c:pt idx="233">
                  <c:v>106.015</c:v>
                </c:pt>
                <c:pt idx="234">
                  <c:v>106.47</c:v>
                </c:pt>
                <c:pt idx="235">
                  <c:v>106.925</c:v>
                </c:pt>
                <c:pt idx="236">
                  <c:v>107.38</c:v>
                </c:pt>
                <c:pt idx="237">
                  <c:v>107.83499999999999</c:v>
                </c:pt>
                <c:pt idx="238">
                  <c:v>108.29</c:v>
                </c:pt>
                <c:pt idx="239">
                  <c:v>108.745</c:v>
                </c:pt>
              </c:numCache>
            </c:numRef>
          </c:xVal>
          <c:yVal>
            <c:numRef>
              <c:f>Sheet3!$L$2:$L$251</c:f>
              <c:numCache>
                <c:formatCode>General</c:formatCode>
                <c:ptCount val="250"/>
                <c:pt idx="0">
                  <c:v>-1.40625</c:v>
                </c:pt>
                <c:pt idx="1">
                  <c:v>-1.494140625</c:v>
                </c:pt>
                <c:pt idx="2">
                  <c:v>-1.93359375</c:v>
                </c:pt>
                <c:pt idx="3">
                  <c:v>-1.93359375</c:v>
                </c:pt>
                <c:pt idx="4">
                  <c:v>-2.021484375</c:v>
                </c:pt>
                <c:pt idx="5">
                  <c:v>-1.494140625</c:v>
                </c:pt>
                <c:pt idx="6">
                  <c:v>-2.021484375</c:v>
                </c:pt>
                <c:pt idx="7">
                  <c:v>-2.021484375</c:v>
                </c:pt>
                <c:pt idx="8">
                  <c:v>-1.494140625</c:v>
                </c:pt>
                <c:pt idx="9">
                  <c:v>-2.109375</c:v>
                </c:pt>
                <c:pt idx="10">
                  <c:v>-2.021484375</c:v>
                </c:pt>
                <c:pt idx="11">
                  <c:v>-2.109375</c:v>
                </c:pt>
                <c:pt idx="12">
                  <c:v>-1.58203125</c:v>
                </c:pt>
                <c:pt idx="13">
                  <c:v>-2.109375</c:v>
                </c:pt>
                <c:pt idx="14">
                  <c:v>-2.109375</c:v>
                </c:pt>
                <c:pt idx="15">
                  <c:v>-1.58203125</c:v>
                </c:pt>
                <c:pt idx="16">
                  <c:v>-2.109375</c:v>
                </c:pt>
                <c:pt idx="17">
                  <c:v>-2.197265625</c:v>
                </c:pt>
                <c:pt idx="18">
                  <c:v>-2.109375</c:v>
                </c:pt>
                <c:pt idx="19">
                  <c:v>-1.58203125</c:v>
                </c:pt>
                <c:pt idx="20">
                  <c:v>-2.109375</c:v>
                </c:pt>
                <c:pt idx="21">
                  <c:v>-2.109375</c:v>
                </c:pt>
                <c:pt idx="22">
                  <c:v>-2.109375</c:v>
                </c:pt>
                <c:pt idx="23">
                  <c:v>-1.58203125</c:v>
                </c:pt>
                <c:pt idx="24">
                  <c:v>-2.109375</c:v>
                </c:pt>
                <c:pt idx="25">
                  <c:v>-2.021484375</c:v>
                </c:pt>
                <c:pt idx="26">
                  <c:v>-2.109375</c:v>
                </c:pt>
                <c:pt idx="27">
                  <c:v>-1.494140625</c:v>
                </c:pt>
                <c:pt idx="28">
                  <c:v>-2.021484375</c:v>
                </c:pt>
                <c:pt idx="29">
                  <c:v>-1.93359375</c:v>
                </c:pt>
                <c:pt idx="30">
                  <c:v>-1.494140625</c:v>
                </c:pt>
                <c:pt idx="31">
                  <c:v>-1.93359375</c:v>
                </c:pt>
                <c:pt idx="32">
                  <c:v>-1.93359375</c:v>
                </c:pt>
                <c:pt idx="33">
                  <c:v>-1.93359375</c:v>
                </c:pt>
                <c:pt idx="34">
                  <c:v>-1.40625</c:v>
                </c:pt>
                <c:pt idx="35">
                  <c:v>-1.845703125</c:v>
                </c:pt>
                <c:pt idx="36">
                  <c:v>-1.845703125</c:v>
                </c:pt>
                <c:pt idx="37">
                  <c:v>-1.845703125</c:v>
                </c:pt>
                <c:pt idx="38">
                  <c:v>-1.40625</c:v>
                </c:pt>
                <c:pt idx="39">
                  <c:v>-1.845703125</c:v>
                </c:pt>
                <c:pt idx="40">
                  <c:v>-1.845703125</c:v>
                </c:pt>
                <c:pt idx="41">
                  <c:v>-1.318359375</c:v>
                </c:pt>
                <c:pt idx="42">
                  <c:v>-1.845703125</c:v>
                </c:pt>
                <c:pt idx="43">
                  <c:v>-1.845703125</c:v>
                </c:pt>
                <c:pt idx="44">
                  <c:v>-1.845703125</c:v>
                </c:pt>
                <c:pt idx="45">
                  <c:v>-1.318359375</c:v>
                </c:pt>
                <c:pt idx="46">
                  <c:v>-1.845703125</c:v>
                </c:pt>
                <c:pt idx="47">
                  <c:v>-1.845703125</c:v>
                </c:pt>
                <c:pt idx="48">
                  <c:v>-1.845703125</c:v>
                </c:pt>
                <c:pt idx="49">
                  <c:v>-1.40625</c:v>
                </c:pt>
                <c:pt idx="50">
                  <c:v>-1.845703125</c:v>
                </c:pt>
                <c:pt idx="51">
                  <c:v>-1.93359375</c:v>
                </c:pt>
                <c:pt idx="52">
                  <c:v>-1.845703125</c:v>
                </c:pt>
                <c:pt idx="53">
                  <c:v>-1.494140625</c:v>
                </c:pt>
                <c:pt idx="54">
                  <c:v>-1.93359375</c:v>
                </c:pt>
                <c:pt idx="55">
                  <c:v>-1.93359375</c:v>
                </c:pt>
                <c:pt idx="56">
                  <c:v>-1.494140625</c:v>
                </c:pt>
                <c:pt idx="57">
                  <c:v>-2.021484375</c:v>
                </c:pt>
                <c:pt idx="58">
                  <c:v>-2.021484375</c:v>
                </c:pt>
                <c:pt idx="59">
                  <c:v>-2.021484375</c:v>
                </c:pt>
                <c:pt idx="60">
                  <c:v>-1.494140625</c:v>
                </c:pt>
                <c:pt idx="61">
                  <c:v>-2.021484375</c:v>
                </c:pt>
                <c:pt idx="62">
                  <c:v>-2.109375</c:v>
                </c:pt>
                <c:pt idx="63">
                  <c:v>-2.109375</c:v>
                </c:pt>
                <c:pt idx="64">
                  <c:v>-1.494140625</c:v>
                </c:pt>
                <c:pt idx="65">
                  <c:v>-2.109375</c:v>
                </c:pt>
                <c:pt idx="66">
                  <c:v>-2.109375</c:v>
                </c:pt>
                <c:pt idx="67">
                  <c:v>-1.58203125</c:v>
                </c:pt>
                <c:pt idx="68">
                  <c:v>-2.109375</c:v>
                </c:pt>
                <c:pt idx="69">
                  <c:v>-2.109375</c:v>
                </c:pt>
                <c:pt idx="70">
                  <c:v>-2.021484375</c:v>
                </c:pt>
                <c:pt idx="71">
                  <c:v>-1.58203125</c:v>
                </c:pt>
                <c:pt idx="72">
                  <c:v>-2.109375</c:v>
                </c:pt>
                <c:pt idx="73">
                  <c:v>-2.021484375</c:v>
                </c:pt>
                <c:pt idx="74">
                  <c:v>-2.021484375</c:v>
                </c:pt>
                <c:pt idx="75">
                  <c:v>-1.494140625</c:v>
                </c:pt>
                <c:pt idx="76">
                  <c:v>-2.021484375</c:v>
                </c:pt>
                <c:pt idx="77">
                  <c:v>-1.93359375</c:v>
                </c:pt>
                <c:pt idx="78">
                  <c:v>-1.494140625</c:v>
                </c:pt>
                <c:pt idx="79">
                  <c:v>-1.93359375</c:v>
                </c:pt>
                <c:pt idx="80">
                  <c:v>-1.93359375</c:v>
                </c:pt>
                <c:pt idx="81">
                  <c:v>-1.93359375</c:v>
                </c:pt>
                <c:pt idx="82">
                  <c:v>-1.318359375</c:v>
                </c:pt>
                <c:pt idx="83">
                  <c:v>-1.845703125</c:v>
                </c:pt>
                <c:pt idx="84">
                  <c:v>-1.845703125</c:v>
                </c:pt>
                <c:pt idx="85">
                  <c:v>-1.845703125</c:v>
                </c:pt>
                <c:pt idx="86">
                  <c:v>-1.318359375</c:v>
                </c:pt>
                <c:pt idx="87">
                  <c:v>-1.7578125</c:v>
                </c:pt>
                <c:pt idx="88">
                  <c:v>-1.7578125</c:v>
                </c:pt>
                <c:pt idx="89">
                  <c:v>-1.318359375</c:v>
                </c:pt>
                <c:pt idx="90">
                  <c:v>-1.7578125</c:v>
                </c:pt>
                <c:pt idx="91">
                  <c:v>-1.7578125</c:v>
                </c:pt>
                <c:pt idx="92">
                  <c:v>-1.669921875</c:v>
                </c:pt>
                <c:pt idx="93">
                  <c:v>-1.318359375</c:v>
                </c:pt>
                <c:pt idx="94">
                  <c:v>-1.669921875</c:v>
                </c:pt>
                <c:pt idx="95">
                  <c:v>-1.7578125</c:v>
                </c:pt>
                <c:pt idx="96">
                  <c:v>-1.669921875</c:v>
                </c:pt>
                <c:pt idx="97">
                  <c:v>-1.318359375</c:v>
                </c:pt>
                <c:pt idx="98">
                  <c:v>-1.7578125</c:v>
                </c:pt>
                <c:pt idx="99">
                  <c:v>-1.669921875</c:v>
                </c:pt>
                <c:pt idx="100">
                  <c:v>-1.318359375</c:v>
                </c:pt>
                <c:pt idx="101">
                  <c:v>-1.7578125</c:v>
                </c:pt>
                <c:pt idx="102">
                  <c:v>-1.7578125</c:v>
                </c:pt>
                <c:pt idx="103">
                  <c:v>-1.7578125</c:v>
                </c:pt>
                <c:pt idx="104">
                  <c:v>-1.318359375</c:v>
                </c:pt>
                <c:pt idx="105">
                  <c:v>-1.845703125</c:v>
                </c:pt>
                <c:pt idx="106">
                  <c:v>-1.7578125</c:v>
                </c:pt>
                <c:pt idx="107">
                  <c:v>-1.845703125</c:v>
                </c:pt>
                <c:pt idx="108">
                  <c:v>-1.40625</c:v>
                </c:pt>
                <c:pt idx="109">
                  <c:v>-1.845703125</c:v>
                </c:pt>
                <c:pt idx="110">
                  <c:v>-1.93359375</c:v>
                </c:pt>
                <c:pt idx="111">
                  <c:v>-1.40625</c:v>
                </c:pt>
                <c:pt idx="112">
                  <c:v>-1.93359375</c:v>
                </c:pt>
                <c:pt idx="113">
                  <c:v>-1.93359375</c:v>
                </c:pt>
                <c:pt idx="114">
                  <c:v>-1.845703125</c:v>
                </c:pt>
                <c:pt idx="115">
                  <c:v>-1.494140625</c:v>
                </c:pt>
                <c:pt idx="116">
                  <c:v>-1.93359375</c:v>
                </c:pt>
                <c:pt idx="117">
                  <c:v>-1.93359375</c:v>
                </c:pt>
                <c:pt idx="118">
                  <c:v>-1.93359375</c:v>
                </c:pt>
                <c:pt idx="119">
                  <c:v>-1.494140625</c:v>
                </c:pt>
                <c:pt idx="120">
                  <c:v>-1.93359375</c:v>
                </c:pt>
                <c:pt idx="121">
                  <c:v>-1.93359375</c:v>
                </c:pt>
                <c:pt idx="122">
                  <c:v>-1.40625</c:v>
                </c:pt>
                <c:pt idx="123">
                  <c:v>-1.93359375</c:v>
                </c:pt>
                <c:pt idx="124">
                  <c:v>-1.93359375</c:v>
                </c:pt>
                <c:pt idx="125">
                  <c:v>-1.845703125</c:v>
                </c:pt>
                <c:pt idx="126">
                  <c:v>-1.40625</c:v>
                </c:pt>
                <c:pt idx="127">
                  <c:v>-1.93359375</c:v>
                </c:pt>
                <c:pt idx="128">
                  <c:v>-1.845703125</c:v>
                </c:pt>
                <c:pt idx="129">
                  <c:v>-1.7578125</c:v>
                </c:pt>
                <c:pt idx="130">
                  <c:v>-1.40625</c:v>
                </c:pt>
                <c:pt idx="131">
                  <c:v>-1.845703125</c:v>
                </c:pt>
                <c:pt idx="132">
                  <c:v>-1.7578125</c:v>
                </c:pt>
                <c:pt idx="133">
                  <c:v>-1.7578125</c:v>
                </c:pt>
                <c:pt idx="134">
                  <c:v>-1.318359375</c:v>
                </c:pt>
                <c:pt idx="135">
                  <c:v>-1.7578125</c:v>
                </c:pt>
                <c:pt idx="136">
                  <c:v>-1.7578125</c:v>
                </c:pt>
                <c:pt idx="137">
                  <c:v>-1.23046875</c:v>
                </c:pt>
                <c:pt idx="138">
                  <c:v>-1.7578125</c:v>
                </c:pt>
                <c:pt idx="139">
                  <c:v>-1.669921875</c:v>
                </c:pt>
                <c:pt idx="140">
                  <c:v>-1.7578125</c:v>
                </c:pt>
                <c:pt idx="141">
                  <c:v>-1.23046875</c:v>
                </c:pt>
                <c:pt idx="142">
                  <c:v>-1.669921875</c:v>
                </c:pt>
                <c:pt idx="143">
                  <c:v>-1.7578125</c:v>
                </c:pt>
                <c:pt idx="144">
                  <c:v>-1.669921875</c:v>
                </c:pt>
                <c:pt idx="145">
                  <c:v>-1.23046875</c:v>
                </c:pt>
                <c:pt idx="146">
                  <c:v>-1.669921875</c:v>
                </c:pt>
                <c:pt idx="147">
                  <c:v>-1.7578125</c:v>
                </c:pt>
                <c:pt idx="148">
                  <c:v>-1.23046875</c:v>
                </c:pt>
                <c:pt idx="149">
                  <c:v>-1.7578125</c:v>
                </c:pt>
                <c:pt idx="150">
                  <c:v>-1.669921875</c:v>
                </c:pt>
                <c:pt idx="151">
                  <c:v>-1.7578125</c:v>
                </c:pt>
                <c:pt idx="152">
                  <c:v>-1.318359375</c:v>
                </c:pt>
                <c:pt idx="153">
                  <c:v>-1.669921875</c:v>
                </c:pt>
                <c:pt idx="154">
                  <c:v>-1.7578125</c:v>
                </c:pt>
                <c:pt idx="155">
                  <c:v>-1.7578125</c:v>
                </c:pt>
                <c:pt idx="156">
                  <c:v>-1.318359375</c:v>
                </c:pt>
                <c:pt idx="157">
                  <c:v>-1.845703125</c:v>
                </c:pt>
                <c:pt idx="158">
                  <c:v>-1.7578125</c:v>
                </c:pt>
                <c:pt idx="159">
                  <c:v>-1.318359375</c:v>
                </c:pt>
                <c:pt idx="160">
                  <c:v>-1.845703125</c:v>
                </c:pt>
                <c:pt idx="161">
                  <c:v>-1.7578125</c:v>
                </c:pt>
                <c:pt idx="162">
                  <c:v>-1.845703125</c:v>
                </c:pt>
                <c:pt idx="163">
                  <c:v>-1.40625</c:v>
                </c:pt>
                <c:pt idx="164">
                  <c:v>-1.845703125</c:v>
                </c:pt>
                <c:pt idx="165">
                  <c:v>-1.845703125</c:v>
                </c:pt>
                <c:pt idx="166">
                  <c:v>-1.845703125</c:v>
                </c:pt>
                <c:pt idx="167">
                  <c:v>-1.318359375</c:v>
                </c:pt>
                <c:pt idx="168">
                  <c:v>-1.93359375</c:v>
                </c:pt>
                <c:pt idx="169">
                  <c:v>-1.845703125</c:v>
                </c:pt>
                <c:pt idx="170">
                  <c:v>-1.40625</c:v>
                </c:pt>
                <c:pt idx="171">
                  <c:v>-1.845703125</c:v>
                </c:pt>
                <c:pt idx="172">
                  <c:v>-1.845703125</c:v>
                </c:pt>
                <c:pt idx="173">
                  <c:v>-1.845703125</c:v>
                </c:pt>
                <c:pt idx="174">
                  <c:v>-1.40625</c:v>
                </c:pt>
                <c:pt idx="175">
                  <c:v>-1.845703125</c:v>
                </c:pt>
                <c:pt idx="176">
                  <c:v>-1.845703125</c:v>
                </c:pt>
                <c:pt idx="177">
                  <c:v>-1.845703125</c:v>
                </c:pt>
                <c:pt idx="178">
                  <c:v>-1.40625</c:v>
                </c:pt>
                <c:pt idx="179">
                  <c:v>-1.845703125</c:v>
                </c:pt>
                <c:pt idx="180">
                  <c:v>-1.7578125</c:v>
                </c:pt>
                <c:pt idx="181">
                  <c:v>-1.845703125</c:v>
                </c:pt>
                <c:pt idx="182">
                  <c:v>-1.318359375</c:v>
                </c:pt>
                <c:pt idx="183">
                  <c:v>-1.7578125</c:v>
                </c:pt>
                <c:pt idx="184">
                  <c:v>-1.845703125</c:v>
                </c:pt>
                <c:pt idx="185">
                  <c:v>-1.318359375</c:v>
                </c:pt>
                <c:pt idx="186">
                  <c:v>-1.7578125</c:v>
                </c:pt>
                <c:pt idx="187">
                  <c:v>-1.669921875</c:v>
                </c:pt>
                <c:pt idx="188">
                  <c:v>-1.7578125</c:v>
                </c:pt>
                <c:pt idx="189">
                  <c:v>-1.318359375</c:v>
                </c:pt>
                <c:pt idx="190">
                  <c:v>-1.669921875</c:v>
                </c:pt>
                <c:pt idx="191">
                  <c:v>-1.669921875</c:v>
                </c:pt>
                <c:pt idx="192">
                  <c:v>-1.669921875</c:v>
                </c:pt>
                <c:pt idx="193">
                  <c:v>-1.23046875</c:v>
                </c:pt>
                <c:pt idx="194">
                  <c:v>-1.669921875</c:v>
                </c:pt>
                <c:pt idx="195">
                  <c:v>-1.58203125</c:v>
                </c:pt>
                <c:pt idx="196">
                  <c:v>-1.23046875</c:v>
                </c:pt>
                <c:pt idx="197">
                  <c:v>-1.58203125</c:v>
                </c:pt>
                <c:pt idx="198">
                  <c:v>-1.58203125</c:v>
                </c:pt>
                <c:pt idx="199">
                  <c:v>-1.58203125</c:v>
                </c:pt>
                <c:pt idx="200">
                  <c:v>-1.23046875</c:v>
                </c:pt>
                <c:pt idx="201">
                  <c:v>-1.58203125</c:v>
                </c:pt>
                <c:pt idx="202">
                  <c:v>-1.58203125</c:v>
                </c:pt>
                <c:pt idx="203">
                  <c:v>-1.494140625</c:v>
                </c:pt>
                <c:pt idx="204">
                  <c:v>-1.23046875</c:v>
                </c:pt>
                <c:pt idx="205">
                  <c:v>-1.58203125</c:v>
                </c:pt>
                <c:pt idx="206">
                  <c:v>-1.494140625</c:v>
                </c:pt>
                <c:pt idx="207">
                  <c:v>-1.23046875</c:v>
                </c:pt>
                <c:pt idx="208">
                  <c:v>-1.494140625</c:v>
                </c:pt>
                <c:pt idx="209">
                  <c:v>-1.58203125</c:v>
                </c:pt>
                <c:pt idx="210">
                  <c:v>-1.58203125</c:v>
                </c:pt>
                <c:pt idx="211">
                  <c:v>-1.23046875</c:v>
                </c:pt>
                <c:pt idx="212">
                  <c:v>-1.58203125</c:v>
                </c:pt>
                <c:pt idx="213">
                  <c:v>-1.58203125</c:v>
                </c:pt>
                <c:pt idx="214">
                  <c:v>-1.58203125</c:v>
                </c:pt>
                <c:pt idx="215">
                  <c:v>-1.23046875</c:v>
                </c:pt>
                <c:pt idx="216">
                  <c:v>-1.669921875</c:v>
                </c:pt>
                <c:pt idx="217">
                  <c:v>-1.669921875</c:v>
                </c:pt>
                <c:pt idx="218">
                  <c:v>-1.23046875</c:v>
                </c:pt>
                <c:pt idx="219">
                  <c:v>-1.58203125</c:v>
                </c:pt>
                <c:pt idx="220">
                  <c:v>-1.669921875</c:v>
                </c:pt>
                <c:pt idx="221">
                  <c:v>-1.669921875</c:v>
                </c:pt>
                <c:pt idx="222">
                  <c:v>-1.318359375</c:v>
                </c:pt>
                <c:pt idx="223">
                  <c:v>-1.669921875</c:v>
                </c:pt>
                <c:pt idx="224">
                  <c:v>-1.669921875</c:v>
                </c:pt>
                <c:pt idx="225">
                  <c:v>-1.7578125</c:v>
                </c:pt>
                <c:pt idx="226">
                  <c:v>-1.23046875</c:v>
                </c:pt>
                <c:pt idx="227">
                  <c:v>-1.7578125</c:v>
                </c:pt>
                <c:pt idx="228">
                  <c:v>-1.669921875</c:v>
                </c:pt>
                <c:pt idx="229">
                  <c:v>-1.318359375</c:v>
                </c:pt>
                <c:pt idx="230">
                  <c:v>-1.7578125</c:v>
                </c:pt>
                <c:pt idx="231">
                  <c:v>-1.669921875</c:v>
                </c:pt>
                <c:pt idx="232">
                  <c:v>-1.7578125</c:v>
                </c:pt>
                <c:pt idx="233">
                  <c:v>-1.318359375</c:v>
                </c:pt>
                <c:pt idx="234">
                  <c:v>-1.669921875</c:v>
                </c:pt>
                <c:pt idx="235">
                  <c:v>-1.669921875</c:v>
                </c:pt>
                <c:pt idx="236">
                  <c:v>-1.669921875</c:v>
                </c:pt>
                <c:pt idx="237">
                  <c:v>-1.318359375</c:v>
                </c:pt>
                <c:pt idx="238">
                  <c:v>-1.669921875</c:v>
                </c:pt>
                <c:pt idx="239">
                  <c:v>-1.669921875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C7-472F-9F5C-49F33609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86192"/>
        <c:axId val="962886608"/>
      </c:scatterChart>
      <c:valAx>
        <c:axId val="9628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2886608"/>
        <c:crosses val="autoZero"/>
        <c:crossBetween val="midCat"/>
      </c:valAx>
      <c:valAx>
        <c:axId val="9628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288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angle over millis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angle (acc)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Sheet4!$E$2:$E$241</c:f>
              <c:numCache>
                <c:formatCode>General</c:formatCode>
                <c:ptCount val="240"/>
                <c:pt idx="0">
                  <c:v>111.26953125</c:v>
                </c:pt>
                <c:pt idx="1">
                  <c:v>111.26953125</c:v>
                </c:pt>
                <c:pt idx="2">
                  <c:v>111.26953125</c:v>
                </c:pt>
                <c:pt idx="3">
                  <c:v>111.4453125</c:v>
                </c:pt>
                <c:pt idx="4">
                  <c:v>111.708984375</c:v>
                </c:pt>
                <c:pt idx="5">
                  <c:v>112.1484375</c:v>
                </c:pt>
                <c:pt idx="6">
                  <c:v>112.587890625</c:v>
                </c:pt>
                <c:pt idx="7">
                  <c:v>113.115234375</c:v>
                </c:pt>
                <c:pt idx="8">
                  <c:v>113.818359375</c:v>
                </c:pt>
                <c:pt idx="9">
                  <c:v>114.521484375</c:v>
                </c:pt>
                <c:pt idx="10">
                  <c:v>115.3125</c:v>
                </c:pt>
                <c:pt idx="11">
                  <c:v>116.19140625</c:v>
                </c:pt>
                <c:pt idx="12">
                  <c:v>117.158203125</c:v>
                </c:pt>
                <c:pt idx="13">
                  <c:v>118.125</c:v>
                </c:pt>
                <c:pt idx="14">
                  <c:v>119.1796875</c:v>
                </c:pt>
                <c:pt idx="15">
                  <c:v>120.322265625</c:v>
                </c:pt>
                <c:pt idx="16">
                  <c:v>121.640625</c:v>
                </c:pt>
                <c:pt idx="17">
                  <c:v>122.87109375</c:v>
                </c:pt>
                <c:pt idx="18">
                  <c:v>124.189453125</c:v>
                </c:pt>
                <c:pt idx="19">
                  <c:v>125.5078125</c:v>
                </c:pt>
                <c:pt idx="20">
                  <c:v>127.08984375</c:v>
                </c:pt>
                <c:pt idx="21">
                  <c:v>128.583984375</c:v>
                </c:pt>
                <c:pt idx="22">
                  <c:v>130.166015625</c:v>
                </c:pt>
                <c:pt idx="23">
                  <c:v>131.748046875</c:v>
                </c:pt>
                <c:pt idx="24">
                  <c:v>133.41796875</c:v>
                </c:pt>
                <c:pt idx="25">
                  <c:v>135.3515625</c:v>
                </c:pt>
                <c:pt idx="26">
                  <c:v>137.197265625</c:v>
                </c:pt>
                <c:pt idx="27">
                  <c:v>139.04296875</c:v>
                </c:pt>
                <c:pt idx="28">
                  <c:v>141.064453125</c:v>
                </c:pt>
                <c:pt idx="29">
                  <c:v>143.349609375</c:v>
                </c:pt>
                <c:pt idx="30">
                  <c:v>145.458984375</c:v>
                </c:pt>
                <c:pt idx="31">
                  <c:v>147.65625</c:v>
                </c:pt>
                <c:pt idx="32">
                  <c:v>150.029296875</c:v>
                </c:pt>
                <c:pt idx="33">
                  <c:v>152.75390625</c:v>
                </c:pt>
                <c:pt idx="34">
                  <c:v>155.21484375</c:v>
                </c:pt>
                <c:pt idx="35">
                  <c:v>157.8515625</c:v>
                </c:pt>
                <c:pt idx="36">
                  <c:v>160.6640625</c:v>
                </c:pt>
                <c:pt idx="37">
                  <c:v>163.916015625</c:v>
                </c:pt>
                <c:pt idx="38">
                  <c:v>166.904296875</c:v>
                </c:pt>
                <c:pt idx="39">
                  <c:v>170.068359375</c:v>
                </c:pt>
                <c:pt idx="40">
                  <c:v>173.671875</c:v>
                </c:pt>
                <c:pt idx="41">
                  <c:v>177.01171875</c:v>
                </c:pt>
                <c:pt idx="42">
                  <c:v>180.439453125</c:v>
                </c:pt>
                <c:pt idx="43">
                  <c:v>183.955078125</c:v>
                </c:pt>
                <c:pt idx="44">
                  <c:v>187.998046875</c:v>
                </c:pt>
                <c:pt idx="45">
                  <c:v>191.6015625</c:v>
                </c:pt>
                <c:pt idx="46">
                  <c:v>195.29296875</c:v>
                </c:pt>
                <c:pt idx="47">
                  <c:v>198.896484375</c:v>
                </c:pt>
                <c:pt idx="48">
                  <c:v>203.115234375</c:v>
                </c:pt>
                <c:pt idx="49">
                  <c:v>206.71875</c:v>
                </c:pt>
                <c:pt idx="50">
                  <c:v>210.41015625</c:v>
                </c:pt>
                <c:pt idx="51">
                  <c:v>214.1015625</c:v>
                </c:pt>
                <c:pt idx="52">
                  <c:v>218.232421875</c:v>
                </c:pt>
                <c:pt idx="53">
                  <c:v>221.923828125</c:v>
                </c:pt>
                <c:pt idx="54">
                  <c:v>225.703125</c:v>
                </c:pt>
                <c:pt idx="55">
                  <c:v>229.482421875</c:v>
                </c:pt>
                <c:pt idx="56">
                  <c:v>233.876953125</c:v>
                </c:pt>
                <c:pt idx="57">
                  <c:v>237.83203125</c:v>
                </c:pt>
                <c:pt idx="58">
                  <c:v>241.962890625</c:v>
                </c:pt>
                <c:pt idx="59">
                  <c:v>246.26953125</c:v>
                </c:pt>
                <c:pt idx="60">
                  <c:v>251.19140625</c:v>
                </c:pt>
                <c:pt idx="61">
                  <c:v>255.849609375</c:v>
                </c:pt>
                <c:pt idx="62">
                  <c:v>260.68359375</c:v>
                </c:pt>
                <c:pt idx="63">
                  <c:v>265.60546875</c:v>
                </c:pt>
                <c:pt idx="64">
                  <c:v>271.318359375</c:v>
                </c:pt>
                <c:pt idx="65">
                  <c:v>276.50390625</c:v>
                </c:pt>
                <c:pt idx="66">
                  <c:v>281.689453125</c:v>
                </c:pt>
                <c:pt idx="67">
                  <c:v>286.875</c:v>
                </c:pt>
                <c:pt idx="68">
                  <c:v>291.97265625</c:v>
                </c:pt>
                <c:pt idx="69">
                  <c:v>297.59765625</c:v>
                </c:pt>
                <c:pt idx="70">
                  <c:v>302.607421875</c:v>
                </c:pt>
                <c:pt idx="71">
                  <c:v>307.6171875</c:v>
                </c:pt>
                <c:pt idx="72">
                  <c:v>312.5390625</c:v>
                </c:pt>
                <c:pt idx="73">
                  <c:v>318.251953125</c:v>
                </c:pt>
                <c:pt idx="74">
                  <c:v>323.349609375</c:v>
                </c:pt>
                <c:pt idx="75">
                  <c:v>328.7109375</c:v>
                </c:pt>
                <c:pt idx="76">
                  <c:v>334.16015625</c:v>
                </c:pt>
                <c:pt idx="77">
                  <c:v>340.576171875</c:v>
                </c:pt>
                <c:pt idx="78">
                  <c:v>346.552734375</c:v>
                </c:pt>
                <c:pt idx="79">
                  <c:v>352.6171875</c:v>
                </c:pt>
                <c:pt idx="80">
                  <c:v>359.560546875</c:v>
                </c:pt>
                <c:pt idx="81">
                  <c:v>365.80078125</c:v>
                </c:pt>
                <c:pt idx="82">
                  <c:v>372.041015625</c:v>
                </c:pt>
                <c:pt idx="83">
                  <c:v>378.28125</c:v>
                </c:pt>
                <c:pt idx="84">
                  <c:v>385.224609375</c:v>
                </c:pt>
                <c:pt idx="85">
                  <c:v>391.2890625</c:v>
                </c:pt>
                <c:pt idx="86">
                  <c:v>397.265625</c:v>
                </c:pt>
                <c:pt idx="87">
                  <c:v>403.154296875</c:v>
                </c:pt>
                <c:pt idx="88">
                  <c:v>409.74609375</c:v>
                </c:pt>
                <c:pt idx="89">
                  <c:v>415.634765625</c:v>
                </c:pt>
                <c:pt idx="90">
                  <c:v>421.611328125</c:v>
                </c:pt>
                <c:pt idx="91">
                  <c:v>427.763671875</c:v>
                </c:pt>
                <c:pt idx="92">
                  <c:v>434.970703125</c:v>
                </c:pt>
                <c:pt idx="93">
                  <c:v>441.5625</c:v>
                </c:pt>
                <c:pt idx="94">
                  <c:v>448.330078125</c:v>
                </c:pt>
                <c:pt idx="95">
                  <c:v>455.185546875</c:v>
                </c:pt>
                <c:pt idx="96">
                  <c:v>462.744140625</c:v>
                </c:pt>
                <c:pt idx="97">
                  <c:v>469.423828125</c:v>
                </c:pt>
                <c:pt idx="98">
                  <c:v>475.83984375</c:v>
                </c:pt>
                <c:pt idx="99">
                  <c:v>482.080078125</c:v>
                </c:pt>
                <c:pt idx="100">
                  <c:v>488.84765625</c:v>
                </c:pt>
                <c:pt idx="101">
                  <c:v>494.736328125</c:v>
                </c:pt>
                <c:pt idx="102">
                  <c:v>500.712890625</c:v>
                </c:pt>
                <c:pt idx="103">
                  <c:v>506.689453125</c:v>
                </c:pt>
                <c:pt idx="104">
                  <c:v>513.720703125</c:v>
                </c:pt>
                <c:pt idx="105">
                  <c:v>520.3125</c:v>
                </c:pt>
                <c:pt idx="106">
                  <c:v>527.080078125</c:v>
                </c:pt>
                <c:pt idx="107">
                  <c:v>534.0234375</c:v>
                </c:pt>
                <c:pt idx="108">
                  <c:v>542.021484375</c:v>
                </c:pt>
                <c:pt idx="109">
                  <c:v>549.052734375</c:v>
                </c:pt>
                <c:pt idx="110">
                  <c:v>555.99609375</c:v>
                </c:pt>
                <c:pt idx="111">
                  <c:v>562.763671875</c:v>
                </c:pt>
                <c:pt idx="112">
                  <c:v>570.146484375</c:v>
                </c:pt>
                <c:pt idx="113">
                  <c:v>576.474609375</c:v>
                </c:pt>
                <c:pt idx="114">
                  <c:v>582.626953125</c:v>
                </c:pt>
                <c:pt idx="115">
                  <c:v>588.779296875</c:v>
                </c:pt>
                <c:pt idx="116">
                  <c:v>595.72265625</c:v>
                </c:pt>
                <c:pt idx="117">
                  <c:v>602.05078125</c:v>
                </c:pt>
                <c:pt idx="118">
                  <c:v>608.5546875</c:v>
                </c:pt>
                <c:pt idx="119">
                  <c:v>615.322265625</c:v>
                </c:pt>
                <c:pt idx="120">
                  <c:v>623.14453125</c:v>
                </c:pt>
                <c:pt idx="121">
                  <c:v>630.263671875</c:v>
                </c:pt>
                <c:pt idx="122">
                  <c:v>637.3828125</c:v>
                </c:pt>
                <c:pt idx="123">
                  <c:v>644.326171875</c:v>
                </c:pt>
                <c:pt idx="124">
                  <c:v>651.97265625</c:v>
                </c:pt>
                <c:pt idx="125">
                  <c:v>658.564453125</c:v>
                </c:pt>
                <c:pt idx="126">
                  <c:v>664.98046875</c:v>
                </c:pt>
                <c:pt idx="127">
                  <c:v>671.30859375</c:v>
                </c:pt>
                <c:pt idx="128">
                  <c:v>678.33984375</c:v>
                </c:pt>
                <c:pt idx="129">
                  <c:v>684.66796875</c:v>
                </c:pt>
                <c:pt idx="130">
                  <c:v>691.171875</c:v>
                </c:pt>
                <c:pt idx="131">
                  <c:v>697.8515625</c:v>
                </c:pt>
                <c:pt idx="132">
                  <c:v>705.5859375</c:v>
                </c:pt>
                <c:pt idx="133">
                  <c:v>712.705078125</c:v>
                </c:pt>
                <c:pt idx="134">
                  <c:v>719.82421875</c:v>
                </c:pt>
                <c:pt idx="135">
                  <c:v>727.03125</c:v>
                </c:pt>
                <c:pt idx="136">
                  <c:v>735.029296875</c:v>
                </c:pt>
                <c:pt idx="137">
                  <c:v>742.060546875</c:v>
                </c:pt>
                <c:pt idx="138">
                  <c:v>748.916015625</c:v>
                </c:pt>
                <c:pt idx="139">
                  <c:v>755.595703125</c:v>
                </c:pt>
                <c:pt idx="140">
                  <c:v>762.978515625</c:v>
                </c:pt>
                <c:pt idx="141">
                  <c:v>769.39453125</c:v>
                </c:pt>
                <c:pt idx="142">
                  <c:v>775.8984375</c:v>
                </c:pt>
                <c:pt idx="143">
                  <c:v>782.490234375</c:v>
                </c:pt>
                <c:pt idx="144">
                  <c:v>790.13671875</c:v>
                </c:pt>
                <c:pt idx="145">
                  <c:v>797.080078125</c:v>
                </c:pt>
                <c:pt idx="146">
                  <c:v>804.287109375</c:v>
                </c:pt>
                <c:pt idx="147">
                  <c:v>811.58203125</c:v>
                </c:pt>
                <c:pt idx="148">
                  <c:v>819.84375</c:v>
                </c:pt>
                <c:pt idx="149">
                  <c:v>827.05078125</c:v>
                </c:pt>
                <c:pt idx="150">
                  <c:v>833.90625</c:v>
                </c:pt>
                <c:pt idx="151">
                  <c:v>840.5859375</c:v>
                </c:pt>
                <c:pt idx="152">
                  <c:v>847.79296875</c:v>
                </c:pt>
                <c:pt idx="153">
                  <c:v>854.12109375</c:v>
                </c:pt>
                <c:pt idx="154">
                  <c:v>860.361328125</c:v>
                </c:pt>
                <c:pt idx="155">
                  <c:v>866.689453125</c:v>
                </c:pt>
                <c:pt idx="156">
                  <c:v>873.28125</c:v>
                </c:pt>
                <c:pt idx="157">
                  <c:v>880.927734375</c:v>
                </c:pt>
                <c:pt idx="158">
                  <c:v>888.134765625</c:v>
                </c:pt>
                <c:pt idx="159">
                  <c:v>895.4296875</c:v>
                </c:pt>
                <c:pt idx="160">
                  <c:v>903.69140625</c:v>
                </c:pt>
                <c:pt idx="161">
                  <c:v>911.07421875</c:v>
                </c:pt>
                <c:pt idx="162">
                  <c:v>918.193359375</c:v>
                </c:pt>
                <c:pt idx="163">
                  <c:v>925.13671875</c:v>
                </c:pt>
                <c:pt idx="164">
                  <c:v>932.6953125</c:v>
                </c:pt>
                <c:pt idx="165">
                  <c:v>939.19921875</c:v>
                </c:pt>
                <c:pt idx="166">
                  <c:v>945.615234375</c:v>
                </c:pt>
                <c:pt idx="167">
                  <c:v>951.943359375</c:v>
                </c:pt>
                <c:pt idx="168">
                  <c:v>959.150390625</c:v>
                </c:pt>
                <c:pt idx="169">
                  <c:v>965.830078125</c:v>
                </c:pt>
                <c:pt idx="170">
                  <c:v>972.685546875</c:v>
                </c:pt>
                <c:pt idx="171">
                  <c:v>979.8046875</c:v>
                </c:pt>
                <c:pt idx="172">
                  <c:v>987.978515625</c:v>
                </c:pt>
                <c:pt idx="173">
                  <c:v>995.2734375</c:v>
                </c:pt>
                <c:pt idx="174">
                  <c:v>1002.48046875</c:v>
                </c:pt>
                <c:pt idx="175">
                  <c:v>1009.599609375</c:v>
                </c:pt>
                <c:pt idx="176">
                  <c:v>1017.24609375</c:v>
                </c:pt>
                <c:pt idx="177">
                  <c:v>1023.837890625</c:v>
                </c:pt>
                <c:pt idx="178">
                  <c:v>1030.25390625</c:v>
                </c:pt>
                <c:pt idx="179">
                  <c:v>1036.669921875</c:v>
                </c:pt>
                <c:pt idx="180">
                  <c:v>1043.96484375</c:v>
                </c:pt>
                <c:pt idx="181">
                  <c:v>1050.556640625</c:v>
                </c:pt>
                <c:pt idx="182">
                  <c:v>1057.32421875</c:v>
                </c:pt>
                <c:pt idx="183">
                  <c:v>1064.35546875</c:v>
                </c:pt>
                <c:pt idx="184">
                  <c:v>1072.44140625</c:v>
                </c:pt>
                <c:pt idx="185">
                  <c:v>1079.736328125</c:v>
                </c:pt>
                <c:pt idx="186">
                  <c:v>1087.119140625</c:v>
                </c:pt>
                <c:pt idx="187">
                  <c:v>1094.326171875</c:v>
                </c:pt>
                <c:pt idx="188">
                  <c:v>1102.32421875</c:v>
                </c:pt>
                <c:pt idx="189">
                  <c:v>1109.267578125</c:v>
                </c:pt>
                <c:pt idx="190">
                  <c:v>1116.123046875</c:v>
                </c:pt>
                <c:pt idx="191">
                  <c:v>1122.71484375</c:v>
                </c:pt>
                <c:pt idx="192">
                  <c:v>1130.09765625</c:v>
                </c:pt>
                <c:pt idx="193">
                  <c:v>1136.689453125</c:v>
                </c:pt>
                <c:pt idx="194">
                  <c:v>1143.369140625</c:v>
                </c:pt>
                <c:pt idx="195">
                  <c:v>1150.3125</c:v>
                </c:pt>
                <c:pt idx="196">
                  <c:v>1157.431640625</c:v>
                </c:pt>
                <c:pt idx="197">
                  <c:v>1165.60546875</c:v>
                </c:pt>
                <c:pt idx="198">
                  <c:v>1172.98828125</c:v>
                </c:pt>
                <c:pt idx="199">
                  <c:v>1180.37109375</c:v>
                </c:pt>
                <c:pt idx="200">
                  <c:v>1187.666015625</c:v>
                </c:pt>
                <c:pt idx="201">
                  <c:v>1195.48828125</c:v>
                </c:pt>
                <c:pt idx="202">
                  <c:v>1202.16796875</c:v>
                </c:pt>
                <c:pt idx="203">
                  <c:v>1208.583984375</c:v>
                </c:pt>
                <c:pt idx="204">
                  <c:v>1214.912109375</c:v>
                </c:pt>
                <c:pt idx="205">
                  <c:v>1222.03125</c:v>
                </c:pt>
                <c:pt idx="206">
                  <c:v>1228.53515625</c:v>
                </c:pt>
                <c:pt idx="207">
                  <c:v>1235.21484375</c:v>
                </c:pt>
                <c:pt idx="208">
                  <c:v>1242.24609375</c:v>
                </c:pt>
                <c:pt idx="209">
                  <c:v>1250.33203125</c:v>
                </c:pt>
                <c:pt idx="210">
                  <c:v>1257.71484375</c:v>
                </c:pt>
                <c:pt idx="211">
                  <c:v>1265.185546875</c:v>
                </c:pt>
                <c:pt idx="212">
                  <c:v>1272.568359375</c:v>
                </c:pt>
                <c:pt idx="213">
                  <c:v>1280.654296875</c:v>
                </c:pt>
                <c:pt idx="214">
                  <c:v>1287.509765625</c:v>
                </c:pt>
                <c:pt idx="215">
                  <c:v>1294.189453125</c:v>
                </c:pt>
                <c:pt idx="216">
                  <c:v>1301.484375</c:v>
                </c:pt>
                <c:pt idx="217">
                  <c:v>1307.900390625</c:v>
                </c:pt>
                <c:pt idx="218">
                  <c:v>1314.31640625</c:v>
                </c:pt>
                <c:pt idx="219">
                  <c:v>1320.8203125</c:v>
                </c:pt>
                <c:pt idx="220">
                  <c:v>1328.37890625</c:v>
                </c:pt>
                <c:pt idx="221">
                  <c:v>1335.322265625</c:v>
                </c:pt>
                <c:pt idx="222">
                  <c:v>1342.529296875</c:v>
                </c:pt>
                <c:pt idx="223">
                  <c:v>1349.912109375</c:v>
                </c:pt>
                <c:pt idx="224">
                  <c:v>1358.0859375</c:v>
                </c:pt>
                <c:pt idx="225">
                  <c:v>1365.380859375</c:v>
                </c:pt>
                <c:pt idx="226">
                  <c:v>1372.32421875</c:v>
                </c:pt>
                <c:pt idx="227">
                  <c:v>1379.091796875</c:v>
                </c:pt>
                <c:pt idx="228">
                  <c:v>1386.474609375</c:v>
                </c:pt>
                <c:pt idx="229">
                  <c:v>1392.890625</c:v>
                </c:pt>
                <c:pt idx="230">
                  <c:v>1399.306640625</c:v>
                </c:pt>
                <c:pt idx="231">
                  <c:v>1405.810546875</c:v>
                </c:pt>
                <c:pt idx="232">
                  <c:v>1413.369140625</c:v>
                </c:pt>
                <c:pt idx="233">
                  <c:v>1420.224609375</c:v>
                </c:pt>
                <c:pt idx="234">
                  <c:v>1427.34375</c:v>
                </c:pt>
                <c:pt idx="235">
                  <c:v>1434.638671875</c:v>
                </c:pt>
                <c:pt idx="236">
                  <c:v>1442.900390625</c:v>
                </c:pt>
                <c:pt idx="237">
                  <c:v>1450.1953125</c:v>
                </c:pt>
                <c:pt idx="238">
                  <c:v>1457.40234375</c:v>
                </c:pt>
                <c:pt idx="239">
                  <c:v>1464.521484375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6-4D17-AF80-51F60EB1FCB9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angle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Sheet4!$H$2:$H$241</c:f>
              <c:numCache>
                <c:formatCode>General</c:formatCode>
                <c:ptCount val="240"/>
                <c:pt idx="0">
                  <c:v>1472.255859375</c:v>
                </c:pt>
                <c:pt idx="1">
                  <c:v>1478.935546875</c:v>
                </c:pt>
                <c:pt idx="2">
                  <c:v>1485.52734375</c:v>
                </c:pt>
                <c:pt idx="3">
                  <c:v>1492.734375</c:v>
                </c:pt>
                <c:pt idx="4">
                  <c:v>1498.974609375</c:v>
                </c:pt>
                <c:pt idx="5">
                  <c:v>1505.126953125</c:v>
                </c:pt>
                <c:pt idx="6">
                  <c:v>1511.279296875</c:v>
                </c:pt>
                <c:pt idx="7">
                  <c:v>1517.431640625</c:v>
                </c:pt>
                <c:pt idx="8">
                  <c:v>1524.287109375</c:v>
                </c:pt>
                <c:pt idx="9">
                  <c:v>1530.263671875</c:v>
                </c:pt>
                <c:pt idx="10">
                  <c:v>1536.064453125</c:v>
                </c:pt>
                <c:pt idx="11">
                  <c:v>1541.6015625</c:v>
                </c:pt>
                <c:pt idx="12">
                  <c:v>1547.578125</c:v>
                </c:pt>
                <c:pt idx="13">
                  <c:v>1552.587890625</c:v>
                </c:pt>
                <c:pt idx="14">
                  <c:v>1557.333984375</c:v>
                </c:pt>
                <c:pt idx="15">
                  <c:v>1561.728515625</c:v>
                </c:pt>
                <c:pt idx="16">
                  <c:v>1566.474609375</c:v>
                </c:pt>
                <c:pt idx="17">
                  <c:v>1570.4296875</c:v>
                </c:pt>
                <c:pt idx="18">
                  <c:v>1574.296875</c:v>
                </c:pt>
                <c:pt idx="19">
                  <c:v>1578.515625</c:v>
                </c:pt>
                <c:pt idx="20">
                  <c:v>1582.119140625</c:v>
                </c:pt>
                <c:pt idx="21">
                  <c:v>1585.634765625</c:v>
                </c:pt>
                <c:pt idx="22">
                  <c:v>1589.150390625</c:v>
                </c:pt>
                <c:pt idx="23">
                  <c:v>1593.10546875</c:v>
                </c:pt>
                <c:pt idx="24">
                  <c:v>1596.533203125</c:v>
                </c:pt>
                <c:pt idx="25">
                  <c:v>1599.873046875</c:v>
                </c:pt>
                <c:pt idx="26">
                  <c:v>1603.125</c:v>
                </c:pt>
                <c:pt idx="27">
                  <c:v>1606.728515625</c:v>
                </c:pt>
                <c:pt idx="28">
                  <c:v>1609.892578125</c:v>
                </c:pt>
                <c:pt idx="29">
                  <c:v>1612.96875</c:v>
                </c:pt>
                <c:pt idx="30">
                  <c:v>1615.95703125</c:v>
                </c:pt>
                <c:pt idx="31">
                  <c:v>1619.12109375</c:v>
                </c:pt>
                <c:pt idx="32">
                  <c:v>1621.845703125</c:v>
                </c:pt>
                <c:pt idx="33">
                  <c:v>1624.482421875</c:v>
                </c:pt>
                <c:pt idx="34">
                  <c:v>1626.943359375</c:v>
                </c:pt>
                <c:pt idx="35">
                  <c:v>1629.580078125</c:v>
                </c:pt>
                <c:pt idx="36">
                  <c:v>1631.77734375</c:v>
                </c:pt>
                <c:pt idx="37">
                  <c:v>1633.798828125</c:v>
                </c:pt>
                <c:pt idx="38">
                  <c:v>1635.732421875</c:v>
                </c:pt>
                <c:pt idx="39">
                  <c:v>1637.841796875</c:v>
                </c:pt>
                <c:pt idx="40">
                  <c:v>1639.51171875</c:v>
                </c:pt>
                <c:pt idx="41">
                  <c:v>1641.09375</c:v>
                </c:pt>
                <c:pt idx="42">
                  <c:v>1642.67578125</c:v>
                </c:pt>
                <c:pt idx="43">
                  <c:v>1643.994140625</c:v>
                </c:pt>
                <c:pt idx="44">
                  <c:v>1645.48828125</c:v>
                </c:pt>
                <c:pt idx="45">
                  <c:v>1646.630859375</c:v>
                </c:pt>
                <c:pt idx="46">
                  <c:v>1647.685546875</c:v>
                </c:pt>
                <c:pt idx="47">
                  <c:v>1648.65234375</c:v>
                </c:pt>
                <c:pt idx="48">
                  <c:v>1649.619140625</c:v>
                </c:pt>
                <c:pt idx="49">
                  <c:v>1650.41015625</c:v>
                </c:pt>
                <c:pt idx="50">
                  <c:v>1651.11328125</c:v>
                </c:pt>
                <c:pt idx="51">
                  <c:v>1651.640625</c:v>
                </c:pt>
                <c:pt idx="52">
                  <c:v>1652.255859375</c:v>
                </c:pt>
                <c:pt idx="53">
                  <c:v>1652.607421875</c:v>
                </c:pt>
                <c:pt idx="54">
                  <c:v>1652.87109375</c:v>
                </c:pt>
                <c:pt idx="55">
                  <c:v>1653.134765625</c:v>
                </c:pt>
                <c:pt idx="56">
                  <c:v>1653.22265625</c:v>
                </c:pt>
                <c:pt idx="57">
                  <c:v>1653.22265625</c:v>
                </c:pt>
                <c:pt idx="58">
                  <c:v>1653.134765625</c:v>
                </c:pt>
                <c:pt idx="59">
                  <c:v>1653.046875</c:v>
                </c:pt>
                <c:pt idx="60">
                  <c:v>1652.6953125</c:v>
                </c:pt>
                <c:pt idx="61">
                  <c:v>1652.431640625</c:v>
                </c:pt>
                <c:pt idx="62">
                  <c:v>1651.9921875</c:v>
                </c:pt>
                <c:pt idx="63">
                  <c:v>1651.552734375</c:v>
                </c:pt>
                <c:pt idx="64">
                  <c:v>1650.849609375</c:v>
                </c:pt>
                <c:pt idx="65">
                  <c:v>1650.234375</c:v>
                </c:pt>
                <c:pt idx="66">
                  <c:v>1649.443359375</c:v>
                </c:pt>
                <c:pt idx="67">
                  <c:v>1648.564453125</c:v>
                </c:pt>
                <c:pt idx="68">
                  <c:v>1647.59765625</c:v>
                </c:pt>
                <c:pt idx="69">
                  <c:v>1646.630859375</c:v>
                </c:pt>
                <c:pt idx="70">
                  <c:v>1645.48828125</c:v>
                </c:pt>
                <c:pt idx="71">
                  <c:v>1644.345703125</c:v>
                </c:pt>
                <c:pt idx="72">
                  <c:v>1642.939453125</c:v>
                </c:pt>
                <c:pt idx="73">
                  <c:v>1641.62109375</c:v>
                </c:pt>
                <c:pt idx="74">
                  <c:v>1640.21484375</c:v>
                </c:pt>
                <c:pt idx="75">
                  <c:v>1638.720703125</c:v>
                </c:pt>
                <c:pt idx="76">
                  <c:v>1636.875</c:v>
                </c:pt>
                <c:pt idx="77">
                  <c:v>1635.205078125</c:v>
                </c:pt>
                <c:pt idx="78">
                  <c:v>1633.447265625</c:v>
                </c:pt>
                <c:pt idx="79">
                  <c:v>1631.6015625</c:v>
                </c:pt>
                <c:pt idx="80">
                  <c:v>1629.404296875</c:v>
                </c:pt>
                <c:pt idx="81">
                  <c:v>1627.3828125</c:v>
                </c:pt>
                <c:pt idx="82">
                  <c:v>1625.2734375</c:v>
                </c:pt>
                <c:pt idx="83">
                  <c:v>1622.98828125</c:v>
                </c:pt>
                <c:pt idx="84">
                  <c:v>1620.439453125</c:v>
                </c:pt>
                <c:pt idx="85">
                  <c:v>1617.978515625</c:v>
                </c:pt>
                <c:pt idx="86">
                  <c:v>1615.517578125</c:v>
                </c:pt>
                <c:pt idx="87">
                  <c:v>1612.96875</c:v>
                </c:pt>
                <c:pt idx="88">
                  <c:v>1610.068359375</c:v>
                </c:pt>
                <c:pt idx="89">
                  <c:v>1607.34375</c:v>
                </c:pt>
                <c:pt idx="90">
                  <c:v>1604.70703125</c:v>
                </c:pt>
                <c:pt idx="91">
                  <c:v>1601.89453125</c:v>
                </c:pt>
                <c:pt idx="92">
                  <c:v>1598.818359375</c:v>
                </c:pt>
                <c:pt idx="93">
                  <c:v>1596.005859375</c:v>
                </c:pt>
                <c:pt idx="94">
                  <c:v>1593.10546875</c:v>
                </c:pt>
                <c:pt idx="95">
                  <c:v>1590.29296875</c:v>
                </c:pt>
                <c:pt idx="96">
                  <c:v>1587.041015625</c:v>
                </c:pt>
                <c:pt idx="97">
                  <c:v>1584.140625</c:v>
                </c:pt>
                <c:pt idx="98">
                  <c:v>1581.240234375</c:v>
                </c:pt>
                <c:pt idx="99">
                  <c:v>1578.251953125</c:v>
                </c:pt>
                <c:pt idx="100">
                  <c:v>1574.912109375</c:v>
                </c:pt>
                <c:pt idx="101">
                  <c:v>1571.8359375</c:v>
                </c:pt>
                <c:pt idx="102">
                  <c:v>1568.671875</c:v>
                </c:pt>
                <c:pt idx="103">
                  <c:v>1565.419921875</c:v>
                </c:pt>
                <c:pt idx="104">
                  <c:v>1561.640625</c:v>
                </c:pt>
                <c:pt idx="105">
                  <c:v>1558.125</c:v>
                </c:pt>
                <c:pt idx="106">
                  <c:v>1554.521484375</c:v>
                </c:pt>
                <c:pt idx="107">
                  <c:v>1550.7421875</c:v>
                </c:pt>
                <c:pt idx="108">
                  <c:v>1546.259765625</c:v>
                </c:pt>
                <c:pt idx="109">
                  <c:v>1542.12890625</c:v>
                </c:pt>
                <c:pt idx="110">
                  <c:v>1537.91015625</c:v>
                </c:pt>
                <c:pt idx="111">
                  <c:v>1533.603515625</c:v>
                </c:pt>
                <c:pt idx="112">
                  <c:v>1528.59375</c:v>
                </c:pt>
                <c:pt idx="113">
                  <c:v>1524.111328125</c:v>
                </c:pt>
                <c:pt idx="114">
                  <c:v>1519.541015625</c:v>
                </c:pt>
                <c:pt idx="115">
                  <c:v>1515.05859375</c:v>
                </c:pt>
                <c:pt idx="116">
                  <c:v>1509.9609375</c:v>
                </c:pt>
                <c:pt idx="117">
                  <c:v>1505.478515625</c:v>
                </c:pt>
                <c:pt idx="118">
                  <c:v>1500.99609375</c:v>
                </c:pt>
                <c:pt idx="119">
                  <c:v>1496.513671875</c:v>
                </c:pt>
                <c:pt idx="120">
                  <c:v>1491.50390625</c:v>
                </c:pt>
                <c:pt idx="121">
                  <c:v>1486.93359375</c:v>
                </c:pt>
                <c:pt idx="122">
                  <c:v>1482.275390625</c:v>
                </c:pt>
                <c:pt idx="123">
                  <c:v>1477.44140625</c:v>
                </c:pt>
                <c:pt idx="124">
                  <c:v>1471.904296875</c:v>
                </c:pt>
                <c:pt idx="125">
                  <c:v>1466.806640625</c:v>
                </c:pt>
                <c:pt idx="126">
                  <c:v>1461.4453125</c:v>
                </c:pt>
                <c:pt idx="127">
                  <c:v>1455.99609375</c:v>
                </c:pt>
                <c:pt idx="128">
                  <c:v>1449.66796875</c:v>
                </c:pt>
                <c:pt idx="129">
                  <c:v>1443.8671875</c:v>
                </c:pt>
                <c:pt idx="130">
                  <c:v>1438.06640625</c:v>
                </c:pt>
                <c:pt idx="131">
                  <c:v>1432.08984375</c:v>
                </c:pt>
                <c:pt idx="132">
                  <c:v>1426.201171875</c:v>
                </c:pt>
                <c:pt idx="133">
                  <c:v>1419.609375</c:v>
                </c:pt>
                <c:pt idx="134">
                  <c:v>1413.80859375</c:v>
                </c:pt>
                <c:pt idx="135">
                  <c:v>1408.095703125</c:v>
                </c:pt>
                <c:pt idx="136">
                  <c:v>1402.55859375</c:v>
                </c:pt>
                <c:pt idx="137">
                  <c:v>1396.318359375</c:v>
                </c:pt>
                <c:pt idx="138">
                  <c:v>1390.869140625</c:v>
                </c:pt>
                <c:pt idx="139">
                  <c:v>1385.33203125</c:v>
                </c:pt>
                <c:pt idx="140">
                  <c:v>1379.619140625</c:v>
                </c:pt>
                <c:pt idx="141">
                  <c:v>1373.02734375</c:v>
                </c:pt>
                <c:pt idx="142">
                  <c:v>1366.962890625</c:v>
                </c:pt>
                <c:pt idx="143">
                  <c:v>1360.72265625</c:v>
                </c:pt>
                <c:pt idx="144">
                  <c:v>1354.21875</c:v>
                </c:pt>
                <c:pt idx="145">
                  <c:v>1346.923828125</c:v>
                </c:pt>
                <c:pt idx="146">
                  <c:v>1340.419921875</c:v>
                </c:pt>
                <c:pt idx="147">
                  <c:v>1334.00390625</c:v>
                </c:pt>
                <c:pt idx="148">
                  <c:v>1327.763671875</c:v>
                </c:pt>
                <c:pt idx="149">
                  <c:v>1320.908203125</c:v>
                </c:pt>
                <c:pt idx="150">
                  <c:v>1314.931640625</c:v>
                </c:pt>
                <c:pt idx="151">
                  <c:v>1309.04296875</c:v>
                </c:pt>
                <c:pt idx="152">
                  <c:v>1303.154296875</c:v>
                </c:pt>
                <c:pt idx="153">
                  <c:v>1296.38671875</c:v>
                </c:pt>
                <c:pt idx="154">
                  <c:v>1290.146484375</c:v>
                </c:pt>
                <c:pt idx="155">
                  <c:v>1283.642578125</c:v>
                </c:pt>
                <c:pt idx="156">
                  <c:v>1276.962890625</c:v>
                </c:pt>
                <c:pt idx="157">
                  <c:v>1269.140625</c:v>
                </c:pt>
                <c:pt idx="158">
                  <c:v>1262.109375</c:v>
                </c:pt>
                <c:pt idx="159">
                  <c:v>1254.90234375</c:v>
                </c:pt>
                <c:pt idx="160">
                  <c:v>1247.87109375</c:v>
                </c:pt>
                <c:pt idx="161">
                  <c:v>1240.048828125</c:v>
                </c:pt>
                <c:pt idx="162">
                  <c:v>1233.45703125</c:v>
                </c:pt>
                <c:pt idx="163">
                  <c:v>1227.041015625</c:v>
                </c:pt>
                <c:pt idx="164">
                  <c:v>1220.80078125</c:v>
                </c:pt>
                <c:pt idx="165">
                  <c:v>1213.9453125</c:v>
                </c:pt>
                <c:pt idx="166">
                  <c:v>1207.880859375</c:v>
                </c:pt>
                <c:pt idx="167">
                  <c:v>1201.728515625</c:v>
                </c:pt>
                <c:pt idx="168">
                  <c:v>1195.3125</c:v>
                </c:pt>
                <c:pt idx="169">
                  <c:v>1187.841796875</c:v>
                </c:pt>
                <c:pt idx="170">
                  <c:v>1180.8984375</c:v>
                </c:pt>
                <c:pt idx="171">
                  <c:v>1173.8671875</c:v>
                </c:pt>
                <c:pt idx="172">
                  <c:v>1166.748046875</c:v>
                </c:pt>
                <c:pt idx="173">
                  <c:v>1158.837890625</c:v>
                </c:pt>
                <c:pt idx="174">
                  <c:v>1151.982421875</c:v>
                </c:pt>
                <c:pt idx="175">
                  <c:v>1145.302734375</c:v>
                </c:pt>
                <c:pt idx="176">
                  <c:v>1138.798828125</c:v>
                </c:pt>
                <c:pt idx="177">
                  <c:v>1131.591796875</c:v>
                </c:pt>
                <c:pt idx="178">
                  <c:v>1125.17578125</c:v>
                </c:pt>
                <c:pt idx="179">
                  <c:v>1118.759765625</c:v>
                </c:pt>
                <c:pt idx="180">
                  <c:v>1112.16796875</c:v>
                </c:pt>
                <c:pt idx="181">
                  <c:v>1104.43359375</c:v>
                </c:pt>
                <c:pt idx="182">
                  <c:v>1097.40234375</c:v>
                </c:pt>
                <c:pt idx="183">
                  <c:v>1090.283203125</c:v>
                </c:pt>
                <c:pt idx="184">
                  <c:v>1082.98828125</c:v>
                </c:pt>
                <c:pt idx="185">
                  <c:v>1074.814453125</c:v>
                </c:pt>
                <c:pt idx="186">
                  <c:v>1067.607421875</c:v>
                </c:pt>
                <c:pt idx="187">
                  <c:v>1060.48828125</c:v>
                </c:pt>
                <c:pt idx="188">
                  <c:v>1053.6328125</c:v>
                </c:pt>
                <c:pt idx="189">
                  <c:v>1046.162109375</c:v>
                </c:pt>
                <c:pt idx="190">
                  <c:v>1039.658203125</c:v>
                </c:pt>
                <c:pt idx="191">
                  <c:v>1033.330078125</c:v>
                </c:pt>
                <c:pt idx="192">
                  <c:v>1027.001953125</c:v>
                </c:pt>
                <c:pt idx="193">
                  <c:v>1019.794921875</c:v>
                </c:pt>
                <c:pt idx="194">
                  <c:v>1013.291015625</c:v>
                </c:pt>
                <c:pt idx="195">
                  <c:v>1006.435546875</c:v>
                </c:pt>
                <c:pt idx="196">
                  <c:v>999.4921875</c:v>
                </c:pt>
                <c:pt idx="197">
                  <c:v>991.494140625</c:v>
                </c:pt>
                <c:pt idx="198">
                  <c:v>984.375</c:v>
                </c:pt>
                <c:pt idx="199">
                  <c:v>977.255859375</c:v>
                </c:pt>
                <c:pt idx="200">
                  <c:v>970.400390625</c:v>
                </c:pt>
                <c:pt idx="201">
                  <c:v>963.017578125</c:v>
                </c:pt>
                <c:pt idx="202">
                  <c:v>956.513671875</c:v>
                </c:pt>
                <c:pt idx="203">
                  <c:v>950.185546875</c:v>
                </c:pt>
                <c:pt idx="204">
                  <c:v>943.857421875</c:v>
                </c:pt>
                <c:pt idx="205">
                  <c:v>936.650390625</c:v>
                </c:pt>
                <c:pt idx="206">
                  <c:v>930.05859375</c:v>
                </c:pt>
                <c:pt idx="207">
                  <c:v>923.291015625</c:v>
                </c:pt>
                <c:pt idx="208">
                  <c:v>916.171875</c:v>
                </c:pt>
                <c:pt idx="209">
                  <c:v>907.91015625</c:v>
                </c:pt>
                <c:pt idx="210">
                  <c:v>900.52734375</c:v>
                </c:pt>
                <c:pt idx="211">
                  <c:v>892.96875</c:v>
                </c:pt>
                <c:pt idx="212">
                  <c:v>885.673828125</c:v>
                </c:pt>
                <c:pt idx="213">
                  <c:v>877.67578125</c:v>
                </c:pt>
                <c:pt idx="214">
                  <c:v>870.8203125</c:v>
                </c:pt>
                <c:pt idx="215">
                  <c:v>864.31640625</c:v>
                </c:pt>
                <c:pt idx="216">
                  <c:v>857.98828125</c:v>
                </c:pt>
                <c:pt idx="217">
                  <c:v>851.66015625</c:v>
                </c:pt>
                <c:pt idx="218">
                  <c:v>844.62890625</c:v>
                </c:pt>
                <c:pt idx="219">
                  <c:v>838.125</c:v>
                </c:pt>
                <c:pt idx="220">
                  <c:v>831.357421875</c:v>
                </c:pt>
                <c:pt idx="221">
                  <c:v>823.53515625</c:v>
                </c:pt>
                <c:pt idx="222">
                  <c:v>816.328125</c:v>
                </c:pt>
                <c:pt idx="223">
                  <c:v>809.12109375</c:v>
                </c:pt>
                <c:pt idx="224">
                  <c:v>801.9140625</c:v>
                </c:pt>
                <c:pt idx="225">
                  <c:v>793.916015625</c:v>
                </c:pt>
                <c:pt idx="226">
                  <c:v>787.060546875</c:v>
                </c:pt>
                <c:pt idx="227">
                  <c:v>780.380859375</c:v>
                </c:pt>
                <c:pt idx="228">
                  <c:v>773.876953125</c:v>
                </c:pt>
                <c:pt idx="229">
                  <c:v>766.494140625</c:v>
                </c:pt>
                <c:pt idx="230">
                  <c:v>759.990234375</c:v>
                </c:pt>
                <c:pt idx="231">
                  <c:v>753.22265625</c:v>
                </c:pt>
                <c:pt idx="232">
                  <c:v>746.3671875</c:v>
                </c:pt>
                <c:pt idx="233">
                  <c:v>738.45703125</c:v>
                </c:pt>
                <c:pt idx="234">
                  <c:v>731.162109375</c:v>
                </c:pt>
                <c:pt idx="235">
                  <c:v>723.779296875</c:v>
                </c:pt>
                <c:pt idx="236">
                  <c:v>716.396484375</c:v>
                </c:pt>
                <c:pt idx="237">
                  <c:v>708.22265625</c:v>
                </c:pt>
                <c:pt idx="238">
                  <c:v>701.015625</c:v>
                </c:pt>
                <c:pt idx="239">
                  <c:v>693.984375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06-4D17-AF80-51F60EB1FCB9}"/>
            </c:ext>
          </c:extLst>
        </c:ser>
        <c:ser>
          <c:idx val="2"/>
          <c:order val="2"/>
          <c:tx>
            <c:strRef>
              <c:f>Sheet4!$K$1</c:f>
              <c:strCache>
                <c:ptCount val="1"/>
                <c:pt idx="0">
                  <c:v>angle (dec)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Sheet4!$K$2:$K$241</c:f>
              <c:numCache>
                <c:formatCode>General</c:formatCode>
                <c:ptCount val="240"/>
                <c:pt idx="0">
                  <c:v>686.42578125</c:v>
                </c:pt>
                <c:pt idx="1">
                  <c:v>679.921875</c:v>
                </c:pt>
                <c:pt idx="2">
                  <c:v>673.505859375</c:v>
                </c:pt>
                <c:pt idx="3">
                  <c:v>667.177734375</c:v>
                </c:pt>
                <c:pt idx="4">
                  <c:v>659.970703125</c:v>
                </c:pt>
                <c:pt idx="5">
                  <c:v>653.37890625</c:v>
                </c:pt>
                <c:pt idx="6">
                  <c:v>646.5234375</c:v>
                </c:pt>
                <c:pt idx="7">
                  <c:v>639.580078125</c:v>
                </c:pt>
                <c:pt idx="8">
                  <c:v>631.58203125</c:v>
                </c:pt>
                <c:pt idx="9">
                  <c:v>624.375</c:v>
                </c:pt>
                <c:pt idx="10">
                  <c:v>617.34375</c:v>
                </c:pt>
                <c:pt idx="11">
                  <c:v>610.48828125</c:v>
                </c:pt>
                <c:pt idx="12">
                  <c:v>603.017578125</c:v>
                </c:pt>
                <c:pt idx="13">
                  <c:v>596.6015625</c:v>
                </c:pt>
                <c:pt idx="14">
                  <c:v>590.361328125</c:v>
                </c:pt>
                <c:pt idx="15">
                  <c:v>584.033203125</c:v>
                </c:pt>
                <c:pt idx="16">
                  <c:v>576.9140625</c:v>
                </c:pt>
                <c:pt idx="17">
                  <c:v>570.41015625</c:v>
                </c:pt>
                <c:pt idx="18">
                  <c:v>563.73046875</c:v>
                </c:pt>
                <c:pt idx="19">
                  <c:v>556.69921875</c:v>
                </c:pt>
                <c:pt idx="20">
                  <c:v>548.61328125</c:v>
                </c:pt>
                <c:pt idx="21">
                  <c:v>541.318359375</c:v>
                </c:pt>
                <c:pt idx="22">
                  <c:v>533.935546875</c:v>
                </c:pt>
                <c:pt idx="23">
                  <c:v>526.728515625</c:v>
                </c:pt>
                <c:pt idx="24">
                  <c:v>518.818359375</c:v>
                </c:pt>
                <c:pt idx="25">
                  <c:v>512.05078125</c:v>
                </c:pt>
                <c:pt idx="26">
                  <c:v>505.634765625</c:v>
                </c:pt>
                <c:pt idx="27">
                  <c:v>499.39453125</c:v>
                </c:pt>
                <c:pt idx="28">
                  <c:v>492.451171875</c:v>
                </c:pt>
                <c:pt idx="29">
                  <c:v>486.38671875</c:v>
                </c:pt>
                <c:pt idx="30">
                  <c:v>480.05859375</c:v>
                </c:pt>
                <c:pt idx="31">
                  <c:v>473.642578125</c:v>
                </c:pt>
                <c:pt idx="32">
                  <c:v>466.083984375</c:v>
                </c:pt>
                <c:pt idx="33">
                  <c:v>459.140625</c:v>
                </c:pt>
                <c:pt idx="34">
                  <c:v>452.109375</c:v>
                </c:pt>
                <c:pt idx="35">
                  <c:v>444.990234375</c:v>
                </c:pt>
                <c:pt idx="36">
                  <c:v>437.255859375</c:v>
                </c:pt>
                <c:pt idx="37">
                  <c:v>430.48828125</c:v>
                </c:pt>
                <c:pt idx="38">
                  <c:v>423.984375</c:v>
                </c:pt>
                <c:pt idx="39">
                  <c:v>417.568359375</c:v>
                </c:pt>
                <c:pt idx="40">
                  <c:v>410.44921875</c:v>
                </c:pt>
                <c:pt idx="41">
                  <c:v>404.208984375</c:v>
                </c:pt>
                <c:pt idx="42">
                  <c:v>397.79296875</c:v>
                </c:pt>
                <c:pt idx="43">
                  <c:v>391.2890625</c:v>
                </c:pt>
                <c:pt idx="44">
                  <c:v>383.818359375</c:v>
                </c:pt>
                <c:pt idx="45">
                  <c:v>376.962890625</c:v>
                </c:pt>
                <c:pt idx="46">
                  <c:v>370.01953125</c:v>
                </c:pt>
                <c:pt idx="47">
                  <c:v>362.900390625</c:v>
                </c:pt>
                <c:pt idx="48">
                  <c:v>354.90234375</c:v>
                </c:pt>
                <c:pt idx="49">
                  <c:v>347.958984375</c:v>
                </c:pt>
                <c:pt idx="50">
                  <c:v>341.103515625</c:v>
                </c:pt>
                <c:pt idx="51">
                  <c:v>334.423828125</c:v>
                </c:pt>
                <c:pt idx="52">
                  <c:v>327.216796875</c:v>
                </c:pt>
                <c:pt idx="53">
                  <c:v>320.9765625</c:v>
                </c:pt>
                <c:pt idx="54">
                  <c:v>314.82421875</c:v>
                </c:pt>
                <c:pt idx="55">
                  <c:v>308.759765625</c:v>
                </c:pt>
                <c:pt idx="56">
                  <c:v>301.904296875</c:v>
                </c:pt>
                <c:pt idx="57">
                  <c:v>295.6640625</c:v>
                </c:pt>
                <c:pt idx="58">
                  <c:v>289.248046875</c:v>
                </c:pt>
                <c:pt idx="59">
                  <c:v>282.65625</c:v>
                </c:pt>
                <c:pt idx="60">
                  <c:v>275.09765625</c:v>
                </c:pt>
                <c:pt idx="61">
                  <c:v>268.330078125</c:v>
                </c:pt>
                <c:pt idx="62">
                  <c:v>261.5625</c:v>
                </c:pt>
                <c:pt idx="63">
                  <c:v>254.8828125</c:v>
                </c:pt>
                <c:pt idx="64">
                  <c:v>247.67578125</c:v>
                </c:pt>
                <c:pt idx="65">
                  <c:v>241.34765625</c:v>
                </c:pt>
                <c:pt idx="66">
                  <c:v>235.283203125</c:v>
                </c:pt>
                <c:pt idx="67">
                  <c:v>229.306640625</c:v>
                </c:pt>
                <c:pt idx="68">
                  <c:v>222.626953125</c:v>
                </c:pt>
                <c:pt idx="69">
                  <c:v>216.5625</c:v>
                </c:pt>
                <c:pt idx="70">
                  <c:v>210.41015625</c:v>
                </c:pt>
                <c:pt idx="71">
                  <c:v>203.994140625</c:v>
                </c:pt>
                <c:pt idx="72">
                  <c:v>196.5234375</c:v>
                </c:pt>
                <c:pt idx="73">
                  <c:v>189.66796875</c:v>
                </c:pt>
                <c:pt idx="74">
                  <c:v>182.724609375</c:v>
                </c:pt>
                <c:pt idx="75">
                  <c:v>175.693359375</c:v>
                </c:pt>
                <c:pt idx="76">
                  <c:v>167.87109375</c:v>
                </c:pt>
                <c:pt idx="77">
                  <c:v>161.19140625</c:v>
                </c:pt>
                <c:pt idx="78">
                  <c:v>154.6875</c:v>
                </c:pt>
                <c:pt idx="79">
                  <c:v>148.447265625</c:v>
                </c:pt>
                <c:pt idx="80">
                  <c:v>141.6796875</c:v>
                </c:pt>
                <c:pt idx="81">
                  <c:v>135.87890625</c:v>
                </c:pt>
                <c:pt idx="82">
                  <c:v>130.078125</c:v>
                </c:pt>
                <c:pt idx="83">
                  <c:v>124.189453125</c:v>
                </c:pt>
                <c:pt idx="84">
                  <c:v>117.421875</c:v>
                </c:pt>
                <c:pt idx="85">
                  <c:v>111.181640625</c:v>
                </c:pt>
                <c:pt idx="86">
                  <c:v>104.677734375</c:v>
                </c:pt>
                <c:pt idx="87">
                  <c:v>98.0859375</c:v>
                </c:pt>
                <c:pt idx="88">
                  <c:v>90.52734375</c:v>
                </c:pt>
                <c:pt idx="89">
                  <c:v>83.84765625</c:v>
                </c:pt>
                <c:pt idx="90">
                  <c:v>77.255859375</c:v>
                </c:pt>
                <c:pt idx="91">
                  <c:v>70.83984375</c:v>
                </c:pt>
                <c:pt idx="92">
                  <c:v>63.896484375</c:v>
                </c:pt>
                <c:pt idx="93">
                  <c:v>57.83203125</c:v>
                </c:pt>
                <c:pt idx="94">
                  <c:v>51.767578125</c:v>
                </c:pt>
                <c:pt idx="95">
                  <c:v>45.87890625</c:v>
                </c:pt>
                <c:pt idx="96">
                  <c:v>39.0234375</c:v>
                </c:pt>
                <c:pt idx="97">
                  <c:v>32.958984375</c:v>
                </c:pt>
                <c:pt idx="98">
                  <c:v>26.630859375</c:v>
                </c:pt>
                <c:pt idx="99">
                  <c:v>20.21484375</c:v>
                </c:pt>
                <c:pt idx="100">
                  <c:v>12.83203125</c:v>
                </c:pt>
                <c:pt idx="101">
                  <c:v>6.15234375</c:v>
                </c:pt>
                <c:pt idx="102">
                  <c:v>-0.52734375</c:v>
                </c:pt>
                <c:pt idx="103">
                  <c:v>-7.294921875</c:v>
                </c:pt>
                <c:pt idx="104">
                  <c:v>-14.677734375</c:v>
                </c:pt>
                <c:pt idx="105">
                  <c:v>-21.09375</c:v>
                </c:pt>
                <c:pt idx="106">
                  <c:v>-27.421875</c:v>
                </c:pt>
                <c:pt idx="107">
                  <c:v>-33.486328125</c:v>
                </c:pt>
                <c:pt idx="108">
                  <c:v>-40.078125</c:v>
                </c:pt>
                <c:pt idx="109">
                  <c:v>-45.87890625</c:v>
                </c:pt>
                <c:pt idx="110">
                  <c:v>-51.591796875</c:v>
                </c:pt>
                <c:pt idx="111">
                  <c:v>-57.392578125</c:v>
                </c:pt>
                <c:pt idx="112">
                  <c:v>-63.984375</c:v>
                </c:pt>
                <c:pt idx="113">
                  <c:v>-70.048828125</c:v>
                </c:pt>
                <c:pt idx="114">
                  <c:v>-76.2890625</c:v>
                </c:pt>
                <c:pt idx="115">
                  <c:v>-82.705078125</c:v>
                </c:pt>
                <c:pt idx="116">
                  <c:v>-89.912109375</c:v>
                </c:pt>
                <c:pt idx="117">
                  <c:v>-96.416015625</c:v>
                </c:pt>
                <c:pt idx="118">
                  <c:v>-102.744140625</c:v>
                </c:pt>
                <c:pt idx="119">
                  <c:v>-108.984375</c:v>
                </c:pt>
                <c:pt idx="120">
                  <c:v>-115.6640625</c:v>
                </c:pt>
                <c:pt idx="121">
                  <c:v>-121.46484375</c:v>
                </c:pt>
                <c:pt idx="122">
                  <c:v>-127.177734375</c:v>
                </c:pt>
                <c:pt idx="123">
                  <c:v>-132.890625</c:v>
                </c:pt>
                <c:pt idx="124">
                  <c:v>-139.21875</c:v>
                </c:pt>
                <c:pt idx="125">
                  <c:v>-144.931640625</c:v>
                </c:pt>
                <c:pt idx="126">
                  <c:v>-150.8203125</c:v>
                </c:pt>
                <c:pt idx="127">
                  <c:v>-156.97265625</c:v>
                </c:pt>
                <c:pt idx="128">
                  <c:v>-164.00390625</c:v>
                </c:pt>
                <c:pt idx="129">
                  <c:v>-170.5078125</c:v>
                </c:pt>
                <c:pt idx="130">
                  <c:v>-177.099609375</c:v>
                </c:pt>
                <c:pt idx="131">
                  <c:v>-183.779296875</c:v>
                </c:pt>
                <c:pt idx="132">
                  <c:v>-191.162109375</c:v>
                </c:pt>
                <c:pt idx="133">
                  <c:v>-197.578125</c:v>
                </c:pt>
                <c:pt idx="134">
                  <c:v>-203.73046875</c:v>
                </c:pt>
                <c:pt idx="135">
                  <c:v>-209.70703125</c:v>
                </c:pt>
                <c:pt idx="136">
                  <c:v>-216.123046875</c:v>
                </c:pt>
                <c:pt idx="137">
                  <c:v>-221.748046875</c:v>
                </c:pt>
                <c:pt idx="138">
                  <c:v>-227.197265625</c:v>
                </c:pt>
                <c:pt idx="139">
                  <c:v>-232.734375</c:v>
                </c:pt>
                <c:pt idx="140">
                  <c:v>-239.0625</c:v>
                </c:pt>
                <c:pt idx="141">
                  <c:v>-244.86328125</c:v>
                </c:pt>
                <c:pt idx="142">
                  <c:v>-250.83984375</c:v>
                </c:pt>
                <c:pt idx="143">
                  <c:v>-257.6953125</c:v>
                </c:pt>
                <c:pt idx="144">
                  <c:v>-264.0234375</c:v>
                </c:pt>
                <c:pt idx="145">
                  <c:v>-270.3515625</c:v>
                </c:pt>
                <c:pt idx="146">
                  <c:v>-276.6796875</c:v>
                </c:pt>
                <c:pt idx="147">
                  <c:v>-283.7109375</c:v>
                </c:pt>
                <c:pt idx="148">
                  <c:v>-289.6875</c:v>
                </c:pt>
                <c:pt idx="149">
                  <c:v>-295.576171875</c:v>
                </c:pt>
                <c:pt idx="150">
                  <c:v>-301.2890625</c:v>
                </c:pt>
                <c:pt idx="151">
                  <c:v>-307.001953125</c:v>
                </c:pt>
                <c:pt idx="152">
                  <c:v>-313.330078125</c:v>
                </c:pt>
                <c:pt idx="153">
                  <c:v>-318.955078125</c:v>
                </c:pt>
                <c:pt idx="154">
                  <c:v>-324.66796875</c:v>
                </c:pt>
                <c:pt idx="155">
                  <c:v>-330.556640625</c:v>
                </c:pt>
                <c:pt idx="156">
                  <c:v>-337.32421875</c:v>
                </c:pt>
                <c:pt idx="157">
                  <c:v>-343.4765625</c:v>
                </c:pt>
                <c:pt idx="158">
                  <c:v>-349.716796875</c:v>
                </c:pt>
                <c:pt idx="159">
                  <c:v>-356.044921875</c:v>
                </c:pt>
                <c:pt idx="160">
                  <c:v>-363.1640625</c:v>
                </c:pt>
                <c:pt idx="161">
                  <c:v>-369.4921875</c:v>
                </c:pt>
                <c:pt idx="162">
                  <c:v>-375.64453125</c:v>
                </c:pt>
                <c:pt idx="163">
                  <c:v>-381.708984375</c:v>
                </c:pt>
                <c:pt idx="164">
                  <c:v>-388.30078125</c:v>
                </c:pt>
                <c:pt idx="165">
                  <c:v>-394.013671875</c:v>
                </c:pt>
                <c:pt idx="166">
                  <c:v>-399.55078125</c:v>
                </c:pt>
                <c:pt idx="167">
                  <c:v>-405</c:v>
                </c:pt>
                <c:pt idx="168">
                  <c:v>-411.15234375</c:v>
                </c:pt>
                <c:pt idx="169">
                  <c:v>-416.513671875</c:v>
                </c:pt>
                <c:pt idx="170">
                  <c:v>-422.05078125</c:v>
                </c:pt>
                <c:pt idx="171">
                  <c:v>-427.67578125</c:v>
                </c:pt>
                <c:pt idx="172">
                  <c:v>-434.267578125</c:v>
                </c:pt>
                <c:pt idx="173">
                  <c:v>-440.244140625</c:v>
                </c:pt>
                <c:pt idx="174">
                  <c:v>-446.220703125</c:v>
                </c:pt>
                <c:pt idx="175">
                  <c:v>-452.373046875</c:v>
                </c:pt>
                <c:pt idx="176">
                  <c:v>-459.140625</c:v>
                </c:pt>
                <c:pt idx="177">
                  <c:v>-465.1171875</c:v>
                </c:pt>
                <c:pt idx="178">
                  <c:v>-470.830078125</c:v>
                </c:pt>
                <c:pt idx="179">
                  <c:v>-476.455078125</c:v>
                </c:pt>
                <c:pt idx="180">
                  <c:v>-482.607421875</c:v>
                </c:pt>
                <c:pt idx="181">
                  <c:v>-487.96875</c:v>
                </c:pt>
                <c:pt idx="182">
                  <c:v>-493.2421875</c:v>
                </c:pt>
                <c:pt idx="183">
                  <c:v>-499.21875</c:v>
                </c:pt>
                <c:pt idx="184">
                  <c:v>-504.66796875</c:v>
                </c:pt>
                <c:pt idx="185">
                  <c:v>-510.1171875</c:v>
                </c:pt>
                <c:pt idx="186">
                  <c:v>-515.830078125</c:v>
                </c:pt>
                <c:pt idx="187">
                  <c:v>-522.509765625</c:v>
                </c:pt>
                <c:pt idx="188">
                  <c:v>-528.57421875</c:v>
                </c:pt>
                <c:pt idx="189">
                  <c:v>-534.7265625</c:v>
                </c:pt>
                <c:pt idx="190">
                  <c:v>-540.966796875</c:v>
                </c:pt>
                <c:pt idx="191">
                  <c:v>-547.91015625</c:v>
                </c:pt>
                <c:pt idx="192">
                  <c:v>-554.0625</c:v>
                </c:pt>
                <c:pt idx="193">
                  <c:v>-559.951171875</c:v>
                </c:pt>
                <c:pt idx="194">
                  <c:v>-565.751953125</c:v>
                </c:pt>
                <c:pt idx="195">
                  <c:v>-571.2890625</c:v>
                </c:pt>
                <c:pt idx="196">
                  <c:v>-577.265625</c:v>
                </c:pt>
                <c:pt idx="197">
                  <c:v>-582.451171875</c:v>
                </c:pt>
                <c:pt idx="198">
                  <c:v>-587.63671875</c:v>
                </c:pt>
                <c:pt idx="199">
                  <c:v>-592.822265625</c:v>
                </c:pt>
                <c:pt idx="200">
                  <c:v>-598.7109375</c:v>
                </c:pt>
                <c:pt idx="201">
                  <c:v>-604.16015625</c:v>
                </c:pt>
                <c:pt idx="202">
                  <c:v>-609.697265625</c:v>
                </c:pt>
                <c:pt idx="203">
                  <c:v>-615.498046875</c:v>
                </c:pt>
                <c:pt idx="204">
                  <c:v>-622.08984375</c:v>
                </c:pt>
                <c:pt idx="205">
                  <c:v>-628.06640625</c:v>
                </c:pt>
                <c:pt idx="206">
                  <c:v>-633.955078125</c:v>
                </c:pt>
                <c:pt idx="207">
                  <c:v>-639.84375</c:v>
                </c:pt>
                <c:pt idx="208">
                  <c:v>-646.34765625</c:v>
                </c:pt>
                <c:pt idx="209">
                  <c:v>-651.884765625</c:v>
                </c:pt>
                <c:pt idx="210">
                  <c:v>-657.421875</c:v>
                </c:pt>
                <c:pt idx="211">
                  <c:v>-662.783203125</c:v>
                </c:pt>
                <c:pt idx="212">
                  <c:v>-668.671875</c:v>
                </c:pt>
                <c:pt idx="213">
                  <c:v>-673.9453125</c:v>
                </c:pt>
                <c:pt idx="214">
                  <c:v>-679.306640625</c:v>
                </c:pt>
                <c:pt idx="215">
                  <c:v>-685.37109375</c:v>
                </c:pt>
                <c:pt idx="216">
                  <c:v>-690.8203125</c:v>
                </c:pt>
                <c:pt idx="217">
                  <c:v>-696.4453125</c:v>
                </c:pt>
                <c:pt idx="218">
                  <c:v>-702.158203125</c:v>
                </c:pt>
                <c:pt idx="219">
                  <c:v>-708.75</c:v>
                </c:pt>
                <c:pt idx="220">
                  <c:v>-714.638671875</c:v>
                </c:pt>
                <c:pt idx="221">
                  <c:v>-720.615234375</c:v>
                </c:pt>
                <c:pt idx="222">
                  <c:v>-726.50390625</c:v>
                </c:pt>
                <c:pt idx="223">
                  <c:v>-733.095703125</c:v>
                </c:pt>
                <c:pt idx="224">
                  <c:v>-738.80859375</c:v>
                </c:pt>
                <c:pt idx="225">
                  <c:v>-744.345703125</c:v>
                </c:pt>
                <c:pt idx="226">
                  <c:v>-749.794921875</c:v>
                </c:pt>
                <c:pt idx="227">
                  <c:v>-755.771484375</c:v>
                </c:pt>
                <c:pt idx="228">
                  <c:v>-760.95703125</c:v>
                </c:pt>
                <c:pt idx="229">
                  <c:v>-766.0546875</c:v>
                </c:pt>
                <c:pt idx="230">
                  <c:v>-771.064453125</c:v>
                </c:pt>
                <c:pt idx="231">
                  <c:v>-776.77734375</c:v>
                </c:pt>
                <c:pt idx="232">
                  <c:v>-781.962890625</c:v>
                </c:pt>
                <c:pt idx="233">
                  <c:v>-787.236328125</c:v>
                </c:pt>
                <c:pt idx="234">
                  <c:v>-792.685546875</c:v>
                </c:pt>
                <c:pt idx="235">
                  <c:v>-798.22265625</c:v>
                </c:pt>
                <c:pt idx="236">
                  <c:v>-804.55078125</c:v>
                </c:pt>
                <c:pt idx="237">
                  <c:v>-810.17578125</c:v>
                </c:pt>
                <c:pt idx="238">
                  <c:v>-815.888671875</c:v>
                </c:pt>
                <c:pt idx="239">
                  <c:v>-821.513671875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06-4D17-AF80-51F60EB1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50368"/>
        <c:axId val="832058688"/>
      </c:scatterChart>
      <c:valAx>
        <c:axId val="8320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058688"/>
        <c:crosses val="autoZero"/>
        <c:crossBetween val="midCat"/>
      </c:valAx>
      <c:valAx>
        <c:axId val="8320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05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vel (acc)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8506472202338347E-2"/>
                  <c:y val="2.865311204610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Sheet4!$C$2:$C$241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Sheet4!$F$2:$F$241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0.17578125</c:v>
                </c:pt>
                <c:pt idx="4">
                  <c:v>0.263671875</c:v>
                </c:pt>
                <c:pt idx="5">
                  <c:v>0.439453125</c:v>
                </c:pt>
                <c:pt idx="6">
                  <c:v>0.439453125</c:v>
                </c:pt>
                <c:pt idx="7">
                  <c:v>0.52734375</c:v>
                </c:pt>
                <c:pt idx="8">
                  <c:v>0.703125</c:v>
                </c:pt>
                <c:pt idx="9">
                  <c:v>0.703125</c:v>
                </c:pt>
                <c:pt idx="10">
                  <c:v>0.791015625</c:v>
                </c:pt>
                <c:pt idx="11">
                  <c:v>0.87890625</c:v>
                </c:pt>
                <c:pt idx="12">
                  <c:v>0.966796875</c:v>
                </c:pt>
                <c:pt idx="13">
                  <c:v>0.966796875</c:v>
                </c:pt>
                <c:pt idx="14">
                  <c:v>1.0546875</c:v>
                </c:pt>
                <c:pt idx="15">
                  <c:v>1.142578125</c:v>
                </c:pt>
                <c:pt idx="16">
                  <c:v>1.318359375</c:v>
                </c:pt>
                <c:pt idx="17">
                  <c:v>1.23046875</c:v>
                </c:pt>
                <c:pt idx="18">
                  <c:v>1.318359375</c:v>
                </c:pt>
                <c:pt idx="19">
                  <c:v>1.318359375</c:v>
                </c:pt>
                <c:pt idx="20">
                  <c:v>1.58203125</c:v>
                </c:pt>
                <c:pt idx="21">
                  <c:v>1.494140625</c:v>
                </c:pt>
                <c:pt idx="22">
                  <c:v>1.58203125</c:v>
                </c:pt>
                <c:pt idx="23">
                  <c:v>1.58203125</c:v>
                </c:pt>
                <c:pt idx="24">
                  <c:v>1.669921875</c:v>
                </c:pt>
                <c:pt idx="25">
                  <c:v>1.93359375</c:v>
                </c:pt>
                <c:pt idx="26">
                  <c:v>1.845703125</c:v>
                </c:pt>
                <c:pt idx="27">
                  <c:v>1.845703125</c:v>
                </c:pt>
                <c:pt idx="28">
                  <c:v>2.021484375</c:v>
                </c:pt>
                <c:pt idx="29">
                  <c:v>2.28515625</c:v>
                </c:pt>
                <c:pt idx="30">
                  <c:v>2.109375</c:v>
                </c:pt>
                <c:pt idx="31">
                  <c:v>2.197265625</c:v>
                </c:pt>
                <c:pt idx="32">
                  <c:v>2.373046875</c:v>
                </c:pt>
                <c:pt idx="33">
                  <c:v>2.724609375</c:v>
                </c:pt>
                <c:pt idx="34">
                  <c:v>2.4609375</c:v>
                </c:pt>
                <c:pt idx="35">
                  <c:v>2.63671875</c:v>
                </c:pt>
                <c:pt idx="36">
                  <c:v>2.8125</c:v>
                </c:pt>
                <c:pt idx="37">
                  <c:v>3.251953125</c:v>
                </c:pt>
                <c:pt idx="38">
                  <c:v>2.98828125</c:v>
                </c:pt>
                <c:pt idx="39">
                  <c:v>3.1640625</c:v>
                </c:pt>
                <c:pt idx="40">
                  <c:v>3.603515625</c:v>
                </c:pt>
                <c:pt idx="41">
                  <c:v>3.33984375</c:v>
                </c:pt>
                <c:pt idx="42">
                  <c:v>3.427734375</c:v>
                </c:pt>
                <c:pt idx="43">
                  <c:v>3.515625</c:v>
                </c:pt>
                <c:pt idx="44">
                  <c:v>4.04296875</c:v>
                </c:pt>
                <c:pt idx="45">
                  <c:v>3.603515625</c:v>
                </c:pt>
                <c:pt idx="46">
                  <c:v>3.69140625</c:v>
                </c:pt>
                <c:pt idx="47">
                  <c:v>3.603515625</c:v>
                </c:pt>
                <c:pt idx="48">
                  <c:v>4.21875</c:v>
                </c:pt>
                <c:pt idx="49">
                  <c:v>3.603515625</c:v>
                </c:pt>
                <c:pt idx="50">
                  <c:v>3.69140625</c:v>
                </c:pt>
                <c:pt idx="51">
                  <c:v>3.69140625</c:v>
                </c:pt>
                <c:pt idx="52">
                  <c:v>4.130859375</c:v>
                </c:pt>
                <c:pt idx="53">
                  <c:v>3.69140625</c:v>
                </c:pt>
                <c:pt idx="54">
                  <c:v>3.779296875</c:v>
                </c:pt>
                <c:pt idx="55">
                  <c:v>3.779296875</c:v>
                </c:pt>
                <c:pt idx="56">
                  <c:v>4.39453125</c:v>
                </c:pt>
                <c:pt idx="57">
                  <c:v>3.955078125</c:v>
                </c:pt>
                <c:pt idx="58">
                  <c:v>4.130859375</c:v>
                </c:pt>
                <c:pt idx="59">
                  <c:v>4.306640625</c:v>
                </c:pt>
                <c:pt idx="60">
                  <c:v>4.921875</c:v>
                </c:pt>
                <c:pt idx="61">
                  <c:v>4.658203125</c:v>
                </c:pt>
                <c:pt idx="62">
                  <c:v>4.833984375</c:v>
                </c:pt>
                <c:pt idx="63">
                  <c:v>4.921875</c:v>
                </c:pt>
                <c:pt idx="64">
                  <c:v>5.712890625</c:v>
                </c:pt>
                <c:pt idx="65">
                  <c:v>5.185546875</c:v>
                </c:pt>
                <c:pt idx="66">
                  <c:v>5.185546875</c:v>
                </c:pt>
                <c:pt idx="67">
                  <c:v>5.185546875</c:v>
                </c:pt>
                <c:pt idx="68">
                  <c:v>5.09765625</c:v>
                </c:pt>
                <c:pt idx="69">
                  <c:v>5.625</c:v>
                </c:pt>
                <c:pt idx="70">
                  <c:v>5.009765625</c:v>
                </c:pt>
                <c:pt idx="71">
                  <c:v>5.009765625</c:v>
                </c:pt>
                <c:pt idx="72">
                  <c:v>4.921875</c:v>
                </c:pt>
                <c:pt idx="73">
                  <c:v>5.712890625</c:v>
                </c:pt>
                <c:pt idx="74">
                  <c:v>5.09765625</c:v>
                </c:pt>
                <c:pt idx="75">
                  <c:v>5.361328125</c:v>
                </c:pt>
                <c:pt idx="76">
                  <c:v>5.44921875</c:v>
                </c:pt>
                <c:pt idx="77">
                  <c:v>6.416015625</c:v>
                </c:pt>
                <c:pt idx="78">
                  <c:v>5.9765625</c:v>
                </c:pt>
                <c:pt idx="79">
                  <c:v>6.064453125</c:v>
                </c:pt>
                <c:pt idx="80">
                  <c:v>6.943359375</c:v>
                </c:pt>
                <c:pt idx="81">
                  <c:v>6.240234375</c:v>
                </c:pt>
                <c:pt idx="82">
                  <c:v>6.240234375</c:v>
                </c:pt>
                <c:pt idx="83">
                  <c:v>6.240234375</c:v>
                </c:pt>
                <c:pt idx="84">
                  <c:v>6.943359375</c:v>
                </c:pt>
                <c:pt idx="85">
                  <c:v>6.064453125</c:v>
                </c:pt>
                <c:pt idx="86">
                  <c:v>5.9765625</c:v>
                </c:pt>
                <c:pt idx="87">
                  <c:v>5.888671875</c:v>
                </c:pt>
                <c:pt idx="88">
                  <c:v>6.591796875</c:v>
                </c:pt>
                <c:pt idx="89">
                  <c:v>5.888671875</c:v>
                </c:pt>
                <c:pt idx="90">
                  <c:v>5.9765625</c:v>
                </c:pt>
                <c:pt idx="91">
                  <c:v>6.15234375</c:v>
                </c:pt>
                <c:pt idx="92">
                  <c:v>7.20703125</c:v>
                </c:pt>
                <c:pt idx="93">
                  <c:v>6.591796875</c:v>
                </c:pt>
                <c:pt idx="94">
                  <c:v>6.767578125</c:v>
                </c:pt>
                <c:pt idx="95">
                  <c:v>6.85546875</c:v>
                </c:pt>
                <c:pt idx="96">
                  <c:v>7.55859375</c:v>
                </c:pt>
                <c:pt idx="97">
                  <c:v>6.6796875</c:v>
                </c:pt>
                <c:pt idx="98">
                  <c:v>6.416015625</c:v>
                </c:pt>
                <c:pt idx="99">
                  <c:v>6.240234375</c:v>
                </c:pt>
                <c:pt idx="100">
                  <c:v>6.767578125</c:v>
                </c:pt>
                <c:pt idx="101">
                  <c:v>5.888671875</c:v>
                </c:pt>
                <c:pt idx="102">
                  <c:v>5.9765625</c:v>
                </c:pt>
                <c:pt idx="103">
                  <c:v>5.9765625</c:v>
                </c:pt>
                <c:pt idx="104">
                  <c:v>7.03125</c:v>
                </c:pt>
                <c:pt idx="105">
                  <c:v>6.591796875</c:v>
                </c:pt>
                <c:pt idx="106">
                  <c:v>6.767578125</c:v>
                </c:pt>
                <c:pt idx="107">
                  <c:v>6.943359375</c:v>
                </c:pt>
                <c:pt idx="108">
                  <c:v>7.998046875</c:v>
                </c:pt>
                <c:pt idx="109">
                  <c:v>7.03125</c:v>
                </c:pt>
                <c:pt idx="110">
                  <c:v>6.943359375</c:v>
                </c:pt>
                <c:pt idx="111">
                  <c:v>6.767578125</c:v>
                </c:pt>
                <c:pt idx="112">
                  <c:v>7.3828125</c:v>
                </c:pt>
                <c:pt idx="113">
                  <c:v>6.328125</c:v>
                </c:pt>
                <c:pt idx="114">
                  <c:v>6.15234375</c:v>
                </c:pt>
                <c:pt idx="115">
                  <c:v>6.15234375</c:v>
                </c:pt>
                <c:pt idx="116">
                  <c:v>6.943359375</c:v>
                </c:pt>
                <c:pt idx="117">
                  <c:v>6.328125</c:v>
                </c:pt>
                <c:pt idx="118">
                  <c:v>6.50390625</c:v>
                </c:pt>
                <c:pt idx="119">
                  <c:v>6.767578125</c:v>
                </c:pt>
                <c:pt idx="120">
                  <c:v>7.822265625</c:v>
                </c:pt>
                <c:pt idx="121">
                  <c:v>7.119140625</c:v>
                </c:pt>
                <c:pt idx="122">
                  <c:v>7.119140625</c:v>
                </c:pt>
                <c:pt idx="123">
                  <c:v>6.943359375</c:v>
                </c:pt>
                <c:pt idx="124">
                  <c:v>7.646484375</c:v>
                </c:pt>
                <c:pt idx="125">
                  <c:v>6.591796875</c:v>
                </c:pt>
                <c:pt idx="126">
                  <c:v>6.416015625</c:v>
                </c:pt>
                <c:pt idx="127">
                  <c:v>6.328125</c:v>
                </c:pt>
                <c:pt idx="128">
                  <c:v>7.03125</c:v>
                </c:pt>
                <c:pt idx="129">
                  <c:v>6.328125</c:v>
                </c:pt>
                <c:pt idx="130">
                  <c:v>6.50390625</c:v>
                </c:pt>
                <c:pt idx="131">
                  <c:v>6.6796875</c:v>
                </c:pt>
                <c:pt idx="132">
                  <c:v>7.734375</c:v>
                </c:pt>
                <c:pt idx="133">
                  <c:v>7.119140625</c:v>
                </c:pt>
                <c:pt idx="134">
                  <c:v>7.119140625</c:v>
                </c:pt>
                <c:pt idx="135">
                  <c:v>7.20703125</c:v>
                </c:pt>
                <c:pt idx="136">
                  <c:v>7.998046875</c:v>
                </c:pt>
                <c:pt idx="137">
                  <c:v>7.03125</c:v>
                </c:pt>
                <c:pt idx="138">
                  <c:v>6.85546875</c:v>
                </c:pt>
                <c:pt idx="139">
                  <c:v>6.6796875</c:v>
                </c:pt>
                <c:pt idx="140">
                  <c:v>7.3828125</c:v>
                </c:pt>
                <c:pt idx="141">
                  <c:v>6.416015625</c:v>
                </c:pt>
                <c:pt idx="142">
                  <c:v>6.50390625</c:v>
                </c:pt>
                <c:pt idx="143">
                  <c:v>6.591796875</c:v>
                </c:pt>
                <c:pt idx="144">
                  <c:v>7.646484375</c:v>
                </c:pt>
                <c:pt idx="145">
                  <c:v>6.943359375</c:v>
                </c:pt>
                <c:pt idx="146">
                  <c:v>7.20703125</c:v>
                </c:pt>
                <c:pt idx="147">
                  <c:v>7.294921875</c:v>
                </c:pt>
                <c:pt idx="148">
                  <c:v>8.26171875</c:v>
                </c:pt>
                <c:pt idx="149">
                  <c:v>7.20703125</c:v>
                </c:pt>
                <c:pt idx="150">
                  <c:v>6.85546875</c:v>
                </c:pt>
                <c:pt idx="151">
                  <c:v>6.6796875</c:v>
                </c:pt>
                <c:pt idx="152">
                  <c:v>7.20703125</c:v>
                </c:pt>
                <c:pt idx="153">
                  <c:v>6.328125</c:v>
                </c:pt>
                <c:pt idx="154">
                  <c:v>6.240234375</c:v>
                </c:pt>
                <c:pt idx="155">
                  <c:v>6.328125</c:v>
                </c:pt>
                <c:pt idx="156">
                  <c:v>6.591796875</c:v>
                </c:pt>
                <c:pt idx="157">
                  <c:v>7.646484375</c:v>
                </c:pt>
                <c:pt idx="158">
                  <c:v>7.20703125</c:v>
                </c:pt>
                <c:pt idx="159">
                  <c:v>7.294921875</c:v>
                </c:pt>
                <c:pt idx="160">
                  <c:v>8.26171875</c:v>
                </c:pt>
                <c:pt idx="161">
                  <c:v>7.3828125</c:v>
                </c:pt>
                <c:pt idx="162">
                  <c:v>7.119140625</c:v>
                </c:pt>
                <c:pt idx="163">
                  <c:v>6.943359375</c:v>
                </c:pt>
                <c:pt idx="164">
                  <c:v>7.55859375</c:v>
                </c:pt>
                <c:pt idx="165">
                  <c:v>6.50390625</c:v>
                </c:pt>
                <c:pt idx="166">
                  <c:v>6.416015625</c:v>
                </c:pt>
                <c:pt idx="167">
                  <c:v>6.328125</c:v>
                </c:pt>
                <c:pt idx="168">
                  <c:v>7.20703125</c:v>
                </c:pt>
                <c:pt idx="169">
                  <c:v>6.6796875</c:v>
                </c:pt>
                <c:pt idx="170">
                  <c:v>6.85546875</c:v>
                </c:pt>
                <c:pt idx="171">
                  <c:v>7.119140625</c:v>
                </c:pt>
                <c:pt idx="172">
                  <c:v>8.173828125</c:v>
                </c:pt>
                <c:pt idx="173">
                  <c:v>7.294921875</c:v>
                </c:pt>
                <c:pt idx="174">
                  <c:v>7.20703125</c:v>
                </c:pt>
                <c:pt idx="175">
                  <c:v>7.119140625</c:v>
                </c:pt>
                <c:pt idx="176">
                  <c:v>7.646484375</c:v>
                </c:pt>
                <c:pt idx="177">
                  <c:v>6.591796875</c:v>
                </c:pt>
                <c:pt idx="178">
                  <c:v>6.416015625</c:v>
                </c:pt>
                <c:pt idx="179">
                  <c:v>6.416015625</c:v>
                </c:pt>
                <c:pt idx="180">
                  <c:v>7.294921875</c:v>
                </c:pt>
                <c:pt idx="181">
                  <c:v>6.591796875</c:v>
                </c:pt>
                <c:pt idx="182">
                  <c:v>6.767578125</c:v>
                </c:pt>
                <c:pt idx="183">
                  <c:v>7.03125</c:v>
                </c:pt>
                <c:pt idx="184">
                  <c:v>8.0859375</c:v>
                </c:pt>
                <c:pt idx="185">
                  <c:v>7.294921875</c:v>
                </c:pt>
                <c:pt idx="186">
                  <c:v>7.3828125</c:v>
                </c:pt>
                <c:pt idx="187">
                  <c:v>7.20703125</c:v>
                </c:pt>
                <c:pt idx="188">
                  <c:v>7.998046875</c:v>
                </c:pt>
                <c:pt idx="189">
                  <c:v>6.943359375</c:v>
                </c:pt>
                <c:pt idx="190">
                  <c:v>6.85546875</c:v>
                </c:pt>
                <c:pt idx="191">
                  <c:v>6.591796875</c:v>
                </c:pt>
                <c:pt idx="192">
                  <c:v>7.3828125</c:v>
                </c:pt>
                <c:pt idx="193">
                  <c:v>6.591796875</c:v>
                </c:pt>
                <c:pt idx="194">
                  <c:v>6.6796875</c:v>
                </c:pt>
                <c:pt idx="195">
                  <c:v>6.943359375</c:v>
                </c:pt>
                <c:pt idx="196">
                  <c:v>7.119140625</c:v>
                </c:pt>
                <c:pt idx="197">
                  <c:v>8.173828125</c:v>
                </c:pt>
                <c:pt idx="198">
                  <c:v>7.3828125</c:v>
                </c:pt>
                <c:pt idx="199">
                  <c:v>7.3828125</c:v>
                </c:pt>
                <c:pt idx="200">
                  <c:v>7.294921875</c:v>
                </c:pt>
                <c:pt idx="201">
                  <c:v>7.822265625</c:v>
                </c:pt>
                <c:pt idx="202">
                  <c:v>6.6796875</c:v>
                </c:pt>
                <c:pt idx="203">
                  <c:v>6.416015625</c:v>
                </c:pt>
                <c:pt idx="204">
                  <c:v>6.328125</c:v>
                </c:pt>
                <c:pt idx="205">
                  <c:v>7.119140625</c:v>
                </c:pt>
                <c:pt idx="206">
                  <c:v>6.50390625</c:v>
                </c:pt>
                <c:pt idx="207">
                  <c:v>6.6796875</c:v>
                </c:pt>
                <c:pt idx="208">
                  <c:v>7.03125</c:v>
                </c:pt>
                <c:pt idx="209">
                  <c:v>8.0859375</c:v>
                </c:pt>
                <c:pt idx="210">
                  <c:v>7.3828125</c:v>
                </c:pt>
                <c:pt idx="211">
                  <c:v>7.470703125</c:v>
                </c:pt>
                <c:pt idx="212">
                  <c:v>7.3828125</c:v>
                </c:pt>
                <c:pt idx="213">
                  <c:v>8.0859375</c:v>
                </c:pt>
                <c:pt idx="214">
                  <c:v>6.85546875</c:v>
                </c:pt>
                <c:pt idx="215">
                  <c:v>6.6796875</c:v>
                </c:pt>
                <c:pt idx="216">
                  <c:v>7.294921875</c:v>
                </c:pt>
                <c:pt idx="217">
                  <c:v>6.416015625</c:v>
                </c:pt>
                <c:pt idx="218">
                  <c:v>6.416015625</c:v>
                </c:pt>
                <c:pt idx="219">
                  <c:v>6.50390625</c:v>
                </c:pt>
                <c:pt idx="220">
                  <c:v>7.55859375</c:v>
                </c:pt>
                <c:pt idx="221">
                  <c:v>6.943359375</c:v>
                </c:pt>
                <c:pt idx="222">
                  <c:v>7.20703125</c:v>
                </c:pt>
                <c:pt idx="223">
                  <c:v>7.3828125</c:v>
                </c:pt>
                <c:pt idx="224">
                  <c:v>8.173828125</c:v>
                </c:pt>
                <c:pt idx="225">
                  <c:v>7.294921875</c:v>
                </c:pt>
                <c:pt idx="226">
                  <c:v>6.943359375</c:v>
                </c:pt>
                <c:pt idx="227">
                  <c:v>6.767578125</c:v>
                </c:pt>
                <c:pt idx="228">
                  <c:v>7.3828125</c:v>
                </c:pt>
                <c:pt idx="229">
                  <c:v>6.416015625</c:v>
                </c:pt>
                <c:pt idx="230">
                  <c:v>6.416015625</c:v>
                </c:pt>
                <c:pt idx="231">
                  <c:v>6.50390625</c:v>
                </c:pt>
                <c:pt idx="232">
                  <c:v>7.55859375</c:v>
                </c:pt>
                <c:pt idx="233">
                  <c:v>6.85546875</c:v>
                </c:pt>
                <c:pt idx="234">
                  <c:v>7.119140625</c:v>
                </c:pt>
                <c:pt idx="235">
                  <c:v>7.294921875</c:v>
                </c:pt>
                <c:pt idx="236">
                  <c:v>8.26171875</c:v>
                </c:pt>
                <c:pt idx="237">
                  <c:v>7.294921875</c:v>
                </c:pt>
                <c:pt idx="238">
                  <c:v>7.20703125</c:v>
                </c:pt>
                <c:pt idx="239">
                  <c:v>7.119140625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9-4B13-BEA9-D7FDA160AC9A}"/>
            </c:ext>
          </c:extLst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9880950250536865"/>
                  <c:y val="-0.59906892729275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Sheet4!$C$2:$C$241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Sheet4!$I$2:$I$241</c:f>
              <c:numCache>
                <c:formatCode>General</c:formatCode>
                <c:ptCount val="240"/>
                <c:pt idx="0">
                  <c:v>7.119140625</c:v>
                </c:pt>
                <c:pt idx="1">
                  <c:v>6.6796875</c:v>
                </c:pt>
                <c:pt idx="2">
                  <c:v>6.591796875</c:v>
                </c:pt>
                <c:pt idx="3">
                  <c:v>7.20703125</c:v>
                </c:pt>
                <c:pt idx="4">
                  <c:v>6.240234375</c:v>
                </c:pt>
                <c:pt idx="5">
                  <c:v>6.15234375</c:v>
                </c:pt>
                <c:pt idx="6">
                  <c:v>6.15234375</c:v>
                </c:pt>
                <c:pt idx="7">
                  <c:v>6.15234375</c:v>
                </c:pt>
                <c:pt idx="8">
                  <c:v>6.85546875</c:v>
                </c:pt>
                <c:pt idx="9">
                  <c:v>5.9765625</c:v>
                </c:pt>
                <c:pt idx="10">
                  <c:v>5.80078125</c:v>
                </c:pt>
                <c:pt idx="11">
                  <c:v>5.537109375</c:v>
                </c:pt>
                <c:pt idx="12">
                  <c:v>5.9765625</c:v>
                </c:pt>
                <c:pt idx="13">
                  <c:v>5.009765625</c:v>
                </c:pt>
                <c:pt idx="14">
                  <c:v>4.74609375</c:v>
                </c:pt>
                <c:pt idx="15">
                  <c:v>4.39453125</c:v>
                </c:pt>
                <c:pt idx="16">
                  <c:v>4.74609375</c:v>
                </c:pt>
                <c:pt idx="17">
                  <c:v>3.955078125</c:v>
                </c:pt>
                <c:pt idx="18">
                  <c:v>3.8671875</c:v>
                </c:pt>
                <c:pt idx="19">
                  <c:v>4.21875</c:v>
                </c:pt>
                <c:pt idx="20">
                  <c:v>3.603515625</c:v>
                </c:pt>
                <c:pt idx="21">
                  <c:v>3.515625</c:v>
                </c:pt>
                <c:pt idx="22">
                  <c:v>3.515625</c:v>
                </c:pt>
                <c:pt idx="23">
                  <c:v>3.955078125</c:v>
                </c:pt>
                <c:pt idx="24">
                  <c:v>3.427734375</c:v>
                </c:pt>
                <c:pt idx="25">
                  <c:v>3.33984375</c:v>
                </c:pt>
                <c:pt idx="26">
                  <c:v>3.251953125</c:v>
                </c:pt>
                <c:pt idx="27">
                  <c:v>3.603515625</c:v>
                </c:pt>
                <c:pt idx="28">
                  <c:v>3.1640625</c:v>
                </c:pt>
                <c:pt idx="29">
                  <c:v>3.076171875</c:v>
                </c:pt>
                <c:pt idx="30">
                  <c:v>2.98828125</c:v>
                </c:pt>
                <c:pt idx="31">
                  <c:v>3.1640625</c:v>
                </c:pt>
                <c:pt idx="32">
                  <c:v>2.724609375</c:v>
                </c:pt>
                <c:pt idx="33">
                  <c:v>2.63671875</c:v>
                </c:pt>
                <c:pt idx="34">
                  <c:v>2.4609375</c:v>
                </c:pt>
                <c:pt idx="35">
                  <c:v>2.63671875</c:v>
                </c:pt>
                <c:pt idx="36">
                  <c:v>2.197265625</c:v>
                </c:pt>
                <c:pt idx="37">
                  <c:v>2.021484375</c:v>
                </c:pt>
                <c:pt idx="38">
                  <c:v>1.93359375</c:v>
                </c:pt>
                <c:pt idx="39">
                  <c:v>2.109375</c:v>
                </c:pt>
                <c:pt idx="40">
                  <c:v>1.669921875</c:v>
                </c:pt>
                <c:pt idx="41">
                  <c:v>1.58203125</c:v>
                </c:pt>
                <c:pt idx="42">
                  <c:v>1.58203125</c:v>
                </c:pt>
                <c:pt idx="43">
                  <c:v>1.318359375</c:v>
                </c:pt>
                <c:pt idx="44">
                  <c:v>1.494140625</c:v>
                </c:pt>
                <c:pt idx="45">
                  <c:v>1.142578125</c:v>
                </c:pt>
                <c:pt idx="46">
                  <c:v>1.0546875</c:v>
                </c:pt>
                <c:pt idx="47">
                  <c:v>0.966796875</c:v>
                </c:pt>
                <c:pt idx="48">
                  <c:v>0.966796875</c:v>
                </c:pt>
                <c:pt idx="49">
                  <c:v>0.791015625</c:v>
                </c:pt>
                <c:pt idx="50">
                  <c:v>0.703125</c:v>
                </c:pt>
                <c:pt idx="51">
                  <c:v>0.52734375</c:v>
                </c:pt>
                <c:pt idx="52">
                  <c:v>0.615234375</c:v>
                </c:pt>
                <c:pt idx="53">
                  <c:v>0.3515625</c:v>
                </c:pt>
                <c:pt idx="54">
                  <c:v>0.263671875</c:v>
                </c:pt>
                <c:pt idx="55">
                  <c:v>0.263671875</c:v>
                </c:pt>
                <c:pt idx="56">
                  <c:v>8.7890625E-2</c:v>
                </c:pt>
                <c:pt idx="57">
                  <c:v>0</c:v>
                </c:pt>
                <c:pt idx="58">
                  <c:v>-8.7890625E-2</c:v>
                </c:pt>
                <c:pt idx="59">
                  <c:v>-8.7890625E-2</c:v>
                </c:pt>
                <c:pt idx="60">
                  <c:v>-0.3515625</c:v>
                </c:pt>
                <c:pt idx="61">
                  <c:v>-0.263671875</c:v>
                </c:pt>
                <c:pt idx="62">
                  <c:v>-0.439453125</c:v>
                </c:pt>
                <c:pt idx="63">
                  <c:v>-0.439453125</c:v>
                </c:pt>
                <c:pt idx="64">
                  <c:v>-0.703125</c:v>
                </c:pt>
                <c:pt idx="65">
                  <c:v>-0.615234375</c:v>
                </c:pt>
                <c:pt idx="66">
                  <c:v>-0.791015625</c:v>
                </c:pt>
                <c:pt idx="67">
                  <c:v>-0.87890625</c:v>
                </c:pt>
                <c:pt idx="68">
                  <c:v>-0.966796875</c:v>
                </c:pt>
                <c:pt idx="69">
                  <c:v>-0.966796875</c:v>
                </c:pt>
                <c:pt idx="70">
                  <c:v>-1.142578125</c:v>
                </c:pt>
                <c:pt idx="71">
                  <c:v>-1.142578125</c:v>
                </c:pt>
                <c:pt idx="72">
                  <c:v>-1.40625</c:v>
                </c:pt>
                <c:pt idx="73">
                  <c:v>-1.318359375</c:v>
                </c:pt>
                <c:pt idx="74">
                  <c:v>-1.40625</c:v>
                </c:pt>
                <c:pt idx="75">
                  <c:v>-1.494140625</c:v>
                </c:pt>
                <c:pt idx="76">
                  <c:v>-1.845703125</c:v>
                </c:pt>
                <c:pt idx="77">
                  <c:v>-1.669921875</c:v>
                </c:pt>
                <c:pt idx="78">
                  <c:v>-1.7578125</c:v>
                </c:pt>
                <c:pt idx="79">
                  <c:v>-1.845703125</c:v>
                </c:pt>
                <c:pt idx="80">
                  <c:v>-2.197265625</c:v>
                </c:pt>
                <c:pt idx="81">
                  <c:v>-2.021484375</c:v>
                </c:pt>
                <c:pt idx="82">
                  <c:v>-2.109375</c:v>
                </c:pt>
                <c:pt idx="83">
                  <c:v>-2.28515625</c:v>
                </c:pt>
                <c:pt idx="84">
                  <c:v>-2.548828125</c:v>
                </c:pt>
                <c:pt idx="85">
                  <c:v>-2.4609375</c:v>
                </c:pt>
                <c:pt idx="86">
                  <c:v>-2.4609375</c:v>
                </c:pt>
                <c:pt idx="87">
                  <c:v>-2.548828125</c:v>
                </c:pt>
                <c:pt idx="88">
                  <c:v>-2.900390625</c:v>
                </c:pt>
                <c:pt idx="89">
                  <c:v>-2.724609375</c:v>
                </c:pt>
                <c:pt idx="90">
                  <c:v>-2.63671875</c:v>
                </c:pt>
                <c:pt idx="91">
                  <c:v>-2.8125</c:v>
                </c:pt>
                <c:pt idx="92">
                  <c:v>-3.076171875</c:v>
                </c:pt>
                <c:pt idx="93">
                  <c:v>-2.8125</c:v>
                </c:pt>
                <c:pt idx="94">
                  <c:v>-2.900390625</c:v>
                </c:pt>
                <c:pt idx="95">
                  <c:v>-2.8125</c:v>
                </c:pt>
                <c:pt idx="96">
                  <c:v>-3.251953125</c:v>
                </c:pt>
                <c:pt idx="97">
                  <c:v>-2.900390625</c:v>
                </c:pt>
                <c:pt idx="98">
                  <c:v>-2.900390625</c:v>
                </c:pt>
                <c:pt idx="99">
                  <c:v>-2.98828125</c:v>
                </c:pt>
                <c:pt idx="100">
                  <c:v>-3.33984375</c:v>
                </c:pt>
                <c:pt idx="101">
                  <c:v>-3.076171875</c:v>
                </c:pt>
                <c:pt idx="102">
                  <c:v>-3.1640625</c:v>
                </c:pt>
                <c:pt idx="103">
                  <c:v>-3.251953125</c:v>
                </c:pt>
                <c:pt idx="104">
                  <c:v>-3.779296875</c:v>
                </c:pt>
                <c:pt idx="105">
                  <c:v>-3.515625</c:v>
                </c:pt>
                <c:pt idx="106">
                  <c:v>-3.603515625</c:v>
                </c:pt>
                <c:pt idx="107">
                  <c:v>-3.779296875</c:v>
                </c:pt>
                <c:pt idx="108">
                  <c:v>-4.482421875</c:v>
                </c:pt>
                <c:pt idx="109">
                  <c:v>-4.130859375</c:v>
                </c:pt>
                <c:pt idx="110">
                  <c:v>-4.21875</c:v>
                </c:pt>
                <c:pt idx="111">
                  <c:v>-4.306640625</c:v>
                </c:pt>
                <c:pt idx="112">
                  <c:v>-5.009765625</c:v>
                </c:pt>
                <c:pt idx="113">
                  <c:v>-4.482421875</c:v>
                </c:pt>
                <c:pt idx="114">
                  <c:v>-4.5703125</c:v>
                </c:pt>
                <c:pt idx="115">
                  <c:v>-4.482421875</c:v>
                </c:pt>
                <c:pt idx="116">
                  <c:v>-5.09765625</c:v>
                </c:pt>
                <c:pt idx="117">
                  <c:v>-4.482421875</c:v>
                </c:pt>
                <c:pt idx="118">
                  <c:v>-4.482421875</c:v>
                </c:pt>
                <c:pt idx="119">
                  <c:v>-4.482421875</c:v>
                </c:pt>
                <c:pt idx="120">
                  <c:v>-5.009765625</c:v>
                </c:pt>
                <c:pt idx="121">
                  <c:v>-4.5703125</c:v>
                </c:pt>
                <c:pt idx="122">
                  <c:v>-4.658203125</c:v>
                </c:pt>
                <c:pt idx="123">
                  <c:v>-4.833984375</c:v>
                </c:pt>
                <c:pt idx="124">
                  <c:v>-5.537109375</c:v>
                </c:pt>
                <c:pt idx="125">
                  <c:v>-5.09765625</c:v>
                </c:pt>
                <c:pt idx="126">
                  <c:v>-5.361328125</c:v>
                </c:pt>
                <c:pt idx="127">
                  <c:v>-5.44921875</c:v>
                </c:pt>
                <c:pt idx="128">
                  <c:v>-6.328125</c:v>
                </c:pt>
                <c:pt idx="129">
                  <c:v>-5.80078125</c:v>
                </c:pt>
                <c:pt idx="130">
                  <c:v>-5.80078125</c:v>
                </c:pt>
                <c:pt idx="131">
                  <c:v>-5.9765625</c:v>
                </c:pt>
                <c:pt idx="132">
                  <c:v>-5.888671875</c:v>
                </c:pt>
                <c:pt idx="133">
                  <c:v>-6.591796875</c:v>
                </c:pt>
                <c:pt idx="134">
                  <c:v>-5.80078125</c:v>
                </c:pt>
                <c:pt idx="135">
                  <c:v>-5.712890625</c:v>
                </c:pt>
                <c:pt idx="136">
                  <c:v>-5.537109375</c:v>
                </c:pt>
                <c:pt idx="137">
                  <c:v>-6.240234375</c:v>
                </c:pt>
                <c:pt idx="138">
                  <c:v>-5.44921875</c:v>
                </c:pt>
                <c:pt idx="139">
                  <c:v>-5.537109375</c:v>
                </c:pt>
                <c:pt idx="140">
                  <c:v>-5.712890625</c:v>
                </c:pt>
                <c:pt idx="141">
                  <c:v>-6.591796875</c:v>
                </c:pt>
                <c:pt idx="142">
                  <c:v>-6.064453125</c:v>
                </c:pt>
                <c:pt idx="143">
                  <c:v>-6.240234375</c:v>
                </c:pt>
                <c:pt idx="144">
                  <c:v>-6.50390625</c:v>
                </c:pt>
                <c:pt idx="145">
                  <c:v>-7.294921875</c:v>
                </c:pt>
                <c:pt idx="146">
                  <c:v>-6.50390625</c:v>
                </c:pt>
                <c:pt idx="147">
                  <c:v>-6.416015625</c:v>
                </c:pt>
                <c:pt idx="148">
                  <c:v>-6.240234375</c:v>
                </c:pt>
                <c:pt idx="149">
                  <c:v>-6.85546875</c:v>
                </c:pt>
                <c:pt idx="150">
                  <c:v>-5.9765625</c:v>
                </c:pt>
                <c:pt idx="151">
                  <c:v>-5.888671875</c:v>
                </c:pt>
                <c:pt idx="152">
                  <c:v>-5.888671875</c:v>
                </c:pt>
                <c:pt idx="153">
                  <c:v>-6.767578125</c:v>
                </c:pt>
                <c:pt idx="154">
                  <c:v>-6.240234375</c:v>
                </c:pt>
                <c:pt idx="155">
                  <c:v>-6.50390625</c:v>
                </c:pt>
                <c:pt idx="156">
                  <c:v>-6.6796875</c:v>
                </c:pt>
                <c:pt idx="157">
                  <c:v>-7.822265625</c:v>
                </c:pt>
                <c:pt idx="158">
                  <c:v>-7.03125</c:v>
                </c:pt>
                <c:pt idx="159">
                  <c:v>-7.20703125</c:v>
                </c:pt>
                <c:pt idx="160">
                  <c:v>-7.03125</c:v>
                </c:pt>
                <c:pt idx="161">
                  <c:v>-7.822265625</c:v>
                </c:pt>
                <c:pt idx="162">
                  <c:v>-6.591796875</c:v>
                </c:pt>
                <c:pt idx="163">
                  <c:v>-6.416015625</c:v>
                </c:pt>
                <c:pt idx="164">
                  <c:v>-6.240234375</c:v>
                </c:pt>
                <c:pt idx="165">
                  <c:v>-6.85546875</c:v>
                </c:pt>
                <c:pt idx="166">
                  <c:v>-6.064453125</c:v>
                </c:pt>
                <c:pt idx="167">
                  <c:v>-6.15234375</c:v>
                </c:pt>
                <c:pt idx="168">
                  <c:v>-6.416015625</c:v>
                </c:pt>
                <c:pt idx="169">
                  <c:v>-7.470703125</c:v>
                </c:pt>
                <c:pt idx="170">
                  <c:v>-6.943359375</c:v>
                </c:pt>
                <c:pt idx="171">
                  <c:v>-7.03125</c:v>
                </c:pt>
                <c:pt idx="172">
                  <c:v>-7.119140625</c:v>
                </c:pt>
                <c:pt idx="173">
                  <c:v>-7.91015625</c:v>
                </c:pt>
                <c:pt idx="174">
                  <c:v>-6.85546875</c:v>
                </c:pt>
                <c:pt idx="175">
                  <c:v>-6.6796875</c:v>
                </c:pt>
                <c:pt idx="176">
                  <c:v>-6.50390625</c:v>
                </c:pt>
                <c:pt idx="177">
                  <c:v>-7.20703125</c:v>
                </c:pt>
                <c:pt idx="178">
                  <c:v>-6.416015625</c:v>
                </c:pt>
                <c:pt idx="179">
                  <c:v>-6.416015625</c:v>
                </c:pt>
                <c:pt idx="180">
                  <c:v>-6.591796875</c:v>
                </c:pt>
                <c:pt idx="181">
                  <c:v>-7.734375</c:v>
                </c:pt>
                <c:pt idx="182">
                  <c:v>-7.03125</c:v>
                </c:pt>
                <c:pt idx="183">
                  <c:v>-7.119140625</c:v>
                </c:pt>
                <c:pt idx="184">
                  <c:v>-7.294921875</c:v>
                </c:pt>
                <c:pt idx="185">
                  <c:v>-8.173828125</c:v>
                </c:pt>
                <c:pt idx="186">
                  <c:v>-7.20703125</c:v>
                </c:pt>
                <c:pt idx="187">
                  <c:v>-7.119140625</c:v>
                </c:pt>
                <c:pt idx="188">
                  <c:v>-6.85546875</c:v>
                </c:pt>
                <c:pt idx="189">
                  <c:v>-7.470703125</c:v>
                </c:pt>
                <c:pt idx="190">
                  <c:v>-6.50390625</c:v>
                </c:pt>
                <c:pt idx="191">
                  <c:v>-6.328125</c:v>
                </c:pt>
                <c:pt idx="192">
                  <c:v>-6.328125</c:v>
                </c:pt>
                <c:pt idx="193">
                  <c:v>-7.20703125</c:v>
                </c:pt>
                <c:pt idx="194">
                  <c:v>-6.50390625</c:v>
                </c:pt>
                <c:pt idx="195">
                  <c:v>-6.85546875</c:v>
                </c:pt>
                <c:pt idx="196">
                  <c:v>-6.943359375</c:v>
                </c:pt>
                <c:pt idx="197">
                  <c:v>-7.998046875</c:v>
                </c:pt>
                <c:pt idx="198">
                  <c:v>-7.119140625</c:v>
                </c:pt>
                <c:pt idx="199">
                  <c:v>-7.119140625</c:v>
                </c:pt>
                <c:pt idx="200">
                  <c:v>-6.85546875</c:v>
                </c:pt>
                <c:pt idx="201">
                  <c:v>-7.3828125</c:v>
                </c:pt>
                <c:pt idx="202">
                  <c:v>-6.50390625</c:v>
                </c:pt>
                <c:pt idx="203">
                  <c:v>-6.328125</c:v>
                </c:pt>
                <c:pt idx="204">
                  <c:v>-6.328125</c:v>
                </c:pt>
                <c:pt idx="205">
                  <c:v>-7.20703125</c:v>
                </c:pt>
                <c:pt idx="206">
                  <c:v>-6.591796875</c:v>
                </c:pt>
                <c:pt idx="207">
                  <c:v>-6.767578125</c:v>
                </c:pt>
                <c:pt idx="208">
                  <c:v>-7.119140625</c:v>
                </c:pt>
                <c:pt idx="209">
                  <c:v>-8.26171875</c:v>
                </c:pt>
                <c:pt idx="210">
                  <c:v>-7.3828125</c:v>
                </c:pt>
                <c:pt idx="211">
                  <c:v>-7.55859375</c:v>
                </c:pt>
                <c:pt idx="212">
                  <c:v>-7.294921875</c:v>
                </c:pt>
                <c:pt idx="213">
                  <c:v>-7.998046875</c:v>
                </c:pt>
                <c:pt idx="214">
                  <c:v>-6.85546875</c:v>
                </c:pt>
                <c:pt idx="215">
                  <c:v>-6.50390625</c:v>
                </c:pt>
                <c:pt idx="216">
                  <c:v>-6.328125</c:v>
                </c:pt>
                <c:pt idx="217">
                  <c:v>-6.328125</c:v>
                </c:pt>
                <c:pt idx="218">
                  <c:v>-7.03125</c:v>
                </c:pt>
                <c:pt idx="219">
                  <c:v>-6.50390625</c:v>
                </c:pt>
                <c:pt idx="220">
                  <c:v>-6.767578125</c:v>
                </c:pt>
                <c:pt idx="221">
                  <c:v>-7.822265625</c:v>
                </c:pt>
                <c:pt idx="222">
                  <c:v>-7.20703125</c:v>
                </c:pt>
                <c:pt idx="223">
                  <c:v>-7.20703125</c:v>
                </c:pt>
                <c:pt idx="224">
                  <c:v>-7.20703125</c:v>
                </c:pt>
                <c:pt idx="225">
                  <c:v>-7.998046875</c:v>
                </c:pt>
                <c:pt idx="226">
                  <c:v>-6.85546875</c:v>
                </c:pt>
                <c:pt idx="227">
                  <c:v>-6.6796875</c:v>
                </c:pt>
                <c:pt idx="228">
                  <c:v>-6.50390625</c:v>
                </c:pt>
                <c:pt idx="229">
                  <c:v>-7.3828125</c:v>
                </c:pt>
                <c:pt idx="230">
                  <c:v>-6.50390625</c:v>
                </c:pt>
                <c:pt idx="231">
                  <c:v>-6.767578125</c:v>
                </c:pt>
                <c:pt idx="232">
                  <c:v>-6.85546875</c:v>
                </c:pt>
                <c:pt idx="233">
                  <c:v>-7.91015625</c:v>
                </c:pt>
                <c:pt idx="234">
                  <c:v>-7.294921875</c:v>
                </c:pt>
                <c:pt idx="235">
                  <c:v>-7.3828125</c:v>
                </c:pt>
                <c:pt idx="236">
                  <c:v>-7.3828125</c:v>
                </c:pt>
                <c:pt idx="237">
                  <c:v>-8.173828125</c:v>
                </c:pt>
                <c:pt idx="238">
                  <c:v>-7.20703125</c:v>
                </c:pt>
                <c:pt idx="239">
                  <c:v>-7.03125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09-4B13-BEA9-D7FDA160AC9A}"/>
            </c:ext>
          </c:extLst>
        </c:ser>
        <c:ser>
          <c:idx val="2"/>
          <c:order val="2"/>
          <c:tx>
            <c:strRef>
              <c:f>Sheet4!$L$1</c:f>
              <c:strCache>
                <c:ptCount val="1"/>
                <c:pt idx="0">
                  <c:v>vel (des)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577919947506563"/>
                  <c:y val="0.10574941285123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Sheet4!$C$2:$C$241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Sheet4!$L$2:$L$241</c:f>
              <c:numCache>
                <c:formatCode>General</c:formatCode>
                <c:ptCount val="240"/>
                <c:pt idx="0">
                  <c:v>-7.03125</c:v>
                </c:pt>
                <c:pt idx="1">
                  <c:v>-6.50390625</c:v>
                </c:pt>
                <c:pt idx="2">
                  <c:v>-6.416015625</c:v>
                </c:pt>
                <c:pt idx="3">
                  <c:v>-6.328125</c:v>
                </c:pt>
                <c:pt idx="4">
                  <c:v>-7.20703125</c:v>
                </c:pt>
                <c:pt idx="5">
                  <c:v>-6.591796875</c:v>
                </c:pt>
                <c:pt idx="6">
                  <c:v>-6.85546875</c:v>
                </c:pt>
                <c:pt idx="7">
                  <c:v>-6.943359375</c:v>
                </c:pt>
                <c:pt idx="8">
                  <c:v>-7.998046875</c:v>
                </c:pt>
                <c:pt idx="9">
                  <c:v>-7.20703125</c:v>
                </c:pt>
                <c:pt idx="10">
                  <c:v>-7.03125</c:v>
                </c:pt>
                <c:pt idx="11">
                  <c:v>-6.85546875</c:v>
                </c:pt>
                <c:pt idx="12">
                  <c:v>-7.470703125</c:v>
                </c:pt>
                <c:pt idx="13">
                  <c:v>-6.416015625</c:v>
                </c:pt>
                <c:pt idx="14">
                  <c:v>-6.240234375</c:v>
                </c:pt>
                <c:pt idx="15">
                  <c:v>-6.328125</c:v>
                </c:pt>
                <c:pt idx="16">
                  <c:v>-7.119140625</c:v>
                </c:pt>
                <c:pt idx="17">
                  <c:v>-6.50390625</c:v>
                </c:pt>
                <c:pt idx="18">
                  <c:v>-6.6796875</c:v>
                </c:pt>
                <c:pt idx="19">
                  <c:v>-7.03125</c:v>
                </c:pt>
                <c:pt idx="20">
                  <c:v>-8.0859375</c:v>
                </c:pt>
                <c:pt idx="21">
                  <c:v>-7.294921875</c:v>
                </c:pt>
                <c:pt idx="22">
                  <c:v>-7.3828125</c:v>
                </c:pt>
                <c:pt idx="23">
                  <c:v>-7.20703125</c:v>
                </c:pt>
                <c:pt idx="24">
                  <c:v>-7.91015625</c:v>
                </c:pt>
                <c:pt idx="25">
                  <c:v>-6.767578125</c:v>
                </c:pt>
                <c:pt idx="26">
                  <c:v>-6.416015625</c:v>
                </c:pt>
                <c:pt idx="27">
                  <c:v>-6.240234375</c:v>
                </c:pt>
                <c:pt idx="28">
                  <c:v>-6.943359375</c:v>
                </c:pt>
                <c:pt idx="29">
                  <c:v>-6.064453125</c:v>
                </c:pt>
                <c:pt idx="30">
                  <c:v>-6.328125</c:v>
                </c:pt>
                <c:pt idx="31">
                  <c:v>-6.416015625</c:v>
                </c:pt>
                <c:pt idx="32">
                  <c:v>-7.55859375</c:v>
                </c:pt>
                <c:pt idx="33">
                  <c:v>-6.943359375</c:v>
                </c:pt>
                <c:pt idx="34">
                  <c:v>-7.03125</c:v>
                </c:pt>
                <c:pt idx="35">
                  <c:v>-7.119140625</c:v>
                </c:pt>
                <c:pt idx="36">
                  <c:v>-7.734375</c:v>
                </c:pt>
                <c:pt idx="37">
                  <c:v>-6.767578125</c:v>
                </c:pt>
                <c:pt idx="38">
                  <c:v>-6.50390625</c:v>
                </c:pt>
                <c:pt idx="39">
                  <c:v>-6.416015625</c:v>
                </c:pt>
                <c:pt idx="40">
                  <c:v>-7.119140625</c:v>
                </c:pt>
                <c:pt idx="41">
                  <c:v>-6.240234375</c:v>
                </c:pt>
                <c:pt idx="42">
                  <c:v>-6.416015625</c:v>
                </c:pt>
                <c:pt idx="43">
                  <c:v>-6.50390625</c:v>
                </c:pt>
                <c:pt idx="44">
                  <c:v>-7.470703125</c:v>
                </c:pt>
                <c:pt idx="45">
                  <c:v>-6.85546875</c:v>
                </c:pt>
                <c:pt idx="46">
                  <c:v>-6.943359375</c:v>
                </c:pt>
                <c:pt idx="47">
                  <c:v>-7.119140625</c:v>
                </c:pt>
                <c:pt idx="48">
                  <c:v>-7.998046875</c:v>
                </c:pt>
                <c:pt idx="49">
                  <c:v>-6.943359375</c:v>
                </c:pt>
                <c:pt idx="50">
                  <c:v>-6.85546875</c:v>
                </c:pt>
                <c:pt idx="51">
                  <c:v>-6.6796875</c:v>
                </c:pt>
                <c:pt idx="52">
                  <c:v>-7.20703125</c:v>
                </c:pt>
                <c:pt idx="53">
                  <c:v>-6.240234375</c:v>
                </c:pt>
                <c:pt idx="54">
                  <c:v>-6.15234375</c:v>
                </c:pt>
                <c:pt idx="55">
                  <c:v>-6.064453125</c:v>
                </c:pt>
                <c:pt idx="56">
                  <c:v>-6.85546875</c:v>
                </c:pt>
                <c:pt idx="57">
                  <c:v>-6.240234375</c:v>
                </c:pt>
                <c:pt idx="58">
                  <c:v>-6.416015625</c:v>
                </c:pt>
                <c:pt idx="59">
                  <c:v>-6.591796875</c:v>
                </c:pt>
                <c:pt idx="60">
                  <c:v>-7.55859375</c:v>
                </c:pt>
                <c:pt idx="61">
                  <c:v>-6.767578125</c:v>
                </c:pt>
                <c:pt idx="62">
                  <c:v>-6.767578125</c:v>
                </c:pt>
                <c:pt idx="63">
                  <c:v>-6.6796875</c:v>
                </c:pt>
                <c:pt idx="64">
                  <c:v>-7.20703125</c:v>
                </c:pt>
                <c:pt idx="65">
                  <c:v>-6.328125</c:v>
                </c:pt>
                <c:pt idx="66">
                  <c:v>-6.064453125</c:v>
                </c:pt>
                <c:pt idx="67">
                  <c:v>-5.9765625</c:v>
                </c:pt>
                <c:pt idx="68">
                  <c:v>-6.6796875</c:v>
                </c:pt>
                <c:pt idx="69">
                  <c:v>-6.064453125</c:v>
                </c:pt>
                <c:pt idx="70">
                  <c:v>-6.15234375</c:v>
                </c:pt>
                <c:pt idx="71">
                  <c:v>-6.416015625</c:v>
                </c:pt>
                <c:pt idx="72">
                  <c:v>-7.470703125</c:v>
                </c:pt>
                <c:pt idx="73">
                  <c:v>-6.85546875</c:v>
                </c:pt>
                <c:pt idx="74">
                  <c:v>-6.943359375</c:v>
                </c:pt>
                <c:pt idx="75">
                  <c:v>-7.03125</c:v>
                </c:pt>
                <c:pt idx="76">
                  <c:v>-7.822265625</c:v>
                </c:pt>
                <c:pt idx="77">
                  <c:v>-6.6796875</c:v>
                </c:pt>
                <c:pt idx="78">
                  <c:v>-6.50390625</c:v>
                </c:pt>
                <c:pt idx="79">
                  <c:v>-6.240234375</c:v>
                </c:pt>
                <c:pt idx="80">
                  <c:v>-6.767578125</c:v>
                </c:pt>
                <c:pt idx="81">
                  <c:v>-5.80078125</c:v>
                </c:pt>
                <c:pt idx="82">
                  <c:v>-5.80078125</c:v>
                </c:pt>
                <c:pt idx="83">
                  <c:v>-5.888671875</c:v>
                </c:pt>
                <c:pt idx="84">
                  <c:v>-6.767578125</c:v>
                </c:pt>
                <c:pt idx="85">
                  <c:v>-6.240234375</c:v>
                </c:pt>
                <c:pt idx="86">
                  <c:v>-6.50390625</c:v>
                </c:pt>
                <c:pt idx="87">
                  <c:v>-6.591796875</c:v>
                </c:pt>
                <c:pt idx="88">
                  <c:v>-7.55859375</c:v>
                </c:pt>
                <c:pt idx="89">
                  <c:v>-6.6796875</c:v>
                </c:pt>
                <c:pt idx="90">
                  <c:v>-6.591796875</c:v>
                </c:pt>
                <c:pt idx="91">
                  <c:v>-6.416015625</c:v>
                </c:pt>
                <c:pt idx="92">
                  <c:v>-6.943359375</c:v>
                </c:pt>
                <c:pt idx="93">
                  <c:v>-6.064453125</c:v>
                </c:pt>
                <c:pt idx="94">
                  <c:v>-6.064453125</c:v>
                </c:pt>
                <c:pt idx="95">
                  <c:v>-5.888671875</c:v>
                </c:pt>
                <c:pt idx="96">
                  <c:v>-6.85546875</c:v>
                </c:pt>
                <c:pt idx="97">
                  <c:v>-6.064453125</c:v>
                </c:pt>
                <c:pt idx="98">
                  <c:v>-6.328125</c:v>
                </c:pt>
                <c:pt idx="99">
                  <c:v>-6.416015625</c:v>
                </c:pt>
                <c:pt idx="100">
                  <c:v>-7.3828125</c:v>
                </c:pt>
                <c:pt idx="101">
                  <c:v>-6.6796875</c:v>
                </c:pt>
                <c:pt idx="102">
                  <c:v>-6.6796875</c:v>
                </c:pt>
                <c:pt idx="103">
                  <c:v>-6.767578125</c:v>
                </c:pt>
                <c:pt idx="104">
                  <c:v>-7.3828125</c:v>
                </c:pt>
                <c:pt idx="105">
                  <c:v>-6.416015625</c:v>
                </c:pt>
                <c:pt idx="106">
                  <c:v>-6.328125</c:v>
                </c:pt>
                <c:pt idx="107">
                  <c:v>-6.064453125</c:v>
                </c:pt>
                <c:pt idx="108">
                  <c:v>-6.591796875</c:v>
                </c:pt>
                <c:pt idx="109">
                  <c:v>-5.80078125</c:v>
                </c:pt>
                <c:pt idx="110">
                  <c:v>-5.712890625</c:v>
                </c:pt>
                <c:pt idx="111">
                  <c:v>-5.80078125</c:v>
                </c:pt>
                <c:pt idx="112">
                  <c:v>-6.591796875</c:v>
                </c:pt>
                <c:pt idx="113">
                  <c:v>-6.064453125</c:v>
                </c:pt>
                <c:pt idx="114">
                  <c:v>-6.240234375</c:v>
                </c:pt>
                <c:pt idx="115">
                  <c:v>-6.416015625</c:v>
                </c:pt>
                <c:pt idx="116">
                  <c:v>-7.20703125</c:v>
                </c:pt>
                <c:pt idx="117">
                  <c:v>-6.50390625</c:v>
                </c:pt>
                <c:pt idx="118">
                  <c:v>-6.328125</c:v>
                </c:pt>
                <c:pt idx="119">
                  <c:v>-6.240234375</c:v>
                </c:pt>
                <c:pt idx="120">
                  <c:v>-6.6796875</c:v>
                </c:pt>
                <c:pt idx="121">
                  <c:v>-5.80078125</c:v>
                </c:pt>
                <c:pt idx="122">
                  <c:v>-5.712890625</c:v>
                </c:pt>
                <c:pt idx="123">
                  <c:v>-5.712890625</c:v>
                </c:pt>
                <c:pt idx="124">
                  <c:v>-6.328125</c:v>
                </c:pt>
                <c:pt idx="125">
                  <c:v>-5.712890625</c:v>
                </c:pt>
                <c:pt idx="126">
                  <c:v>-5.888671875</c:v>
                </c:pt>
                <c:pt idx="127">
                  <c:v>-6.15234375</c:v>
                </c:pt>
                <c:pt idx="128">
                  <c:v>-7.03125</c:v>
                </c:pt>
                <c:pt idx="129">
                  <c:v>-6.50390625</c:v>
                </c:pt>
                <c:pt idx="130">
                  <c:v>-6.591796875</c:v>
                </c:pt>
                <c:pt idx="131">
                  <c:v>-6.6796875</c:v>
                </c:pt>
                <c:pt idx="132">
                  <c:v>-7.3828125</c:v>
                </c:pt>
                <c:pt idx="133">
                  <c:v>-6.416015625</c:v>
                </c:pt>
                <c:pt idx="134">
                  <c:v>-6.15234375</c:v>
                </c:pt>
                <c:pt idx="135">
                  <c:v>-5.9765625</c:v>
                </c:pt>
                <c:pt idx="136">
                  <c:v>-6.416015625</c:v>
                </c:pt>
                <c:pt idx="137">
                  <c:v>-5.625</c:v>
                </c:pt>
                <c:pt idx="138">
                  <c:v>-5.44921875</c:v>
                </c:pt>
                <c:pt idx="139">
                  <c:v>-5.537109375</c:v>
                </c:pt>
                <c:pt idx="140">
                  <c:v>-6.328125</c:v>
                </c:pt>
                <c:pt idx="141">
                  <c:v>-5.80078125</c:v>
                </c:pt>
                <c:pt idx="142">
                  <c:v>-5.9765625</c:v>
                </c:pt>
                <c:pt idx="143">
                  <c:v>-6.85546875</c:v>
                </c:pt>
                <c:pt idx="144">
                  <c:v>-6.328125</c:v>
                </c:pt>
                <c:pt idx="145">
                  <c:v>-6.328125</c:v>
                </c:pt>
                <c:pt idx="146">
                  <c:v>-6.328125</c:v>
                </c:pt>
                <c:pt idx="147">
                  <c:v>-7.03125</c:v>
                </c:pt>
                <c:pt idx="148">
                  <c:v>-5.9765625</c:v>
                </c:pt>
                <c:pt idx="149">
                  <c:v>-5.888671875</c:v>
                </c:pt>
                <c:pt idx="150">
                  <c:v>-5.712890625</c:v>
                </c:pt>
                <c:pt idx="151">
                  <c:v>-5.712890625</c:v>
                </c:pt>
                <c:pt idx="152">
                  <c:v>-6.328125</c:v>
                </c:pt>
                <c:pt idx="153">
                  <c:v>-5.625</c:v>
                </c:pt>
                <c:pt idx="154">
                  <c:v>-5.712890625</c:v>
                </c:pt>
                <c:pt idx="155">
                  <c:v>-5.888671875</c:v>
                </c:pt>
                <c:pt idx="156">
                  <c:v>-6.767578125</c:v>
                </c:pt>
                <c:pt idx="157">
                  <c:v>-6.15234375</c:v>
                </c:pt>
                <c:pt idx="158">
                  <c:v>-6.240234375</c:v>
                </c:pt>
                <c:pt idx="159">
                  <c:v>-6.328125</c:v>
                </c:pt>
                <c:pt idx="160">
                  <c:v>-7.119140625</c:v>
                </c:pt>
                <c:pt idx="161">
                  <c:v>-6.328125</c:v>
                </c:pt>
                <c:pt idx="162">
                  <c:v>-6.15234375</c:v>
                </c:pt>
                <c:pt idx="163">
                  <c:v>-6.064453125</c:v>
                </c:pt>
                <c:pt idx="164">
                  <c:v>-6.591796875</c:v>
                </c:pt>
                <c:pt idx="165">
                  <c:v>-5.712890625</c:v>
                </c:pt>
                <c:pt idx="166">
                  <c:v>-5.537109375</c:v>
                </c:pt>
                <c:pt idx="167">
                  <c:v>-5.44921875</c:v>
                </c:pt>
                <c:pt idx="168">
                  <c:v>-6.15234375</c:v>
                </c:pt>
                <c:pt idx="169">
                  <c:v>-5.361328125</c:v>
                </c:pt>
                <c:pt idx="170">
                  <c:v>-5.537109375</c:v>
                </c:pt>
                <c:pt idx="171">
                  <c:v>-5.625</c:v>
                </c:pt>
                <c:pt idx="172">
                  <c:v>-6.591796875</c:v>
                </c:pt>
                <c:pt idx="173">
                  <c:v>-5.9765625</c:v>
                </c:pt>
                <c:pt idx="174">
                  <c:v>-5.9765625</c:v>
                </c:pt>
                <c:pt idx="175">
                  <c:v>-6.15234375</c:v>
                </c:pt>
                <c:pt idx="176">
                  <c:v>-6.767578125</c:v>
                </c:pt>
                <c:pt idx="177">
                  <c:v>-5.9765625</c:v>
                </c:pt>
                <c:pt idx="178">
                  <c:v>-5.712890625</c:v>
                </c:pt>
                <c:pt idx="179">
                  <c:v>-5.625</c:v>
                </c:pt>
                <c:pt idx="180">
                  <c:v>-6.15234375</c:v>
                </c:pt>
                <c:pt idx="181">
                  <c:v>-5.361328125</c:v>
                </c:pt>
                <c:pt idx="182">
                  <c:v>-5.2734375</c:v>
                </c:pt>
                <c:pt idx="183">
                  <c:v>-5.9765625</c:v>
                </c:pt>
                <c:pt idx="184">
                  <c:v>-5.44921875</c:v>
                </c:pt>
                <c:pt idx="185">
                  <c:v>-5.44921875</c:v>
                </c:pt>
                <c:pt idx="186">
                  <c:v>-5.712890625</c:v>
                </c:pt>
                <c:pt idx="187">
                  <c:v>-6.6796875</c:v>
                </c:pt>
                <c:pt idx="188">
                  <c:v>-6.064453125</c:v>
                </c:pt>
                <c:pt idx="189">
                  <c:v>-6.15234375</c:v>
                </c:pt>
                <c:pt idx="190">
                  <c:v>-6.240234375</c:v>
                </c:pt>
                <c:pt idx="191">
                  <c:v>-6.943359375</c:v>
                </c:pt>
                <c:pt idx="192">
                  <c:v>-6.15234375</c:v>
                </c:pt>
                <c:pt idx="193">
                  <c:v>-5.888671875</c:v>
                </c:pt>
                <c:pt idx="194">
                  <c:v>-5.80078125</c:v>
                </c:pt>
                <c:pt idx="195">
                  <c:v>-5.537109375</c:v>
                </c:pt>
                <c:pt idx="196">
                  <c:v>-5.9765625</c:v>
                </c:pt>
                <c:pt idx="197">
                  <c:v>-5.185546875</c:v>
                </c:pt>
                <c:pt idx="198">
                  <c:v>-5.185546875</c:v>
                </c:pt>
                <c:pt idx="199">
                  <c:v>-5.185546875</c:v>
                </c:pt>
                <c:pt idx="200">
                  <c:v>-5.888671875</c:v>
                </c:pt>
                <c:pt idx="201">
                  <c:v>-5.44921875</c:v>
                </c:pt>
                <c:pt idx="202">
                  <c:v>-5.537109375</c:v>
                </c:pt>
                <c:pt idx="203">
                  <c:v>-5.80078125</c:v>
                </c:pt>
                <c:pt idx="204">
                  <c:v>-6.591796875</c:v>
                </c:pt>
                <c:pt idx="205">
                  <c:v>-5.9765625</c:v>
                </c:pt>
                <c:pt idx="206">
                  <c:v>-5.888671875</c:v>
                </c:pt>
                <c:pt idx="207">
                  <c:v>-5.888671875</c:v>
                </c:pt>
                <c:pt idx="208">
                  <c:v>-6.50390625</c:v>
                </c:pt>
                <c:pt idx="209">
                  <c:v>-5.537109375</c:v>
                </c:pt>
                <c:pt idx="210">
                  <c:v>-5.537109375</c:v>
                </c:pt>
                <c:pt idx="211">
                  <c:v>-5.361328125</c:v>
                </c:pt>
                <c:pt idx="212">
                  <c:v>-5.888671875</c:v>
                </c:pt>
                <c:pt idx="213">
                  <c:v>-5.2734375</c:v>
                </c:pt>
                <c:pt idx="214">
                  <c:v>-5.361328125</c:v>
                </c:pt>
                <c:pt idx="215">
                  <c:v>-6.064453125</c:v>
                </c:pt>
                <c:pt idx="216">
                  <c:v>-5.44921875</c:v>
                </c:pt>
                <c:pt idx="217">
                  <c:v>-5.625</c:v>
                </c:pt>
                <c:pt idx="218">
                  <c:v>-5.712890625</c:v>
                </c:pt>
                <c:pt idx="219">
                  <c:v>-6.591796875</c:v>
                </c:pt>
                <c:pt idx="220">
                  <c:v>-5.888671875</c:v>
                </c:pt>
                <c:pt idx="221">
                  <c:v>-5.9765625</c:v>
                </c:pt>
                <c:pt idx="222">
                  <c:v>-5.888671875</c:v>
                </c:pt>
                <c:pt idx="223">
                  <c:v>-6.591796875</c:v>
                </c:pt>
                <c:pt idx="224">
                  <c:v>-5.712890625</c:v>
                </c:pt>
                <c:pt idx="225">
                  <c:v>-5.537109375</c:v>
                </c:pt>
                <c:pt idx="226">
                  <c:v>-5.44921875</c:v>
                </c:pt>
                <c:pt idx="227">
                  <c:v>-5.9765625</c:v>
                </c:pt>
                <c:pt idx="228">
                  <c:v>-5.185546875</c:v>
                </c:pt>
                <c:pt idx="229">
                  <c:v>-5.09765625</c:v>
                </c:pt>
                <c:pt idx="230">
                  <c:v>-5.009765625</c:v>
                </c:pt>
                <c:pt idx="231">
                  <c:v>-5.712890625</c:v>
                </c:pt>
                <c:pt idx="232">
                  <c:v>-5.185546875</c:v>
                </c:pt>
                <c:pt idx="233">
                  <c:v>-5.2734375</c:v>
                </c:pt>
                <c:pt idx="234">
                  <c:v>-5.44921875</c:v>
                </c:pt>
                <c:pt idx="235">
                  <c:v>-5.537109375</c:v>
                </c:pt>
                <c:pt idx="236">
                  <c:v>-6.328125</c:v>
                </c:pt>
                <c:pt idx="237">
                  <c:v>-5.625</c:v>
                </c:pt>
                <c:pt idx="238">
                  <c:v>-5.712890625</c:v>
                </c:pt>
                <c:pt idx="239">
                  <c:v>-5.625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09-4B13-BEA9-D7FDA160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33008"/>
        <c:axId val="1040334256"/>
      </c:scatterChart>
      <c:valAx>
        <c:axId val="10403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0334256"/>
        <c:crosses val="autoZero"/>
        <c:crossBetween val="midCat"/>
      </c:valAx>
      <c:valAx>
        <c:axId val="10403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033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Sheet4!$M$1</c:f>
              <c:strCache>
                <c:ptCount val="1"/>
                <c:pt idx="0">
                  <c:v>acc (acc)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570778652668416"/>
                  <c:y val="-0.34383566637503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Sheet4!$C$2:$C$241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Sheet4!$M$2:$M$241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0.17578125</c:v>
                </c:pt>
                <c:pt idx="4">
                  <c:v>8.7890625E-2</c:v>
                </c:pt>
                <c:pt idx="5">
                  <c:v>0.17578125</c:v>
                </c:pt>
                <c:pt idx="6">
                  <c:v>0</c:v>
                </c:pt>
                <c:pt idx="7">
                  <c:v>8.7890625E-2</c:v>
                </c:pt>
                <c:pt idx="8">
                  <c:v>0.17578125</c:v>
                </c:pt>
                <c:pt idx="9">
                  <c:v>0</c:v>
                </c:pt>
                <c:pt idx="10">
                  <c:v>8.7890625E-2</c:v>
                </c:pt>
                <c:pt idx="11">
                  <c:v>8.7890625E-2</c:v>
                </c:pt>
                <c:pt idx="12">
                  <c:v>8.7890625E-2</c:v>
                </c:pt>
                <c:pt idx="13">
                  <c:v>0</c:v>
                </c:pt>
                <c:pt idx="14">
                  <c:v>8.7890625E-2</c:v>
                </c:pt>
                <c:pt idx="15">
                  <c:v>8.7890625E-2</c:v>
                </c:pt>
                <c:pt idx="16">
                  <c:v>0.17578125</c:v>
                </c:pt>
                <c:pt idx="17">
                  <c:v>-8.7890625E-2</c:v>
                </c:pt>
                <c:pt idx="18">
                  <c:v>8.7890625E-2</c:v>
                </c:pt>
                <c:pt idx="19">
                  <c:v>0</c:v>
                </c:pt>
                <c:pt idx="20">
                  <c:v>0.263671875</c:v>
                </c:pt>
                <c:pt idx="21">
                  <c:v>-8.7890625E-2</c:v>
                </c:pt>
                <c:pt idx="22">
                  <c:v>8.7890625E-2</c:v>
                </c:pt>
                <c:pt idx="23">
                  <c:v>0</c:v>
                </c:pt>
                <c:pt idx="24">
                  <c:v>8.7890625E-2</c:v>
                </c:pt>
                <c:pt idx="25">
                  <c:v>0.263671875</c:v>
                </c:pt>
                <c:pt idx="26">
                  <c:v>-8.7890625E-2</c:v>
                </c:pt>
                <c:pt idx="27">
                  <c:v>0</c:v>
                </c:pt>
                <c:pt idx="28">
                  <c:v>0.17578125</c:v>
                </c:pt>
                <c:pt idx="29">
                  <c:v>0.263671875</c:v>
                </c:pt>
                <c:pt idx="30">
                  <c:v>-0.17578125</c:v>
                </c:pt>
                <c:pt idx="31">
                  <c:v>8.7890625E-2</c:v>
                </c:pt>
                <c:pt idx="32">
                  <c:v>0.17578125</c:v>
                </c:pt>
                <c:pt idx="33">
                  <c:v>0.3515625</c:v>
                </c:pt>
                <c:pt idx="34">
                  <c:v>-0.263671875</c:v>
                </c:pt>
                <c:pt idx="35">
                  <c:v>0.17578125</c:v>
                </c:pt>
                <c:pt idx="36">
                  <c:v>0.17578125</c:v>
                </c:pt>
                <c:pt idx="37">
                  <c:v>0.439453125</c:v>
                </c:pt>
                <c:pt idx="38">
                  <c:v>-0.263671875</c:v>
                </c:pt>
                <c:pt idx="39">
                  <c:v>0.17578125</c:v>
                </c:pt>
                <c:pt idx="40">
                  <c:v>0.439453125</c:v>
                </c:pt>
                <c:pt idx="41">
                  <c:v>-0.263671875</c:v>
                </c:pt>
                <c:pt idx="42">
                  <c:v>8.7890625E-2</c:v>
                </c:pt>
                <c:pt idx="43">
                  <c:v>8.7890625E-2</c:v>
                </c:pt>
                <c:pt idx="44">
                  <c:v>0.52734375</c:v>
                </c:pt>
                <c:pt idx="45">
                  <c:v>-0.439453125</c:v>
                </c:pt>
                <c:pt idx="46">
                  <c:v>8.7890625E-2</c:v>
                </c:pt>
                <c:pt idx="47">
                  <c:v>-8.7890625E-2</c:v>
                </c:pt>
                <c:pt idx="48">
                  <c:v>0.615234375</c:v>
                </c:pt>
                <c:pt idx="49">
                  <c:v>-0.615234375</c:v>
                </c:pt>
                <c:pt idx="50">
                  <c:v>8.7890625E-2</c:v>
                </c:pt>
                <c:pt idx="51">
                  <c:v>0</c:v>
                </c:pt>
                <c:pt idx="52">
                  <c:v>0.439453125</c:v>
                </c:pt>
                <c:pt idx="53">
                  <c:v>-0.439453125</c:v>
                </c:pt>
                <c:pt idx="54">
                  <c:v>8.7890625E-2</c:v>
                </c:pt>
                <c:pt idx="55">
                  <c:v>0</c:v>
                </c:pt>
                <c:pt idx="56">
                  <c:v>0.615234375</c:v>
                </c:pt>
                <c:pt idx="57">
                  <c:v>-0.439453125</c:v>
                </c:pt>
                <c:pt idx="58">
                  <c:v>0.17578125</c:v>
                </c:pt>
                <c:pt idx="59">
                  <c:v>0.17578125</c:v>
                </c:pt>
                <c:pt idx="60">
                  <c:v>0.615234375</c:v>
                </c:pt>
                <c:pt idx="61">
                  <c:v>-0.263671875</c:v>
                </c:pt>
                <c:pt idx="62">
                  <c:v>0.17578125</c:v>
                </c:pt>
                <c:pt idx="63">
                  <c:v>8.7890625E-2</c:v>
                </c:pt>
                <c:pt idx="64">
                  <c:v>0.791015625</c:v>
                </c:pt>
                <c:pt idx="65">
                  <c:v>-0.52734375</c:v>
                </c:pt>
                <c:pt idx="66">
                  <c:v>0</c:v>
                </c:pt>
                <c:pt idx="67">
                  <c:v>0</c:v>
                </c:pt>
                <c:pt idx="68">
                  <c:v>-8.7890625E-2</c:v>
                </c:pt>
                <c:pt idx="69">
                  <c:v>0.52734375</c:v>
                </c:pt>
                <c:pt idx="70">
                  <c:v>-0.615234375</c:v>
                </c:pt>
                <c:pt idx="71">
                  <c:v>0</c:v>
                </c:pt>
                <c:pt idx="72">
                  <c:v>-8.7890625E-2</c:v>
                </c:pt>
                <c:pt idx="73">
                  <c:v>0.791015625</c:v>
                </c:pt>
                <c:pt idx="74">
                  <c:v>-0.615234375</c:v>
                </c:pt>
                <c:pt idx="75">
                  <c:v>0.263671875</c:v>
                </c:pt>
                <c:pt idx="76">
                  <c:v>8.7890625E-2</c:v>
                </c:pt>
                <c:pt idx="77">
                  <c:v>0.966796875</c:v>
                </c:pt>
                <c:pt idx="78">
                  <c:v>-0.439453125</c:v>
                </c:pt>
                <c:pt idx="79">
                  <c:v>8.7890625E-2</c:v>
                </c:pt>
                <c:pt idx="80">
                  <c:v>0.87890625</c:v>
                </c:pt>
                <c:pt idx="81">
                  <c:v>-0.703125</c:v>
                </c:pt>
                <c:pt idx="82">
                  <c:v>0</c:v>
                </c:pt>
                <c:pt idx="83">
                  <c:v>0</c:v>
                </c:pt>
                <c:pt idx="84">
                  <c:v>0.703125</c:v>
                </c:pt>
                <c:pt idx="85">
                  <c:v>-0.87890625</c:v>
                </c:pt>
                <c:pt idx="86">
                  <c:v>-8.7890625E-2</c:v>
                </c:pt>
                <c:pt idx="87">
                  <c:v>-8.7890625E-2</c:v>
                </c:pt>
                <c:pt idx="88">
                  <c:v>0.703125</c:v>
                </c:pt>
                <c:pt idx="89">
                  <c:v>-0.703125</c:v>
                </c:pt>
                <c:pt idx="90">
                  <c:v>8.7890625E-2</c:v>
                </c:pt>
                <c:pt idx="91">
                  <c:v>0.17578125</c:v>
                </c:pt>
                <c:pt idx="92">
                  <c:v>1.0546875</c:v>
                </c:pt>
                <c:pt idx="93">
                  <c:v>-0.615234375</c:v>
                </c:pt>
                <c:pt idx="94">
                  <c:v>0.17578125</c:v>
                </c:pt>
                <c:pt idx="95">
                  <c:v>8.7890625E-2</c:v>
                </c:pt>
                <c:pt idx="96">
                  <c:v>0.703125</c:v>
                </c:pt>
                <c:pt idx="97">
                  <c:v>-0.87890625</c:v>
                </c:pt>
                <c:pt idx="98">
                  <c:v>-0.263671875</c:v>
                </c:pt>
                <c:pt idx="99">
                  <c:v>-0.17578125</c:v>
                </c:pt>
                <c:pt idx="100">
                  <c:v>0.52734375</c:v>
                </c:pt>
                <c:pt idx="101">
                  <c:v>-0.87890625</c:v>
                </c:pt>
                <c:pt idx="102">
                  <c:v>8.7890625E-2</c:v>
                </c:pt>
                <c:pt idx="103">
                  <c:v>0</c:v>
                </c:pt>
                <c:pt idx="104">
                  <c:v>1.0546875</c:v>
                </c:pt>
                <c:pt idx="105">
                  <c:v>-0.439453125</c:v>
                </c:pt>
                <c:pt idx="106">
                  <c:v>0.17578125</c:v>
                </c:pt>
                <c:pt idx="107">
                  <c:v>0.17578125</c:v>
                </c:pt>
                <c:pt idx="108">
                  <c:v>1.0546875</c:v>
                </c:pt>
                <c:pt idx="109">
                  <c:v>-0.966796875</c:v>
                </c:pt>
                <c:pt idx="110">
                  <c:v>-8.7890625E-2</c:v>
                </c:pt>
                <c:pt idx="111">
                  <c:v>-0.17578125</c:v>
                </c:pt>
                <c:pt idx="112">
                  <c:v>0.615234375</c:v>
                </c:pt>
                <c:pt idx="113">
                  <c:v>-1.0546875</c:v>
                </c:pt>
                <c:pt idx="114">
                  <c:v>-0.17578125</c:v>
                </c:pt>
                <c:pt idx="115">
                  <c:v>0</c:v>
                </c:pt>
                <c:pt idx="116">
                  <c:v>0.791015625</c:v>
                </c:pt>
                <c:pt idx="117">
                  <c:v>-0.615234375</c:v>
                </c:pt>
                <c:pt idx="118">
                  <c:v>0.17578125</c:v>
                </c:pt>
                <c:pt idx="119">
                  <c:v>0.263671875</c:v>
                </c:pt>
                <c:pt idx="120">
                  <c:v>1.0546875</c:v>
                </c:pt>
                <c:pt idx="121">
                  <c:v>-0.703125</c:v>
                </c:pt>
                <c:pt idx="122">
                  <c:v>0</c:v>
                </c:pt>
                <c:pt idx="123">
                  <c:v>-0.17578125</c:v>
                </c:pt>
                <c:pt idx="124">
                  <c:v>0.703125</c:v>
                </c:pt>
                <c:pt idx="125">
                  <c:v>-1.0546875</c:v>
                </c:pt>
                <c:pt idx="126">
                  <c:v>-0.17578125</c:v>
                </c:pt>
                <c:pt idx="127">
                  <c:v>-8.7890625E-2</c:v>
                </c:pt>
                <c:pt idx="128">
                  <c:v>0.703125</c:v>
                </c:pt>
                <c:pt idx="129">
                  <c:v>-0.703125</c:v>
                </c:pt>
                <c:pt idx="130">
                  <c:v>0.17578125</c:v>
                </c:pt>
                <c:pt idx="131">
                  <c:v>0.17578125</c:v>
                </c:pt>
                <c:pt idx="132">
                  <c:v>1.0546875</c:v>
                </c:pt>
                <c:pt idx="133">
                  <c:v>-0.615234375</c:v>
                </c:pt>
                <c:pt idx="134">
                  <c:v>0</c:v>
                </c:pt>
                <c:pt idx="135">
                  <c:v>8.7890625E-2</c:v>
                </c:pt>
                <c:pt idx="136">
                  <c:v>0.791015625</c:v>
                </c:pt>
                <c:pt idx="137">
                  <c:v>-0.966796875</c:v>
                </c:pt>
                <c:pt idx="138">
                  <c:v>-0.17578125</c:v>
                </c:pt>
                <c:pt idx="139">
                  <c:v>-0.17578125</c:v>
                </c:pt>
                <c:pt idx="140">
                  <c:v>0.703125</c:v>
                </c:pt>
                <c:pt idx="141">
                  <c:v>-0.966796875</c:v>
                </c:pt>
                <c:pt idx="142">
                  <c:v>8.7890625E-2</c:v>
                </c:pt>
                <c:pt idx="143">
                  <c:v>8.7890625E-2</c:v>
                </c:pt>
                <c:pt idx="144">
                  <c:v>1.0546875</c:v>
                </c:pt>
                <c:pt idx="145">
                  <c:v>-0.703125</c:v>
                </c:pt>
                <c:pt idx="146">
                  <c:v>0.263671875</c:v>
                </c:pt>
                <c:pt idx="147">
                  <c:v>8.7890625E-2</c:v>
                </c:pt>
                <c:pt idx="148">
                  <c:v>0.966796875</c:v>
                </c:pt>
                <c:pt idx="149">
                  <c:v>-1.0546875</c:v>
                </c:pt>
                <c:pt idx="150">
                  <c:v>-0.3515625</c:v>
                </c:pt>
                <c:pt idx="151">
                  <c:v>-0.17578125</c:v>
                </c:pt>
                <c:pt idx="152">
                  <c:v>0.52734375</c:v>
                </c:pt>
                <c:pt idx="153">
                  <c:v>-0.87890625</c:v>
                </c:pt>
                <c:pt idx="154">
                  <c:v>-8.7890625E-2</c:v>
                </c:pt>
                <c:pt idx="155">
                  <c:v>8.7890625E-2</c:v>
                </c:pt>
                <c:pt idx="156">
                  <c:v>0.263671875</c:v>
                </c:pt>
                <c:pt idx="157">
                  <c:v>1.0546875</c:v>
                </c:pt>
                <c:pt idx="158">
                  <c:v>-0.439453125</c:v>
                </c:pt>
                <c:pt idx="159">
                  <c:v>8.7890625E-2</c:v>
                </c:pt>
                <c:pt idx="160">
                  <c:v>0.966796875</c:v>
                </c:pt>
                <c:pt idx="161">
                  <c:v>-0.87890625</c:v>
                </c:pt>
                <c:pt idx="162">
                  <c:v>-0.263671875</c:v>
                </c:pt>
                <c:pt idx="163">
                  <c:v>-0.17578125</c:v>
                </c:pt>
                <c:pt idx="164">
                  <c:v>0.615234375</c:v>
                </c:pt>
                <c:pt idx="165">
                  <c:v>-1.0546875</c:v>
                </c:pt>
                <c:pt idx="166">
                  <c:v>-8.7890625E-2</c:v>
                </c:pt>
                <c:pt idx="167">
                  <c:v>-8.7890625E-2</c:v>
                </c:pt>
                <c:pt idx="168">
                  <c:v>0.87890625</c:v>
                </c:pt>
                <c:pt idx="169">
                  <c:v>-0.52734375</c:v>
                </c:pt>
                <c:pt idx="170">
                  <c:v>0.17578125</c:v>
                </c:pt>
                <c:pt idx="171">
                  <c:v>0.263671875</c:v>
                </c:pt>
                <c:pt idx="172">
                  <c:v>1.0546875</c:v>
                </c:pt>
                <c:pt idx="173">
                  <c:v>-0.87890625</c:v>
                </c:pt>
                <c:pt idx="174">
                  <c:v>-8.7890625E-2</c:v>
                </c:pt>
                <c:pt idx="175">
                  <c:v>-8.7890625E-2</c:v>
                </c:pt>
                <c:pt idx="176">
                  <c:v>0.52734375</c:v>
                </c:pt>
                <c:pt idx="177">
                  <c:v>-1.0546875</c:v>
                </c:pt>
                <c:pt idx="178">
                  <c:v>-0.17578125</c:v>
                </c:pt>
                <c:pt idx="179">
                  <c:v>0</c:v>
                </c:pt>
                <c:pt idx="180">
                  <c:v>0.87890625</c:v>
                </c:pt>
                <c:pt idx="181">
                  <c:v>-0.703125</c:v>
                </c:pt>
                <c:pt idx="182">
                  <c:v>0.17578125</c:v>
                </c:pt>
                <c:pt idx="183">
                  <c:v>0.263671875</c:v>
                </c:pt>
                <c:pt idx="184">
                  <c:v>1.0546875</c:v>
                </c:pt>
                <c:pt idx="185">
                  <c:v>-0.791015625</c:v>
                </c:pt>
                <c:pt idx="186">
                  <c:v>8.7890625E-2</c:v>
                </c:pt>
                <c:pt idx="187">
                  <c:v>-0.17578125</c:v>
                </c:pt>
                <c:pt idx="188">
                  <c:v>0.791015625</c:v>
                </c:pt>
                <c:pt idx="189">
                  <c:v>-1.0546875</c:v>
                </c:pt>
                <c:pt idx="190">
                  <c:v>-8.7890625E-2</c:v>
                </c:pt>
                <c:pt idx="191">
                  <c:v>-0.263671875</c:v>
                </c:pt>
                <c:pt idx="192">
                  <c:v>0.791015625</c:v>
                </c:pt>
                <c:pt idx="193">
                  <c:v>-0.791015625</c:v>
                </c:pt>
                <c:pt idx="194">
                  <c:v>8.7890625E-2</c:v>
                </c:pt>
                <c:pt idx="195">
                  <c:v>0.263671875</c:v>
                </c:pt>
                <c:pt idx="196">
                  <c:v>0.17578125</c:v>
                </c:pt>
                <c:pt idx="197">
                  <c:v>1.0546875</c:v>
                </c:pt>
                <c:pt idx="198">
                  <c:v>-0.791015625</c:v>
                </c:pt>
                <c:pt idx="199">
                  <c:v>0</c:v>
                </c:pt>
                <c:pt idx="200">
                  <c:v>-8.7890625E-2</c:v>
                </c:pt>
                <c:pt idx="201">
                  <c:v>0.52734375</c:v>
                </c:pt>
                <c:pt idx="202">
                  <c:v>-1.142578125</c:v>
                </c:pt>
                <c:pt idx="203">
                  <c:v>-0.263671875</c:v>
                </c:pt>
                <c:pt idx="204">
                  <c:v>-8.7890625E-2</c:v>
                </c:pt>
                <c:pt idx="205">
                  <c:v>0.791015625</c:v>
                </c:pt>
                <c:pt idx="206">
                  <c:v>-0.615234375</c:v>
                </c:pt>
                <c:pt idx="207">
                  <c:v>0.17578125</c:v>
                </c:pt>
                <c:pt idx="208">
                  <c:v>0.3515625</c:v>
                </c:pt>
                <c:pt idx="209">
                  <c:v>1.0546875</c:v>
                </c:pt>
                <c:pt idx="210">
                  <c:v>-0.703125</c:v>
                </c:pt>
                <c:pt idx="211">
                  <c:v>8.7890625E-2</c:v>
                </c:pt>
                <c:pt idx="212">
                  <c:v>-8.7890625E-2</c:v>
                </c:pt>
                <c:pt idx="213">
                  <c:v>0.703125</c:v>
                </c:pt>
                <c:pt idx="214">
                  <c:v>-1.23046875</c:v>
                </c:pt>
                <c:pt idx="215">
                  <c:v>-0.17578125</c:v>
                </c:pt>
                <c:pt idx="216">
                  <c:v>0.615234375</c:v>
                </c:pt>
                <c:pt idx="217">
                  <c:v>-0.87890625</c:v>
                </c:pt>
                <c:pt idx="218">
                  <c:v>0</c:v>
                </c:pt>
                <c:pt idx="219">
                  <c:v>8.7890625E-2</c:v>
                </c:pt>
                <c:pt idx="220">
                  <c:v>1.0546875</c:v>
                </c:pt>
                <c:pt idx="221">
                  <c:v>-0.615234375</c:v>
                </c:pt>
                <c:pt idx="222">
                  <c:v>0.263671875</c:v>
                </c:pt>
                <c:pt idx="223">
                  <c:v>0.17578125</c:v>
                </c:pt>
                <c:pt idx="224">
                  <c:v>0.791015625</c:v>
                </c:pt>
                <c:pt idx="225">
                  <c:v>-0.87890625</c:v>
                </c:pt>
                <c:pt idx="226">
                  <c:v>-0.3515625</c:v>
                </c:pt>
                <c:pt idx="227">
                  <c:v>-0.17578125</c:v>
                </c:pt>
                <c:pt idx="228">
                  <c:v>0.615234375</c:v>
                </c:pt>
                <c:pt idx="229">
                  <c:v>-0.966796875</c:v>
                </c:pt>
                <c:pt idx="230">
                  <c:v>0</c:v>
                </c:pt>
                <c:pt idx="231">
                  <c:v>8.7890625E-2</c:v>
                </c:pt>
                <c:pt idx="232">
                  <c:v>1.0546875</c:v>
                </c:pt>
                <c:pt idx="233">
                  <c:v>-0.703125</c:v>
                </c:pt>
                <c:pt idx="234">
                  <c:v>0.263671875</c:v>
                </c:pt>
                <c:pt idx="235">
                  <c:v>0.17578125</c:v>
                </c:pt>
                <c:pt idx="236">
                  <c:v>0.966796875</c:v>
                </c:pt>
                <c:pt idx="237">
                  <c:v>-0.966796875</c:v>
                </c:pt>
                <c:pt idx="238">
                  <c:v>-8.7890625E-2</c:v>
                </c:pt>
                <c:pt idx="239">
                  <c:v>-8.7890625E-2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9-4EC0-B331-AF3CDE2C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37376"/>
        <c:axId val="1049236544"/>
      </c:scatterChart>
      <c:valAx>
        <c:axId val="10492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9236544"/>
        <c:crosses val="autoZero"/>
        <c:crossBetween val="midCat"/>
      </c:valAx>
      <c:valAx>
        <c:axId val="10492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923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977690288713908E-2"/>
                  <c:y val="-0.32670421405657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Sheet4!$C$2:$C$59</c:f>
              <c:numCache>
                <c:formatCode>General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</c:numCache>
            </c:numRef>
          </c:xVal>
          <c:yVal>
            <c:numRef>
              <c:f>Sheet4!$I$2:$I$59</c:f>
              <c:numCache>
                <c:formatCode>General</c:formatCode>
                <c:ptCount val="58"/>
                <c:pt idx="0">
                  <c:v>7.119140625</c:v>
                </c:pt>
                <c:pt idx="1">
                  <c:v>6.6796875</c:v>
                </c:pt>
                <c:pt idx="2">
                  <c:v>6.591796875</c:v>
                </c:pt>
                <c:pt idx="3">
                  <c:v>7.20703125</c:v>
                </c:pt>
                <c:pt idx="4">
                  <c:v>6.240234375</c:v>
                </c:pt>
                <c:pt idx="5">
                  <c:v>6.15234375</c:v>
                </c:pt>
                <c:pt idx="6">
                  <c:v>6.15234375</c:v>
                </c:pt>
                <c:pt idx="7">
                  <c:v>6.15234375</c:v>
                </c:pt>
                <c:pt idx="8">
                  <c:v>6.85546875</c:v>
                </c:pt>
                <c:pt idx="9">
                  <c:v>5.9765625</c:v>
                </c:pt>
                <c:pt idx="10">
                  <c:v>5.80078125</c:v>
                </c:pt>
                <c:pt idx="11">
                  <c:v>5.537109375</c:v>
                </c:pt>
                <c:pt idx="12">
                  <c:v>5.9765625</c:v>
                </c:pt>
                <c:pt idx="13">
                  <c:v>5.009765625</c:v>
                </c:pt>
                <c:pt idx="14">
                  <c:v>4.74609375</c:v>
                </c:pt>
                <c:pt idx="15">
                  <c:v>4.39453125</c:v>
                </c:pt>
                <c:pt idx="16">
                  <c:v>4.74609375</c:v>
                </c:pt>
                <c:pt idx="17">
                  <c:v>3.955078125</c:v>
                </c:pt>
                <c:pt idx="18">
                  <c:v>3.8671875</c:v>
                </c:pt>
                <c:pt idx="19">
                  <c:v>4.21875</c:v>
                </c:pt>
                <c:pt idx="20">
                  <c:v>3.603515625</c:v>
                </c:pt>
                <c:pt idx="21">
                  <c:v>3.515625</c:v>
                </c:pt>
                <c:pt idx="22">
                  <c:v>3.515625</c:v>
                </c:pt>
                <c:pt idx="23">
                  <c:v>3.955078125</c:v>
                </c:pt>
                <c:pt idx="24">
                  <c:v>3.427734375</c:v>
                </c:pt>
                <c:pt idx="25">
                  <c:v>3.33984375</c:v>
                </c:pt>
                <c:pt idx="26">
                  <c:v>3.251953125</c:v>
                </c:pt>
                <c:pt idx="27">
                  <c:v>3.603515625</c:v>
                </c:pt>
                <c:pt idx="28">
                  <c:v>3.1640625</c:v>
                </c:pt>
                <c:pt idx="29">
                  <c:v>3.076171875</c:v>
                </c:pt>
                <c:pt idx="30">
                  <c:v>2.98828125</c:v>
                </c:pt>
                <c:pt idx="31">
                  <c:v>3.1640625</c:v>
                </c:pt>
                <c:pt idx="32">
                  <c:v>2.724609375</c:v>
                </c:pt>
                <c:pt idx="33">
                  <c:v>2.63671875</c:v>
                </c:pt>
                <c:pt idx="34">
                  <c:v>2.4609375</c:v>
                </c:pt>
                <c:pt idx="35">
                  <c:v>2.63671875</c:v>
                </c:pt>
                <c:pt idx="36">
                  <c:v>2.197265625</c:v>
                </c:pt>
                <c:pt idx="37">
                  <c:v>2.021484375</c:v>
                </c:pt>
                <c:pt idx="38">
                  <c:v>1.93359375</c:v>
                </c:pt>
                <c:pt idx="39">
                  <c:v>2.109375</c:v>
                </c:pt>
                <c:pt idx="40">
                  <c:v>1.669921875</c:v>
                </c:pt>
                <c:pt idx="41">
                  <c:v>1.58203125</c:v>
                </c:pt>
                <c:pt idx="42">
                  <c:v>1.58203125</c:v>
                </c:pt>
                <c:pt idx="43">
                  <c:v>1.318359375</c:v>
                </c:pt>
                <c:pt idx="44">
                  <c:v>1.494140625</c:v>
                </c:pt>
                <c:pt idx="45">
                  <c:v>1.142578125</c:v>
                </c:pt>
                <c:pt idx="46">
                  <c:v>1.0546875</c:v>
                </c:pt>
                <c:pt idx="47">
                  <c:v>0.966796875</c:v>
                </c:pt>
                <c:pt idx="48">
                  <c:v>0.966796875</c:v>
                </c:pt>
                <c:pt idx="49">
                  <c:v>0.791015625</c:v>
                </c:pt>
                <c:pt idx="50">
                  <c:v>0.703125</c:v>
                </c:pt>
                <c:pt idx="51">
                  <c:v>0.52734375</c:v>
                </c:pt>
                <c:pt idx="52">
                  <c:v>0.615234375</c:v>
                </c:pt>
                <c:pt idx="53">
                  <c:v>0.3515625</c:v>
                </c:pt>
                <c:pt idx="54">
                  <c:v>0.263671875</c:v>
                </c:pt>
                <c:pt idx="55">
                  <c:v>0.263671875</c:v>
                </c:pt>
                <c:pt idx="56">
                  <c:v>8.7890625E-2</c:v>
                </c:pt>
                <c:pt idx="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5-42E0-A64E-D37CAC9A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23120"/>
        <c:axId val="834923952"/>
      </c:scatterChart>
      <c:valAx>
        <c:axId val="8349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4923952"/>
        <c:crosses val="autoZero"/>
        <c:crossBetween val="midCat"/>
      </c:valAx>
      <c:valAx>
        <c:axId val="8349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49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vel (acc)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Sheet5!$F$2:$F$241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5.859375E-2</c:v>
                </c:pt>
                <c:pt idx="4">
                  <c:v>0.10986328125</c:v>
                </c:pt>
                <c:pt idx="5">
                  <c:v>0.2197265625</c:v>
                </c:pt>
                <c:pt idx="6">
                  <c:v>0.32958984375</c:v>
                </c:pt>
                <c:pt idx="7">
                  <c:v>0.41748046875</c:v>
                </c:pt>
                <c:pt idx="8">
                  <c:v>0.52734375</c:v>
                </c:pt>
                <c:pt idx="9">
                  <c:v>0.59326171875</c:v>
                </c:pt>
                <c:pt idx="10">
                  <c:v>0.68115234375</c:v>
                </c:pt>
                <c:pt idx="11">
                  <c:v>0.76904296875</c:v>
                </c:pt>
                <c:pt idx="12">
                  <c:v>0.8349609375</c:v>
                </c:pt>
                <c:pt idx="13">
                  <c:v>0.90087890625</c:v>
                </c:pt>
                <c:pt idx="14">
                  <c:v>0.966796875</c:v>
                </c:pt>
                <c:pt idx="15">
                  <c:v>1.03271484375</c:v>
                </c:pt>
                <c:pt idx="16">
                  <c:v>1.12060546875</c:v>
                </c:pt>
                <c:pt idx="17">
                  <c:v>1.1865234375</c:v>
                </c:pt>
                <c:pt idx="18">
                  <c:v>1.25244140625</c:v>
                </c:pt>
                <c:pt idx="19">
                  <c:v>1.29638671875</c:v>
                </c:pt>
                <c:pt idx="20">
                  <c:v>1.3623046875</c:v>
                </c:pt>
                <c:pt idx="21">
                  <c:v>1.42822265625</c:v>
                </c:pt>
                <c:pt idx="22">
                  <c:v>1.494140625</c:v>
                </c:pt>
                <c:pt idx="23">
                  <c:v>1.56005859375</c:v>
                </c:pt>
                <c:pt idx="24">
                  <c:v>1.58203125</c:v>
                </c:pt>
                <c:pt idx="25">
                  <c:v>1.69189453125</c:v>
                </c:pt>
                <c:pt idx="26">
                  <c:v>1.7578125</c:v>
                </c:pt>
                <c:pt idx="27">
                  <c:v>1.82373046875</c:v>
                </c:pt>
                <c:pt idx="28">
                  <c:v>1.91162109375</c:v>
                </c:pt>
                <c:pt idx="29">
                  <c:v>1.99951171875</c:v>
                </c:pt>
                <c:pt idx="30">
                  <c:v>2.0654296875</c:v>
                </c:pt>
                <c:pt idx="31">
                  <c:v>2.1533203125</c:v>
                </c:pt>
                <c:pt idx="32">
                  <c:v>2.2412109375</c:v>
                </c:pt>
                <c:pt idx="33">
                  <c:v>2.35107421875</c:v>
                </c:pt>
                <c:pt idx="34">
                  <c:v>2.43896484375</c:v>
                </c:pt>
                <c:pt idx="35">
                  <c:v>2.548828125</c:v>
                </c:pt>
                <c:pt idx="36">
                  <c:v>2.65869140625</c:v>
                </c:pt>
                <c:pt idx="37">
                  <c:v>2.79052734375</c:v>
                </c:pt>
                <c:pt idx="38">
                  <c:v>2.92236328125</c:v>
                </c:pt>
                <c:pt idx="39">
                  <c:v>3.05419921875</c:v>
                </c:pt>
                <c:pt idx="40">
                  <c:v>3.251953125</c:v>
                </c:pt>
                <c:pt idx="41">
                  <c:v>3.27392578125</c:v>
                </c:pt>
                <c:pt idx="42">
                  <c:v>3.3837890625</c:v>
                </c:pt>
                <c:pt idx="43">
                  <c:v>3.4716796875</c:v>
                </c:pt>
                <c:pt idx="44">
                  <c:v>3.58154296875</c:v>
                </c:pt>
                <c:pt idx="45">
                  <c:v>3.6474609375</c:v>
                </c:pt>
                <c:pt idx="46">
                  <c:v>3.71337890625</c:v>
                </c:pt>
                <c:pt idx="47">
                  <c:v>3.7353515625</c:v>
                </c:pt>
                <c:pt idx="48">
                  <c:v>3.779296875</c:v>
                </c:pt>
                <c:pt idx="49">
                  <c:v>3.779296875</c:v>
                </c:pt>
                <c:pt idx="50">
                  <c:v>3.779296875</c:v>
                </c:pt>
                <c:pt idx="51">
                  <c:v>3.80126953125</c:v>
                </c:pt>
                <c:pt idx="52">
                  <c:v>3.779296875</c:v>
                </c:pt>
                <c:pt idx="53">
                  <c:v>3.80126953125</c:v>
                </c:pt>
                <c:pt idx="54">
                  <c:v>3.8232421875</c:v>
                </c:pt>
                <c:pt idx="55">
                  <c:v>3.84521484375</c:v>
                </c:pt>
                <c:pt idx="56">
                  <c:v>3.9111328125</c:v>
                </c:pt>
                <c:pt idx="57">
                  <c:v>3.97705078125</c:v>
                </c:pt>
                <c:pt idx="58">
                  <c:v>4.06494140625</c:v>
                </c:pt>
                <c:pt idx="59">
                  <c:v>4.19677734375</c:v>
                </c:pt>
                <c:pt idx="60">
                  <c:v>4.32861328125</c:v>
                </c:pt>
                <c:pt idx="61">
                  <c:v>4.50439453125</c:v>
                </c:pt>
                <c:pt idx="62">
                  <c:v>4.68017578125</c:v>
                </c:pt>
                <c:pt idx="63">
                  <c:v>4.833984375</c:v>
                </c:pt>
                <c:pt idx="64">
                  <c:v>5.03173828125</c:v>
                </c:pt>
                <c:pt idx="65">
                  <c:v>5.16357421875</c:v>
                </c:pt>
                <c:pt idx="66">
                  <c:v>5.25146484375</c:v>
                </c:pt>
                <c:pt idx="67">
                  <c:v>5.3173828125</c:v>
                </c:pt>
                <c:pt idx="68">
                  <c:v>5.16357421875</c:v>
                </c:pt>
                <c:pt idx="69">
                  <c:v>5.2734375</c:v>
                </c:pt>
                <c:pt idx="70">
                  <c:v>5.2294921875</c:v>
                </c:pt>
                <c:pt idx="71">
                  <c:v>5.185546875</c:v>
                </c:pt>
                <c:pt idx="72">
                  <c:v>5.1416015625</c:v>
                </c:pt>
                <c:pt idx="73">
                  <c:v>5.16357421875</c:v>
                </c:pt>
                <c:pt idx="74">
                  <c:v>5.185546875</c:v>
                </c:pt>
                <c:pt idx="75">
                  <c:v>5.2734375</c:v>
                </c:pt>
                <c:pt idx="76">
                  <c:v>5.4052734375</c:v>
                </c:pt>
                <c:pt idx="77">
                  <c:v>5.5810546875</c:v>
                </c:pt>
                <c:pt idx="78">
                  <c:v>5.80078125</c:v>
                </c:pt>
                <c:pt idx="79">
                  <c:v>5.9765625</c:v>
                </c:pt>
                <c:pt idx="80">
                  <c:v>6.35009765625</c:v>
                </c:pt>
                <c:pt idx="81">
                  <c:v>6.30615234375</c:v>
                </c:pt>
                <c:pt idx="82">
                  <c:v>6.3720703125</c:v>
                </c:pt>
                <c:pt idx="83">
                  <c:v>6.416015625</c:v>
                </c:pt>
                <c:pt idx="84">
                  <c:v>6.416015625</c:v>
                </c:pt>
                <c:pt idx="85">
                  <c:v>6.3720703125</c:v>
                </c:pt>
                <c:pt idx="86">
                  <c:v>6.30615234375</c:v>
                </c:pt>
                <c:pt idx="87">
                  <c:v>6.21826171875</c:v>
                </c:pt>
                <c:pt idx="88">
                  <c:v>6.13037109375</c:v>
                </c:pt>
                <c:pt idx="89">
                  <c:v>6.08642578125</c:v>
                </c:pt>
                <c:pt idx="90">
                  <c:v>6.08642578125</c:v>
                </c:pt>
                <c:pt idx="91">
                  <c:v>6.15234375</c:v>
                </c:pt>
                <c:pt idx="92">
                  <c:v>6.30615234375</c:v>
                </c:pt>
                <c:pt idx="93">
                  <c:v>6.48193359375</c:v>
                </c:pt>
                <c:pt idx="94">
                  <c:v>6.6796875</c:v>
                </c:pt>
                <c:pt idx="95">
                  <c:v>6.85546875</c:v>
                </c:pt>
                <c:pt idx="96">
                  <c:v>6.943359375</c:v>
                </c:pt>
                <c:pt idx="97">
                  <c:v>6.96533203125</c:v>
                </c:pt>
                <c:pt idx="98">
                  <c:v>6.87744140625</c:v>
                </c:pt>
                <c:pt idx="99">
                  <c:v>6.7236328125</c:v>
                </c:pt>
                <c:pt idx="100">
                  <c:v>6.52587890625</c:v>
                </c:pt>
                <c:pt idx="101">
                  <c:v>6.328125</c:v>
                </c:pt>
                <c:pt idx="102">
                  <c:v>6.21826171875</c:v>
                </c:pt>
                <c:pt idx="103">
                  <c:v>6.15234375</c:v>
                </c:pt>
                <c:pt idx="104">
                  <c:v>6.21826171875</c:v>
                </c:pt>
                <c:pt idx="105">
                  <c:v>6.39404296875</c:v>
                </c:pt>
                <c:pt idx="106">
                  <c:v>6.591796875</c:v>
                </c:pt>
                <c:pt idx="107">
                  <c:v>6.83349609375</c:v>
                </c:pt>
                <c:pt idx="108">
                  <c:v>7.0751953125</c:v>
                </c:pt>
                <c:pt idx="109">
                  <c:v>7.18505859375</c:v>
                </c:pt>
                <c:pt idx="110">
                  <c:v>7.22900390625</c:v>
                </c:pt>
                <c:pt idx="111">
                  <c:v>7.18505859375</c:v>
                </c:pt>
                <c:pt idx="112">
                  <c:v>7.03125</c:v>
                </c:pt>
                <c:pt idx="113">
                  <c:v>6.85546875</c:v>
                </c:pt>
                <c:pt idx="114">
                  <c:v>6.65771484375</c:v>
                </c:pt>
                <c:pt idx="115">
                  <c:v>6.50390625</c:v>
                </c:pt>
                <c:pt idx="116">
                  <c:v>6.39404296875</c:v>
                </c:pt>
                <c:pt idx="117">
                  <c:v>6.39404296875</c:v>
                </c:pt>
                <c:pt idx="118">
                  <c:v>6.48193359375</c:v>
                </c:pt>
                <c:pt idx="119">
                  <c:v>6.6357421875</c:v>
                </c:pt>
                <c:pt idx="120">
                  <c:v>6.85546875</c:v>
                </c:pt>
                <c:pt idx="121">
                  <c:v>7.05322265625</c:v>
                </c:pt>
                <c:pt idx="122">
                  <c:v>7.20703125</c:v>
                </c:pt>
                <c:pt idx="123">
                  <c:v>7.2509765625</c:v>
                </c:pt>
                <c:pt idx="124">
                  <c:v>7.20703125</c:v>
                </c:pt>
                <c:pt idx="125">
                  <c:v>7.0751953125</c:v>
                </c:pt>
                <c:pt idx="126">
                  <c:v>6.8994140625</c:v>
                </c:pt>
                <c:pt idx="127">
                  <c:v>6.74560546875</c:v>
                </c:pt>
                <c:pt idx="128">
                  <c:v>6.591796875</c:v>
                </c:pt>
                <c:pt idx="129">
                  <c:v>6.52587890625</c:v>
                </c:pt>
                <c:pt idx="130">
                  <c:v>6.5478515625</c:v>
                </c:pt>
                <c:pt idx="131">
                  <c:v>6.6357421875</c:v>
                </c:pt>
                <c:pt idx="132">
                  <c:v>6.8115234375</c:v>
                </c:pt>
                <c:pt idx="133">
                  <c:v>7.00927734375</c:v>
                </c:pt>
                <c:pt idx="134">
                  <c:v>7.1630859375</c:v>
                </c:pt>
                <c:pt idx="135">
                  <c:v>7.294921875</c:v>
                </c:pt>
                <c:pt idx="136">
                  <c:v>7.36083984375</c:v>
                </c:pt>
                <c:pt idx="137">
                  <c:v>7.3388671875</c:v>
                </c:pt>
                <c:pt idx="138">
                  <c:v>7.27294921875</c:v>
                </c:pt>
                <c:pt idx="139">
                  <c:v>7.14111328125</c:v>
                </c:pt>
                <c:pt idx="140">
                  <c:v>6.9873046875</c:v>
                </c:pt>
                <c:pt idx="141">
                  <c:v>6.83349609375</c:v>
                </c:pt>
                <c:pt idx="142">
                  <c:v>6.74560546875</c:v>
                </c:pt>
                <c:pt idx="143">
                  <c:v>6.7236328125</c:v>
                </c:pt>
                <c:pt idx="144">
                  <c:v>6.78955078125</c:v>
                </c:pt>
                <c:pt idx="145">
                  <c:v>6.92138671875</c:v>
                </c:pt>
                <c:pt idx="146">
                  <c:v>7.09716796875</c:v>
                </c:pt>
                <c:pt idx="147">
                  <c:v>7.27294921875</c:v>
                </c:pt>
                <c:pt idx="148">
                  <c:v>7.4267578125</c:v>
                </c:pt>
                <c:pt idx="149">
                  <c:v>7.49267578125</c:v>
                </c:pt>
                <c:pt idx="150">
                  <c:v>7.40478515625</c:v>
                </c:pt>
                <c:pt idx="151">
                  <c:v>7.2509765625</c:v>
                </c:pt>
                <c:pt idx="152">
                  <c:v>6.9873046875</c:v>
                </c:pt>
                <c:pt idx="153">
                  <c:v>6.767578125</c:v>
                </c:pt>
                <c:pt idx="154">
                  <c:v>6.61376953125</c:v>
                </c:pt>
                <c:pt idx="155">
                  <c:v>6.52587890625</c:v>
                </c:pt>
                <c:pt idx="156">
                  <c:v>6.3720703125</c:v>
                </c:pt>
                <c:pt idx="157">
                  <c:v>6.70166015625</c:v>
                </c:pt>
                <c:pt idx="158">
                  <c:v>6.943359375</c:v>
                </c:pt>
                <c:pt idx="159">
                  <c:v>7.18505859375</c:v>
                </c:pt>
                <c:pt idx="160">
                  <c:v>7.6025390625</c:v>
                </c:pt>
                <c:pt idx="161">
                  <c:v>7.53662109375</c:v>
                </c:pt>
                <c:pt idx="162">
                  <c:v>7.5146484375</c:v>
                </c:pt>
                <c:pt idx="163">
                  <c:v>7.4267578125</c:v>
                </c:pt>
                <c:pt idx="164">
                  <c:v>7.2509765625</c:v>
                </c:pt>
                <c:pt idx="165">
                  <c:v>7.03125</c:v>
                </c:pt>
                <c:pt idx="166">
                  <c:v>6.85546875</c:v>
                </c:pt>
                <c:pt idx="167">
                  <c:v>6.70166015625</c:v>
                </c:pt>
                <c:pt idx="168">
                  <c:v>6.61376953125</c:v>
                </c:pt>
                <c:pt idx="169">
                  <c:v>6.65771484375</c:v>
                </c:pt>
                <c:pt idx="170">
                  <c:v>6.767578125</c:v>
                </c:pt>
                <c:pt idx="171">
                  <c:v>6.96533203125</c:v>
                </c:pt>
                <c:pt idx="172">
                  <c:v>7.20703125</c:v>
                </c:pt>
                <c:pt idx="173">
                  <c:v>7.36083984375</c:v>
                </c:pt>
                <c:pt idx="174">
                  <c:v>7.44873046875</c:v>
                </c:pt>
                <c:pt idx="175">
                  <c:v>7.44873046875</c:v>
                </c:pt>
                <c:pt idx="176">
                  <c:v>7.31689453125</c:v>
                </c:pt>
                <c:pt idx="177">
                  <c:v>7.14111328125</c:v>
                </c:pt>
                <c:pt idx="178">
                  <c:v>6.943359375</c:v>
                </c:pt>
                <c:pt idx="179">
                  <c:v>6.767578125</c:v>
                </c:pt>
                <c:pt idx="180">
                  <c:v>6.6796875</c:v>
                </c:pt>
                <c:pt idx="181">
                  <c:v>6.6796875</c:v>
                </c:pt>
                <c:pt idx="182">
                  <c:v>6.767578125</c:v>
                </c:pt>
                <c:pt idx="183">
                  <c:v>6.92138671875</c:v>
                </c:pt>
                <c:pt idx="184">
                  <c:v>7.119140625</c:v>
                </c:pt>
                <c:pt idx="185">
                  <c:v>7.294921875</c:v>
                </c:pt>
                <c:pt idx="186">
                  <c:v>7.44873046875</c:v>
                </c:pt>
                <c:pt idx="187">
                  <c:v>7.49267578125</c:v>
                </c:pt>
                <c:pt idx="188">
                  <c:v>7.470703125</c:v>
                </c:pt>
                <c:pt idx="189">
                  <c:v>7.3828125</c:v>
                </c:pt>
                <c:pt idx="190">
                  <c:v>7.2509765625</c:v>
                </c:pt>
                <c:pt idx="191">
                  <c:v>7.09716796875</c:v>
                </c:pt>
                <c:pt idx="192">
                  <c:v>6.943359375</c:v>
                </c:pt>
                <c:pt idx="193">
                  <c:v>6.85546875</c:v>
                </c:pt>
                <c:pt idx="194">
                  <c:v>6.8115234375</c:v>
                </c:pt>
                <c:pt idx="195">
                  <c:v>6.8994140625</c:v>
                </c:pt>
                <c:pt idx="196">
                  <c:v>6.83349609375</c:v>
                </c:pt>
                <c:pt idx="197">
                  <c:v>7.22900390625</c:v>
                </c:pt>
                <c:pt idx="198">
                  <c:v>7.40478515625</c:v>
                </c:pt>
                <c:pt idx="199">
                  <c:v>7.5146484375</c:v>
                </c:pt>
                <c:pt idx="200">
                  <c:v>7.55859375</c:v>
                </c:pt>
                <c:pt idx="201">
                  <c:v>7.470703125</c:v>
                </c:pt>
                <c:pt idx="202">
                  <c:v>7.294921875</c:v>
                </c:pt>
                <c:pt idx="203">
                  <c:v>7.05322265625</c:v>
                </c:pt>
                <c:pt idx="204">
                  <c:v>6.8115234375</c:v>
                </c:pt>
                <c:pt idx="205">
                  <c:v>6.6357421875</c:v>
                </c:pt>
                <c:pt idx="206">
                  <c:v>6.591796875</c:v>
                </c:pt>
                <c:pt idx="207">
                  <c:v>6.65771484375</c:v>
                </c:pt>
                <c:pt idx="208">
                  <c:v>6.83349609375</c:v>
                </c:pt>
                <c:pt idx="209">
                  <c:v>7.0751953125</c:v>
                </c:pt>
                <c:pt idx="210">
                  <c:v>7.294921875</c:v>
                </c:pt>
                <c:pt idx="211">
                  <c:v>7.49267578125</c:v>
                </c:pt>
                <c:pt idx="212">
                  <c:v>7.58056640625</c:v>
                </c:pt>
                <c:pt idx="213">
                  <c:v>7.58056640625</c:v>
                </c:pt>
                <c:pt idx="214">
                  <c:v>7.44873046875</c:v>
                </c:pt>
                <c:pt idx="215">
                  <c:v>7.2509765625</c:v>
                </c:pt>
                <c:pt idx="216">
                  <c:v>7.22900390625</c:v>
                </c:pt>
                <c:pt idx="217">
                  <c:v>6.8115234375</c:v>
                </c:pt>
                <c:pt idx="218">
                  <c:v>6.70166015625</c:v>
                </c:pt>
                <c:pt idx="219">
                  <c:v>6.65771484375</c:v>
                </c:pt>
                <c:pt idx="220">
                  <c:v>6.7236328125</c:v>
                </c:pt>
                <c:pt idx="221">
                  <c:v>6.85546875</c:v>
                </c:pt>
                <c:pt idx="222">
                  <c:v>7.05322265625</c:v>
                </c:pt>
                <c:pt idx="223">
                  <c:v>7.27294921875</c:v>
                </c:pt>
                <c:pt idx="224">
                  <c:v>7.4267578125</c:v>
                </c:pt>
                <c:pt idx="225">
                  <c:v>7.5146484375</c:v>
                </c:pt>
                <c:pt idx="226">
                  <c:v>7.44873046875</c:v>
                </c:pt>
                <c:pt idx="227">
                  <c:v>7.294921875</c:v>
                </c:pt>
                <c:pt idx="228">
                  <c:v>7.09716796875</c:v>
                </c:pt>
                <c:pt idx="229">
                  <c:v>6.87744140625</c:v>
                </c:pt>
                <c:pt idx="230">
                  <c:v>6.74560546875</c:v>
                </c:pt>
                <c:pt idx="231">
                  <c:v>6.6796875</c:v>
                </c:pt>
                <c:pt idx="232">
                  <c:v>6.7236328125</c:v>
                </c:pt>
                <c:pt idx="233">
                  <c:v>6.83349609375</c:v>
                </c:pt>
                <c:pt idx="234">
                  <c:v>7.00927734375</c:v>
                </c:pt>
                <c:pt idx="235">
                  <c:v>7.20703125</c:v>
                </c:pt>
                <c:pt idx="236">
                  <c:v>7.3828125</c:v>
                </c:pt>
                <c:pt idx="237">
                  <c:v>7.49267578125</c:v>
                </c:pt>
                <c:pt idx="238">
                  <c:v>7.5146484375</c:v>
                </c:pt>
                <c:pt idx="239">
                  <c:v>7.470703125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D-4DA0-8475-32622B05DFD6}"/>
            </c:ext>
          </c:extLst>
        </c:ser>
        <c:ser>
          <c:idx val="1"/>
          <c:order val="1"/>
          <c:tx>
            <c:strRef>
              <c:f>Sheet5!$I$1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Sheet5!$I$2:$I$241</c:f>
              <c:numCache>
                <c:formatCode>General</c:formatCode>
                <c:ptCount val="240"/>
                <c:pt idx="0">
                  <c:v>7.3388671875</c:v>
                </c:pt>
                <c:pt idx="1">
                  <c:v>7.18505859375</c:v>
                </c:pt>
                <c:pt idx="2">
                  <c:v>7.03125</c:v>
                </c:pt>
                <c:pt idx="3">
                  <c:v>7.05322265625</c:v>
                </c:pt>
                <c:pt idx="4">
                  <c:v>6.6796875</c:v>
                </c:pt>
                <c:pt idx="5">
                  <c:v>6.5478515625</c:v>
                </c:pt>
                <c:pt idx="6">
                  <c:v>6.43798828125</c:v>
                </c:pt>
                <c:pt idx="7">
                  <c:v>6.17431640625</c:v>
                </c:pt>
                <c:pt idx="8">
                  <c:v>6.328125</c:v>
                </c:pt>
                <c:pt idx="9">
                  <c:v>6.2841796875</c:v>
                </c:pt>
                <c:pt idx="10">
                  <c:v>6.1962890625</c:v>
                </c:pt>
                <c:pt idx="11">
                  <c:v>6.04248046875</c:v>
                </c:pt>
                <c:pt idx="12">
                  <c:v>5.82275390625</c:v>
                </c:pt>
                <c:pt idx="13">
                  <c:v>5.5810546875</c:v>
                </c:pt>
                <c:pt idx="14">
                  <c:v>5.3173828125</c:v>
                </c:pt>
                <c:pt idx="15">
                  <c:v>5.03173828125</c:v>
                </c:pt>
                <c:pt idx="16">
                  <c:v>4.72412109375</c:v>
                </c:pt>
                <c:pt idx="17">
                  <c:v>4.46044921875</c:v>
                </c:pt>
                <c:pt idx="18">
                  <c:v>4.24072265625</c:v>
                </c:pt>
                <c:pt idx="19">
                  <c:v>4.19677734375</c:v>
                </c:pt>
                <c:pt idx="20">
                  <c:v>3.9111328125</c:v>
                </c:pt>
                <c:pt idx="21">
                  <c:v>3.80126953125</c:v>
                </c:pt>
                <c:pt idx="22">
                  <c:v>3.71337890625</c:v>
                </c:pt>
                <c:pt idx="23">
                  <c:v>3.6474609375</c:v>
                </c:pt>
                <c:pt idx="24">
                  <c:v>3.603515625</c:v>
                </c:pt>
                <c:pt idx="25">
                  <c:v>3.5595703125</c:v>
                </c:pt>
                <c:pt idx="26">
                  <c:v>3.49365234375</c:v>
                </c:pt>
                <c:pt idx="27">
                  <c:v>3.40576171875</c:v>
                </c:pt>
                <c:pt idx="28">
                  <c:v>3.33984375</c:v>
                </c:pt>
                <c:pt idx="29">
                  <c:v>3.27392578125</c:v>
                </c:pt>
                <c:pt idx="30">
                  <c:v>3.2080078125</c:v>
                </c:pt>
                <c:pt idx="31">
                  <c:v>3.09814453125</c:v>
                </c:pt>
                <c:pt idx="32">
                  <c:v>2.98828125</c:v>
                </c:pt>
                <c:pt idx="33">
                  <c:v>2.87841796875</c:v>
                </c:pt>
                <c:pt idx="34">
                  <c:v>2.74658203125</c:v>
                </c:pt>
                <c:pt idx="35">
                  <c:v>2.61474609375</c:v>
                </c:pt>
                <c:pt idx="36">
                  <c:v>2.48291015625</c:v>
                </c:pt>
                <c:pt idx="37">
                  <c:v>2.3291015625</c:v>
                </c:pt>
                <c:pt idx="38">
                  <c:v>2.197265625</c:v>
                </c:pt>
                <c:pt idx="39">
                  <c:v>2.0654296875</c:v>
                </c:pt>
                <c:pt idx="40">
                  <c:v>1.93359375</c:v>
                </c:pt>
                <c:pt idx="41">
                  <c:v>1.82373046875</c:v>
                </c:pt>
                <c:pt idx="42">
                  <c:v>1.73583984375</c:v>
                </c:pt>
                <c:pt idx="43">
                  <c:v>1.5380859375</c:v>
                </c:pt>
                <c:pt idx="44">
                  <c:v>1.494140625</c:v>
                </c:pt>
                <c:pt idx="45">
                  <c:v>1.38427734375</c:v>
                </c:pt>
                <c:pt idx="46">
                  <c:v>1.25244140625</c:v>
                </c:pt>
                <c:pt idx="47">
                  <c:v>1.16455078125</c:v>
                </c:pt>
                <c:pt idx="48">
                  <c:v>1.03271484375</c:v>
                </c:pt>
                <c:pt idx="49">
                  <c:v>0.94482421875</c:v>
                </c:pt>
                <c:pt idx="50">
                  <c:v>0.85693359375</c:v>
                </c:pt>
                <c:pt idx="51">
                  <c:v>0.7470703125</c:v>
                </c:pt>
                <c:pt idx="52">
                  <c:v>0.6591796875</c:v>
                </c:pt>
                <c:pt idx="53">
                  <c:v>0.54931640625</c:v>
                </c:pt>
                <c:pt idx="54">
                  <c:v>0.439453125</c:v>
                </c:pt>
                <c:pt idx="55">
                  <c:v>0.37353515625</c:v>
                </c:pt>
                <c:pt idx="56">
                  <c:v>0.24169921875</c:v>
                </c:pt>
                <c:pt idx="57">
                  <c:v>0.15380859375</c:v>
                </c:pt>
                <c:pt idx="58">
                  <c:v>6.591796875E-2</c:v>
                </c:pt>
                <c:pt idx="59">
                  <c:v>-2.197265625E-2</c:v>
                </c:pt>
                <c:pt idx="60">
                  <c:v>-0.1318359375</c:v>
                </c:pt>
                <c:pt idx="61">
                  <c:v>-0.19775390625</c:v>
                </c:pt>
                <c:pt idx="62">
                  <c:v>-0.28564453125</c:v>
                </c:pt>
                <c:pt idx="63">
                  <c:v>-0.37353515625</c:v>
                </c:pt>
                <c:pt idx="64">
                  <c:v>-0.46142578125</c:v>
                </c:pt>
                <c:pt idx="65">
                  <c:v>-0.54931640625</c:v>
                </c:pt>
                <c:pt idx="66">
                  <c:v>-0.63720703125</c:v>
                </c:pt>
                <c:pt idx="67">
                  <c:v>-0.7470703125</c:v>
                </c:pt>
                <c:pt idx="68">
                  <c:v>-0.81298828125</c:v>
                </c:pt>
                <c:pt idx="69">
                  <c:v>-0.90087890625</c:v>
                </c:pt>
                <c:pt idx="70">
                  <c:v>-0.98876953125</c:v>
                </c:pt>
                <c:pt idx="71">
                  <c:v>-1.0546875</c:v>
                </c:pt>
                <c:pt idx="72">
                  <c:v>-1.16455078125</c:v>
                </c:pt>
                <c:pt idx="73">
                  <c:v>-1.25244140625</c:v>
                </c:pt>
                <c:pt idx="74">
                  <c:v>-1.318359375</c:v>
                </c:pt>
                <c:pt idx="75">
                  <c:v>-1.40625</c:v>
                </c:pt>
                <c:pt idx="76">
                  <c:v>-1.51611328125</c:v>
                </c:pt>
                <c:pt idx="77">
                  <c:v>-1.60400390625</c:v>
                </c:pt>
                <c:pt idx="78">
                  <c:v>-1.69189453125</c:v>
                </c:pt>
                <c:pt idx="79">
                  <c:v>-1.77978515625</c:v>
                </c:pt>
                <c:pt idx="80">
                  <c:v>-1.86767578125</c:v>
                </c:pt>
                <c:pt idx="81">
                  <c:v>-1.95556640625</c:v>
                </c:pt>
                <c:pt idx="82">
                  <c:v>-2.04345703125</c:v>
                </c:pt>
                <c:pt idx="83">
                  <c:v>-2.1533203125</c:v>
                </c:pt>
                <c:pt idx="84">
                  <c:v>-2.2412109375</c:v>
                </c:pt>
                <c:pt idx="85">
                  <c:v>-2.35107421875</c:v>
                </c:pt>
                <c:pt idx="86">
                  <c:v>-2.43896484375</c:v>
                </c:pt>
                <c:pt idx="87">
                  <c:v>-2.5048828125</c:v>
                </c:pt>
                <c:pt idx="88">
                  <c:v>-2.5927734375</c:v>
                </c:pt>
                <c:pt idx="89">
                  <c:v>-2.65869140625</c:v>
                </c:pt>
                <c:pt idx="90">
                  <c:v>-2.70263671875</c:v>
                </c:pt>
                <c:pt idx="91">
                  <c:v>-2.7685546875</c:v>
                </c:pt>
                <c:pt idx="92">
                  <c:v>-2.8125</c:v>
                </c:pt>
                <c:pt idx="93">
                  <c:v>-2.83447265625</c:v>
                </c:pt>
                <c:pt idx="94">
                  <c:v>-2.900390625</c:v>
                </c:pt>
                <c:pt idx="95">
                  <c:v>-2.900390625</c:v>
                </c:pt>
                <c:pt idx="96">
                  <c:v>-2.9443359375</c:v>
                </c:pt>
                <c:pt idx="97">
                  <c:v>-2.96630859375</c:v>
                </c:pt>
                <c:pt idx="98">
                  <c:v>-2.96630859375</c:v>
                </c:pt>
                <c:pt idx="99">
                  <c:v>-3.01025390625</c:v>
                </c:pt>
                <c:pt idx="100">
                  <c:v>-3.0322265625</c:v>
                </c:pt>
                <c:pt idx="101">
                  <c:v>-3.076171875</c:v>
                </c:pt>
                <c:pt idx="102">
                  <c:v>-3.14208984375</c:v>
                </c:pt>
                <c:pt idx="103">
                  <c:v>-3.2080078125</c:v>
                </c:pt>
                <c:pt idx="104">
                  <c:v>-3.31787109375</c:v>
                </c:pt>
                <c:pt idx="105">
                  <c:v>-3.427734375</c:v>
                </c:pt>
                <c:pt idx="106">
                  <c:v>-3.53759765625</c:v>
                </c:pt>
                <c:pt idx="107">
                  <c:v>-3.66943359375</c:v>
                </c:pt>
                <c:pt idx="108">
                  <c:v>-3.84521484375</c:v>
                </c:pt>
                <c:pt idx="109">
                  <c:v>-3.9990234375</c:v>
                </c:pt>
                <c:pt idx="110">
                  <c:v>-4.15283203125</c:v>
                </c:pt>
                <c:pt idx="111">
                  <c:v>-4.28466796875</c:v>
                </c:pt>
                <c:pt idx="112">
                  <c:v>-4.41650390625</c:v>
                </c:pt>
                <c:pt idx="113">
                  <c:v>-4.50439453125</c:v>
                </c:pt>
                <c:pt idx="114">
                  <c:v>-4.59228515625</c:v>
                </c:pt>
                <c:pt idx="115">
                  <c:v>-4.63623046875</c:v>
                </c:pt>
                <c:pt idx="116">
                  <c:v>-4.658203125</c:v>
                </c:pt>
                <c:pt idx="117">
                  <c:v>-4.658203125</c:v>
                </c:pt>
                <c:pt idx="118">
                  <c:v>-4.63623046875</c:v>
                </c:pt>
                <c:pt idx="119">
                  <c:v>-4.63623046875</c:v>
                </c:pt>
                <c:pt idx="120">
                  <c:v>-4.6142578125</c:v>
                </c:pt>
                <c:pt idx="121">
                  <c:v>-4.63623046875</c:v>
                </c:pt>
                <c:pt idx="122">
                  <c:v>-4.68017578125</c:v>
                </c:pt>
                <c:pt idx="123">
                  <c:v>-4.76806640625</c:v>
                </c:pt>
                <c:pt idx="124">
                  <c:v>-4.89990234375</c:v>
                </c:pt>
                <c:pt idx="125">
                  <c:v>-5.03173828125</c:v>
                </c:pt>
                <c:pt idx="126">
                  <c:v>-5.20751953125</c:v>
                </c:pt>
                <c:pt idx="127">
                  <c:v>-5.361328125</c:v>
                </c:pt>
                <c:pt idx="128">
                  <c:v>-5.55908203125</c:v>
                </c:pt>
                <c:pt idx="129">
                  <c:v>-5.73486328125</c:v>
                </c:pt>
                <c:pt idx="130">
                  <c:v>-5.8447265625</c:v>
                </c:pt>
                <c:pt idx="131">
                  <c:v>-5.9765625</c:v>
                </c:pt>
                <c:pt idx="132">
                  <c:v>-5.86669921875</c:v>
                </c:pt>
                <c:pt idx="133">
                  <c:v>-6.064453125</c:v>
                </c:pt>
                <c:pt idx="134">
                  <c:v>-6.064453125</c:v>
                </c:pt>
                <c:pt idx="135">
                  <c:v>-5.99853515625</c:v>
                </c:pt>
                <c:pt idx="136">
                  <c:v>-5.91064453125</c:v>
                </c:pt>
                <c:pt idx="137">
                  <c:v>-5.82275390625</c:v>
                </c:pt>
                <c:pt idx="138">
                  <c:v>-5.73486328125</c:v>
                </c:pt>
                <c:pt idx="139">
                  <c:v>-5.69091796875</c:v>
                </c:pt>
                <c:pt idx="140">
                  <c:v>-5.73486328125</c:v>
                </c:pt>
                <c:pt idx="141">
                  <c:v>-5.82275390625</c:v>
                </c:pt>
                <c:pt idx="142">
                  <c:v>-5.9765625</c:v>
                </c:pt>
                <c:pt idx="143">
                  <c:v>-6.15234375</c:v>
                </c:pt>
                <c:pt idx="144">
                  <c:v>-6.35009765625</c:v>
                </c:pt>
                <c:pt idx="145">
                  <c:v>-6.52587890625</c:v>
                </c:pt>
                <c:pt idx="146">
                  <c:v>-6.6357421875</c:v>
                </c:pt>
                <c:pt idx="147">
                  <c:v>-6.6796875</c:v>
                </c:pt>
                <c:pt idx="148">
                  <c:v>-6.61376953125</c:v>
                </c:pt>
                <c:pt idx="149">
                  <c:v>-6.50390625</c:v>
                </c:pt>
                <c:pt idx="150">
                  <c:v>-6.3720703125</c:v>
                </c:pt>
                <c:pt idx="151">
                  <c:v>-6.240234375</c:v>
                </c:pt>
                <c:pt idx="152">
                  <c:v>-6.15234375</c:v>
                </c:pt>
                <c:pt idx="153">
                  <c:v>-6.13037109375</c:v>
                </c:pt>
                <c:pt idx="154">
                  <c:v>-6.1962890625</c:v>
                </c:pt>
                <c:pt idx="155">
                  <c:v>-6.35009765625</c:v>
                </c:pt>
                <c:pt idx="156">
                  <c:v>-6.5478515625</c:v>
                </c:pt>
                <c:pt idx="157">
                  <c:v>-6.8115234375</c:v>
                </c:pt>
                <c:pt idx="158">
                  <c:v>-7.00927734375</c:v>
                </c:pt>
                <c:pt idx="159">
                  <c:v>-7.18505859375</c:v>
                </c:pt>
                <c:pt idx="160">
                  <c:v>-7.27294921875</c:v>
                </c:pt>
                <c:pt idx="161">
                  <c:v>-7.27294921875</c:v>
                </c:pt>
                <c:pt idx="162">
                  <c:v>-7.1630859375</c:v>
                </c:pt>
                <c:pt idx="163">
                  <c:v>-6.96533203125</c:v>
                </c:pt>
                <c:pt idx="164">
                  <c:v>-6.767578125</c:v>
                </c:pt>
                <c:pt idx="165">
                  <c:v>-6.52587890625</c:v>
                </c:pt>
                <c:pt idx="166">
                  <c:v>-6.39404296875</c:v>
                </c:pt>
                <c:pt idx="167">
                  <c:v>-6.328125</c:v>
                </c:pt>
                <c:pt idx="168">
                  <c:v>-6.3720703125</c:v>
                </c:pt>
                <c:pt idx="169">
                  <c:v>-6.52587890625</c:v>
                </c:pt>
                <c:pt idx="170">
                  <c:v>-6.74560546875</c:v>
                </c:pt>
                <c:pt idx="171">
                  <c:v>-6.96533203125</c:v>
                </c:pt>
                <c:pt idx="172">
                  <c:v>-7.14111328125</c:v>
                </c:pt>
                <c:pt idx="173">
                  <c:v>-7.2509765625</c:v>
                </c:pt>
                <c:pt idx="174">
                  <c:v>-7.22900390625</c:v>
                </c:pt>
                <c:pt idx="175">
                  <c:v>-7.14111328125</c:v>
                </c:pt>
                <c:pt idx="176">
                  <c:v>-6.9873046875</c:v>
                </c:pt>
                <c:pt idx="177">
                  <c:v>-6.8115234375</c:v>
                </c:pt>
                <c:pt idx="178">
                  <c:v>-6.70166015625</c:v>
                </c:pt>
                <c:pt idx="179">
                  <c:v>-6.6357421875</c:v>
                </c:pt>
                <c:pt idx="180">
                  <c:v>-6.65771484375</c:v>
                </c:pt>
                <c:pt idx="181">
                  <c:v>-6.78955078125</c:v>
                </c:pt>
                <c:pt idx="182">
                  <c:v>-6.943359375</c:v>
                </c:pt>
                <c:pt idx="183">
                  <c:v>-7.119140625</c:v>
                </c:pt>
                <c:pt idx="184">
                  <c:v>-7.294921875</c:v>
                </c:pt>
                <c:pt idx="185">
                  <c:v>-7.40478515625</c:v>
                </c:pt>
                <c:pt idx="186">
                  <c:v>-7.44873046875</c:v>
                </c:pt>
                <c:pt idx="187">
                  <c:v>-7.44873046875</c:v>
                </c:pt>
                <c:pt idx="188">
                  <c:v>-7.3388671875</c:v>
                </c:pt>
                <c:pt idx="189">
                  <c:v>-7.1630859375</c:v>
                </c:pt>
                <c:pt idx="190">
                  <c:v>-6.9873046875</c:v>
                </c:pt>
                <c:pt idx="191">
                  <c:v>-6.78955078125</c:v>
                </c:pt>
                <c:pt idx="192">
                  <c:v>-6.65771484375</c:v>
                </c:pt>
                <c:pt idx="193">
                  <c:v>-6.591796875</c:v>
                </c:pt>
                <c:pt idx="194">
                  <c:v>-6.591796875</c:v>
                </c:pt>
                <c:pt idx="195">
                  <c:v>-6.7236328125</c:v>
                </c:pt>
                <c:pt idx="196">
                  <c:v>-6.87744140625</c:v>
                </c:pt>
                <c:pt idx="197">
                  <c:v>-7.0751953125</c:v>
                </c:pt>
                <c:pt idx="198">
                  <c:v>-7.22900390625</c:v>
                </c:pt>
                <c:pt idx="199">
                  <c:v>-7.294921875</c:v>
                </c:pt>
                <c:pt idx="200">
                  <c:v>-7.27294921875</c:v>
                </c:pt>
                <c:pt idx="201">
                  <c:v>-7.119140625</c:v>
                </c:pt>
                <c:pt idx="202">
                  <c:v>-6.96533203125</c:v>
                </c:pt>
                <c:pt idx="203">
                  <c:v>-6.767578125</c:v>
                </c:pt>
                <c:pt idx="204">
                  <c:v>-6.6357421875</c:v>
                </c:pt>
                <c:pt idx="205">
                  <c:v>-6.591796875</c:v>
                </c:pt>
                <c:pt idx="206">
                  <c:v>-6.61376953125</c:v>
                </c:pt>
                <c:pt idx="207">
                  <c:v>-6.7236328125</c:v>
                </c:pt>
                <c:pt idx="208">
                  <c:v>-6.92138671875</c:v>
                </c:pt>
                <c:pt idx="209">
                  <c:v>-7.18505859375</c:v>
                </c:pt>
                <c:pt idx="210">
                  <c:v>-7.3828125</c:v>
                </c:pt>
                <c:pt idx="211">
                  <c:v>-7.58056640625</c:v>
                </c:pt>
                <c:pt idx="212">
                  <c:v>-7.62451171875</c:v>
                </c:pt>
                <c:pt idx="213">
                  <c:v>-7.55859375</c:v>
                </c:pt>
                <c:pt idx="214">
                  <c:v>-7.4267578125</c:v>
                </c:pt>
                <c:pt idx="215">
                  <c:v>-7.1630859375</c:v>
                </c:pt>
                <c:pt idx="216">
                  <c:v>-6.92138671875</c:v>
                </c:pt>
                <c:pt idx="217">
                  <c:v>-6.50390625</c:v>
                </c:pt>
                <c:pt idx="218">
                  <c:v>-6.5478515625</c:v>
                </c:pt>
                <c:pt idx="219">
                  <c:v>-6.5478515625</c:v>
                </c:pt>
                <c:pt idx="220">
                  <c:v>-6.65771484375</c:v>
                </c:pt>
                <c:pt idx="221">
                  <c:v>-7.03125</c:v>
                </c:pt>
                <c:pt idx="222">
                  <c:v>-7.0751953125</c:v>
                </c:pt>
                <c:pt idx="223">
                  <c:v>-7.2509765625</c:v>
                </c:pt>
                <c:pt idx="224">
                  <c:v>-7.36083984375</c:v>
                </c:pt>
                <c:pt idx="225">
                  <c:v>-7.40478515625</c:v>
                </c:pt>
                <c:pt idx="226">
                  <c:v>-7.31689453125</c:v>
                </c:pt>
                <c:pt idx="227">
                  <c:v>-7.18505859375</c:v>
                </c:pt>
                <c:pt idx="228">
                  <c:v>-7.00927734375</c:v>
                </c:pt>
                <c:pt idx="229">
                  <c:v>-6.85546875</c:v>
                </c:pt>
                <c:pt idx="230">
                  <c:v>-6.767578125</c:v>
                </c:pt>
                <c:pt idx="231">
                  <c:v>-6.78955078125</c:v>
                </c:pt>
                <c:pt idx="232">
                  <c:v>-6.87744140625</c:v>
                </c:pt>
                <c:pt idx="233">
                  <c:v>-7.00927734375</c:v>
                </c:pt>
                <c:pt idx="234">
                  <c:v>-7.20703125</c:v>
                </c:pt>
                <c:pt idx="235">
                  <c:v>-7.36083984375</c:v>
                </c:pt>
                <c:pt idx="236">
                  <c:v>-7.49267578125</c:v>
                </c:pt>
                <c:pt idx="237">
                  <c:v>-7.55859375</c:v>
                </c:pt>
                <c:pt idx="238">
                  <c:v>-7.53662109375</c:v>
                </c:pt>
                <c:pt idx="239">
                  <c:v>-7.44873046875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4D-4DA0-8475-32622B05DFD6}"/>
            </c:ext>
          </c:extLst>
        </c:ser>
        <c:ser>
          <c:idx val="2"/>
          <c:order val="2"/>
          <c:tx>
            <c:strRef>
              <c:f>Sheet5!$L$1</c:f>
              <c:strCache>
                <c:ptCount val="1"/>
                <c:pt idx="0">
                  <c:v>vel (des)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Sheet5!$C$2:$C$241</c:f>
              <c:numCache>
                <c:formatCode>General</c:formatCode>
                <c:ptCount val="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</c:numCache>
            </c:numRef>
          </c:xVal>
          <c:yVal>
            <c:numRef>
              <c:f>Sheet5!$L$2:$L$241</c:f>
              <c:numCache>
                <c:formatCode>General</c:formatCode>
                <c:ptCount val="240"/>
                <c:pt idx="0">
                  <c:v>-7.49267578125</c:v>
                </c:pt>
                <c:pt idx="1">
                  <c:v>-7.0751953125</c:v>
                </c:pt>
                <c:pt idx="2">
                  <c:v>-6.87744140625</c:v>
                </c:pt>
                <c:pt idx="3">
                  <c:v>-6.70166015625</c:v>
                </c:pt>
                <c:pt idx="4">
                  <c:v>-6.61376953125</c:v>
                </c:pt>
                <c:pt idx="5">
                  <c:v>-6.6357421875</c:v>
                </c:pt>
                <c:pt idx="6">
                  <c:v>-6.74560546875</c:v>
                </c:pt>
                <c:pt idx="7">
                  <c:v>-6.8994140625</c:v>
                </c:pt>
                <c:pt idx="8">
                  <c:v>-7.09716796875</c:v>
                </c:pt>
                <c:pt idx="9">
                  <c:v>-7.2509765625</c:v>
                </c:pt>
                <c:pt idx="10">
                  <c:v>-7.294921875</c:v>
                </c:pt>
                <c:pt idx="11">
                  <c:v>-7.27294921875</c:v>
                </c:pt>
                <c:pt idx="12">
                  <c:v>-7.14111328125</c:v>
                </c:pt>
                <c:pt idx="13">
                  <c:v>-6.943359375</c:v>
                </c:pt>
                <c:pt idx="14">
                  <c:v>-6.74560546875</c:v>
                </c:pt>
                <c:pt idx="15">
                  <c:v>-6.61376953125</c:v>
                </c:pt>
                <c:pt idx="16">
                  <c:v>-6.52587890625</c:v>
                </c:pt>
                <c:pt idx="17">
                  <c:v>-6.5478515625</c:v>
                </c:pt>
                <c:pt idx="18">
                  <c:v>-6.65771484375</c:v>
                </c:pt>
                <c:pt idx="19">
                  <c:v>-6.83349609375</c:v>
                </c:pt>
                <c:pt idx="20">
                  <c:v>-7.0751953125</c:v>
                </c:pt>
                <c:pt idx="21">
                  <c:v>-7.27294921875</c:v>
                </c:pt>
                <c:pt idx="22">
                  <c:v>-7.44873046875</c:v>
                </c:pt>
                <c:pt idx="23">
                  <c:v>-7.49267578125</c:v>
                </c:pt>
                <c:pt idx="24">
                  <c:v>-7.44873046875</c:v>
                </c:pt>
                <c:pt idx="25">
                  <c:v>-7.31689453125</c:v>
                </c:pt>
                <c:pt idx="26">
                  <c:v>-7.0751953125</c:v>
                </c:pt>
                <c:pt idx="27">
                  <c:v>-6.83349609375</c:v>
                </c:pt>
                <c:pt idx="28">
                  <c:v>-6.591796875</c:v>
                </c:pt>
                <c:pt idx="29">
                  <c:v>-6.416015625</c:v>
                </c:pt>
                <c:pt idx="30">
                  <c:v>-6.39404296875</c:v>
                </c:pt>
                <c:pt idx="31">
                  <c:v>-6.43798828125</c:v>
                </c:pt>
                <c:pt idx="32">
                  <c:v>-6.591796875</c:v>
                </c:pt>
                <c:pt idx="33">
                  <c:v>-6.8115234375</c:v>
                </c:pt>
                <c:pt idx="34">
                  <c:v>-6.9873046875</c:v>
                </c:pt>
                <c:pt idx="35">
                  <c:v>-7.1630859375</c:v>
                </c:pt>
                <c:pt idx="36">
                  <c:v>-7.20703125</c:v>
                </c:pt>
                <c:pt idx="37">
                  <c:v>-7.1630859375</c:v>
                </c:pt>
                <c:pt idx="38">
                  <c:v>-7.03125</c:v>
                </c:pt>
                <c:pt idx="39">
                  <c:v>-6.85546875</c:v>
                </c:pt>
                <c:pt idx="40">
                  <c:v>-6.70166015625</c:v>
                </c:pt>
                <c:pt idx="41">
                  <c:v>-6.56982421875</c:v>
                </c:pt>
                <c:pt idx="42">
                  <c:v>-6.5478515625</c:v>
                </c:pt>
                <c:pt idx="43">
                  <c:v>-6.56982421875</c:v>
                </c:pt>
                <c:pt idx="44">
                  <c:v>-6.65771484375</c:v>
                </c:pt>
                <c:pt idx="45">
                  <c:v>-6.8115234375</c:v>
                </c:pt>
                <c:pt idx="46">
                  <c:v>-6.943359375</c:v>
                </c:pt>
                <c:pt idx="47">
                  <c:v>-7.09716796875</c:v>
                </c:pt>
                <c:pt idx="48">
                  <c:v>-7.22900390625</c:v>
                </c:pt>
                <c:pt idx="49">
                  <c:v>-7.2509765625</c:v>
                </c:pt>
                <c:pt idx="50">
                  <c:v>-7.22900390625</c:v>
                </c:pt>
                <c:pt idx="51">
                  <c:v>-7.119140625</c:v>
                </c:pt>
                <c:pt idx="52">
                  <c:v>-6.92138671875</c:v>
                </c:pt>
                <c:pt idx="53">
                  <c:v>-6.74560546875</c:v>
                </c:pt>
                <c:pt idx="54">
                  <c:v>-6.56982421875</c:v>
                </c:pt>
                <c:pt idx="55">
                  <c:v>-6.416015625</c:v>
                </c:pt>
                <c:pt idx="56">
                  <c:v>-6.328125</c:v>
                </c:pt>
                <c:pt idx="57">
                  <c:v>-6.328125</c:v>
                </c:pt>
                <c:pt idx="58">
                  <c:v>-6.39404296875</c:v>
                </c:pt>
                <c:pt idx="59">
                  <c:v>-6.52587890625</c:v>
                </c:pt>
                <c:pt idx="60">
                  <c:v>-6.70166015625</c:v>
                </c:pt>
                <c:pt idx="61">
                  <c:v>-6.83349609375</c:v>
                </c:pt>
                <c:pt idx="62">
                  <c:v>-6.92138671875</c:v>
                </c:pt>
                <c:pt idx="63">
                  <c:v>-6.943359375</c:v>
                </c:pt>
                <c:pt idx="64">
                  <c:v>-6.85546875</c:v>
                </c:pt>
                <c:pt idx="65">
                  <c:v>-6.74560546875</c:v>
                </c:pt>
                <c:pt idx="66">
                  <c:v>-6.56982421875</c:v>
                </c:pt>
                <c:pt idx="67">
                  <c:v>-6.39404296875</c:v>
                </c:pt>
                <c:pt idx="68">
                  <c:v>-6.26220703125</c:v>
                </c:pt>
                <c:pt idx="69">
                  <c:v>-6.1962890625</c:v>
                </c:pt>
                <c:pt idx="70">
                  <c:v>-6.21826171875</c:v>
                </c:pt>
                <c:pt idx="71">
                  <c:v>-6.328125</c:v>
                </c:pt>
                <c:pt idx="72">
                  <c:v>-6.52587890625</c:v>
                </c:pt>
                <c:pt idx="73">
                  <c:v>-6.7236328125</c:v>
                </c:pt>
                <c:pt idx="74">
                  <c:v>-6.92138671875</c:v>
                </c:pt>
                <c:pt idx="75">
                  <c:v>-7.0751953125</c:v>
                </c:pt>
                <c:pt idx="76">
                  <c:v>-7.1630859375</c:v>
                </c:pt>
                <c:pt idx="77">
                  <c:v>-7.119140625</c:v>
                </c:pt>
                <c:pt idx="78">
                  <c:v>-7.00927734375</c:v>
                </c:pt>
                <c:pt idx="79">
                  <c:v>-6.8115234375</c:v>
                </c:pt>
                <c:pt idx="80">
                  <c:v>-6.5478515625</c:v>
                </c:pt>
                <c:pt idx="81">
                  <c:v>-6.328125</c:v>
                </c:pt>
                <c:pt idx="82">
                  <c:v>-6.15234375</c:v>
                </c:pt>
                <c:pt idx="83">
                  <c:v>-6.064453125</c:v>
                </c:pt>
                <c:pt idx="84">
                  <c:v>-6.064453125</c:v>
                </c:pt>
                <c:pt idx="85">
                  <c:v>-6.17431640625</c:v>
                </c:pt>
                <c:pt idx="86">
                  <c:v>-6.35009765625</c:v>
                </c:pt>
                <c:pt idx="87">
                  <c:v>-6.52587890625</c:v>
                </c:pt>
                <c:pt idx="88">
                  <c:v>-6.7236328125</c:v>
                </c:pt>
                <c:pt idx="89">
                  <c:v>-6.83349609375</c:v>
                </c:pt>
                <c:pt idx="90">
                  <c:v>-6.85546875</c:v>
                </c:pt>
                <c:pt idx="91">
                  <c:v>-6.8115234375</c:v>
                </c:pt>
                <c:pt idx="92">
                  <c:v>-6.65771484375</c:v>
                </c:pt>
                <c:pt idx="93">
                  <c:v>-6.50390625</c:v>
                </c:pt>
                <c:pt idx="94">
                  <c:v>-6.3720703125</c:v>
                </c:pt>
                <c:pt idx="95">
                  <c:v>-6.240234375</c:v>
                </c:pt>
                <c:pt idx="96">
                  <c:v>-6.21826171875</c:v>
                </c:pt>
                <c:pt idx="97">
                  <c:v>-6.21826171875</c:v>
                </c:pt>
                <c:pt idx="98">
                  <c:v>-6.2841796875</c:v>
                </c:pt>
                <c:pt idx="99">
                  <c:v>-6.416015625</c:v>
                </c:pt>
                <c:pt idx="100">
                  <c:v>-6.5478515625</c:v>
                </c:pt>
                <c:pt idx="101">
                  <c:v>-6.70166015625</c:v>
                </c:pt>
                <c:pt idx="102">
                  <c:v>-6.78955078125</c:v>
                </c:pt>
                <c:pt idx="103">
                  <c:v>-6.87744140625</c:v>
                </c:pt>
                <c:pt idx="104">
                  <c:v>-6.87744140625</c:v>
                </c:pt>
                <c:pt idx="105">
                  <c:v>-6.8115234375</c:v>
                </c:pt>
                <c:pt idx="106">
                  <c:v>-6.7236328125</c:v>
                </c:pt>
                <c:pt idx="107">
                  <c:v>-6.5478515625</c:v>
                </c:pt>
                <c:pt idx="108">
                  <c:v>-6.35009765625</c:v>
                </c:pt>
                <c:pt idx="109">
                  <c:v>-6.1962890625</c:v>
                </c:pt>
                <c:pt idx="110">
                  <c:v>-6.04248046875</c:v>
                </c:pt>
                <c:pt idx="111">
                  <c:v>-5.9765625</c:v>
                </c:pt>
                <c:pt idx="112">
                  <c:v>-5.9765625</c:v>
                </c:pt>
                <c:pt idx="113">
                  <c:v>-6.04248046875</c:v>
                </c:pt>
                <c:pt idx="114">
                  <c:v>-6.17431640625</c:v>
                </c:pt>
                <c:pt idx="115">
                  <c:v>-6.328125</c:v>
                </c:pt>
                <c:pt idx="116">
                  <c:v>-6.48193359375</c:v>
                </c:pt>
                <c:pt idx="117">
                  <c:v>-6.591796875</c:v>
                </c:pt>
                <c:pt idx="118">
                  <c:v>-6.61376953125</c:v>
                </c:pt>
                <c:pt idx="119">
                  <c:v>-6.56982421875</c:v>
                </c:pt>
                <c:pt idx="120">
                  <c:v>-6.43798828125</c:v>
                </c:pt>
                <c:pt idx="121">
                  <c:v>-6.26220703125</c:v>
                </c:pt>
                <c:pt idx="122">
                  <c:v>-6.1083984375</c:v>
                </c:pt>
                <c:pt idx="123">
                  <c:v>-5.9765625</c:v>
                </c:pt>
                <c:pt idx="124">
                  <c:v>-5.888671875</c:v>
                </c:pt>
                <c:pt idx="125">
                  <c:v>-5.86669921875</c:v>
                </c:pt>
                <c:pt idx="126">
                  <c:v>-5.91064453125</c:v>
                </c:pt>
                <c:pt idx="127">
                  <c:v>-6.0205078125</c:v>
                </c:pt>
                <c:pt idx="128">
                  <c:v>-6.1962890625</c:v>
                </c:pt>
                <c:pt idx="129">
                  <c:v>-6.39404296875</c:v>
                </c:pt>
                <c:pt idx="130">
                  <c:v>-6.56982421875</c:v>
                </c:pt>
                <c:pt idx="131">
                  <c:v>-6.70166015625</c:v>
                </c:pt>
                <c:pt idx="132">
                  <c:v>-6.78955078125</c:v>
                </c:pt>
                <c:pt idx="133">
                  <c:v>-6.767578125</c:v>
                </c:pt>
                <c:pt idx="134">
                  <c:v>-6.65771484375</c:v>
                </c:pt>
                <c:pt idx="135">
                  <c:v>-6.48193359375</c:v>
                </c:pt>
                <c:pt idx="136">
                  <c:v>-6.240234375</c:v>
                </c:pt>
                <c:pt idx="137">
                  <c:v>-6.04248046875</c:v>
                </c:pt>
                <c:pt idx="138">
                  <c:v>-5.86669921875</c:v>
                </c:pt>
                <c:pt idx="139">
                  <c:v>-5.7568359375</c:v>
                </c:pt>
                <c:pt idx="140">
                  <c:v>-5.73486328125</c:v>
                </c:pt>
                <c:pt idx="141">
                  <c:v>-5.77880859375</c:v>
                </c:pt>
                <c:pt idx="142">
                  <c:v>-5.91064453125</c:v>
                </c:pt>
                <c:pt idx="143">
                  <c:v>-6.240234375</c:v>
                </c:pt>
                <c:pt idx="144">
                  <c:v>-6.240234375</c:v>
                </c:pt>
                <c:pt idx="145">
                  <c:v>-6.3720703125</c:v>
                </c:pt>
                <c:pt idx="146">
                  <c:v>-6.4599609375</c:v>
                </c:pt>
                <c:pt idx="147">
                  <c:v>-6.50390625</c:v>
                </c:pt>
                <c:pt idx="148">
                  <c:v>-6.416015625</c:v>
                </c:pt>
                <c:pt idx="149">
                  <c:v>-6.30615234375</c:v>
                </c:pt>
                <c:pt idx="150">
                  <c:v>-6.15234375</c:v>
                </c:pt>
                <c:pt idx="151">
                  <c:v>-5.82275390625</c:v>
                </c:pt>
                <c:pt idx="152">
                  <c:v>-5.91064453125</c:v>
                </c:pt>
                <c:pt idx="153">
                  <c:v>-5.8447265625</c:v>
                </c:pt>
                <c:pt idx="154">
                  <c:v>-5.8447265625</c:v>
                </c:pt>
                <c:pt idx="155">
                  <c:v>-5.888671875</c:v>
                </c:pt>
                <c:pt idx="156">
                  <c:v>-5.99853515625</c:v>
                </c:pt>
                <c:pt idx="157">
                  <c:v>-6.13037109375</c:v>
                </c:pt>
                <c:pt idx="158">
                  <c:v>-6.26220703125</c:v>
                </c:pt>
                <c:pt idx="159">
                  <c:v>-6.3720703125</c:v>
                </c:pt>
                <c:pt idx="160">
                  <c:v>-6.4599609375</c:v>
                </c:pt>
                <c:pt idx="161">
                  <c:v>-6.50390625</c:v>
                </c:pt>
                <c:pt idx="162">
                  <c:v>-6.48193359375</c:v>
                </c:pt>
                <c:pt idx="163">
                  <c:v>-6.416015625</c:v>
                </c:pt>
                <c:pt idx="164">
                  <c:v>-6.2841796875</c:v>
                </c:pt>
                <c:pt idx="165">
                  <c:v>-6.13037109375</c:v>
                </c:pt>
                <c:pt idx="166">
                  <c:v>-5.9765625</c:v>
                </c:pt>
                <c:pt idx="167">
                  <c:v>-5.82275390625</c:v>
                </c:pt>
                <c:pt idx="168">
                  <c:v>-5.712890625</c:v>
                </c:pt>
                <c:pt idx="169">
                  <c:v>-5.625</c:v>
                </c:pt>
                <c:pt idx="170">
                  <c:v>-5.625</c:v>
                </c:pt>
                <c:pt idx="171">
                  <c:v>-5.6689453125</c:v>
                </c:pt>
                <c:pt idx="172">
                  <c:v>-5.77880859375</c:v>
                </c:pt>
                <c:pt idx="173">
                  <c:v>-5.9326171875</c:v>
                </c:pt>
                <c:pt idx="174">
                  <c:v>-6.04248046875</c:v>
                </c:pt>
                <c:pt idx="175">
                  <c:v>-6.17431640625</c:v>
                </c:pt>
                <c:pt idx="176">
                  <c:v>-6.21826171875</c:v>
                </c:pt>
                <c:pt idx="177">
                  <c:v>-6.21826171875</c:v>
                </c:pt>
                <c:pt idx="178">
                  <c:v>-6.15234375</c:v>
                </c:pt>
                <c:pt idx="179">
                  <c:v>-6.0205078125</c:v>
                </c:pt>
                <c:pt idx="180">
                  <c:v>-5.86669921875</c:v>
                </c:pt>
                <c:pt idx="181">
                  <c:v>-5.712890625</c:v>
                </c:pt>
                <c:pt idx="182">
                  <c:v>-5.60302734375</c:v>
                </c:pt>
                <c:pt idx="183">
                  <c:v>-5.69091796875</c:v>
                </c:pt>
                <c:pt idx="184">
                  <c:v>-5.51513671875</c:v>
                </c:pt>
                <c:pt idx="185">
                  <c:v>-5.537109375</c:v>
                </c:pt>
                <c:pt idx="186">
                  <c:v>-5.64697265625</c:v>
                </c:pt>
                <c:pt idx="187">
                  <c:v>-5.82275390625</c:v>
                </c:pt>
                <c:pt idx="188">
                  <c:v>-5.9765625</c:v>
                </c:pt>
                <c:pt idx="189">
                  <c:v>-6.15234375</c:v>
                </c:pt>
                <c:pt idx="190">
                  <c:v>-6.2841796875</c:v>
                </c:pt>
                <c:pt idx="191">
                  <c:v>-6.35009765625</c:v>
                </c:pt>
                <c:pt idx="192">
                  <c:v>-6.3720703125</c:v>
                </c:pt>
                <c:pt idx="193">
                  <c:v>-6.30615234375</c:v>
                </c:pt>
                <c:pt idx="194">
                  <c:v>-6.1962890625</c:v>
                </c:pt>
                <c:pt idx="195">
                  <c:v>-5.8447265625</c:v>
                </c:pt>
                <c:pt idx="196">
                  <c:v>-5.80078125</c:v>
                </c:pt>
                <c:pt idx="197">
                  <c:v>-5.625</c:v>
                </c:pt>
                <c:pt idx="198">
                  <c:v>-5.47119140625</c:v>
                </c:pt>
                <c:pt idx="199">
                  <c:v>-5.38330078125</c:v>
                </c:pt>
                <c:pt idx="200">
                  <c:v>-5.361328125</c:v>
                </c:pt>
                <c:pt idx="201">
                  <c:v>-5.42724609375</c:v>
                </c:pt>
                <c:pt idx="202">
                  <c:v>-5.51513671875</c:v>
                </c:pt>
                <c:pt idx="203">
                  <c:v>-5.6689453125</c:v>
                </c:pt>
                <c:pt idx="204">
                  <c:v>-5.8447265625</c:v>
                </c:pt>
                <c:pt idx="205">
                  <c:v>-5.9765625</c:v>
                </c:pt>
                <c:pt idx="206">
                  <c:v>-6.064453125</c:v>
                </c:pt>
                <c:pt idx="207">
                  <c:v>-6.08642578125</c:v>
                </c:pt>
                <c:pt idx="208">
                  <c:v>-6.064453125</c:v>
                </c:pt>
                <c:pt idx="209">
                  <c:v>-5.95458984375</c:v>
                </c:pt>
                <c:pt idx="210">
                  <c:v>-5.86669921875</c:v>
                </c:pt>
                <c:pt idx="211">
                  <c:v>-5.73486328125</c:v>
                </c:pt>
                <c:pt idx="212">
                  <c:v>-5.5810546875</c:v>
                </c:pt>
                <c:pt idx="213">
                  <c:v>-5.51513671875</c:v>
                </c:pt>
                <c:pt idx="214">
                  <c:v>-5.47119140625</c:v>
                </c:pt>
                <c:pt idx="215">
                  <c:v>-5.64697265625</c:v>
                </c:pt>
                <c:pt idx="216">
                  <c:v>-5.537109375</c:v>
                </c:pt>
                <c:pt idx="217">
                  <c:v>-5.625</c:v>
                </c:pt>
                <c:pt idx="218">
                  <c:v>-5.712890625</c:v>
                </c:pt>
                <c:pt idx="219">
                  <c:v>-5.8447265625</c:v>
                </c:pt>
                <c:pt idx="220">
                  <c:v>-5.95458984375</c:v>
                </c:pt>
                <c:pt idx="221">
                  <c:v>-6.04248046875</c:v>
                </c:pt>
                <c:pt idx="222">
                  <c:v>-6.08642578125</c:v>
                </c:pt>
                <c:pt idx="223">
                  <c:v>-6.08642578125</c:v>
                </c:pt>
                <c:pt idx="224">
                  <c:v>-6.04248046875</c:v>
                </c:pt>
                <c:pt idx="225">
                  <c:v>-5.9326171875</c:v>
                </c:pt>
                <c:pt idx="226">
                  <c:v>-5.82275390625</c:v>
                </c:pt>
                <c:pt idx="227">
                  <c:v>-5.6689453125</c:v>
                </c:pt>
                <c:pt idx="228">
                  <c:v>-5.537109375</c:v>
                </c:pt>
                <c:pt idx="229">
                  <c:v>-5.42724609375</c:v>
                </c:pt>
                <c:pt idx="230">
                  <c:v>-5.3173828125</c:v>
                </c:pt>
                <c:pt idx="231">
                  <c:v>-5.25146484375</c:v>
                </c:pt>
                <c:pt idx="232">
                  <c:v>-5.25146484375</c:v>
                </c:pt>
                <c:pt idx="233">
                  <c:v>-5.29541015625</c:v>
                </c:pt>
                <c:pt idx="234">
                  <c:v>-5.4052734375</c:v>
                </c:pt>
                <c:pt idx="235">
                  <c:v>-5.361328125</c:v>
                </c:pt>
                <c:pt idx="236">
                  <c:v>-5.64697265625</c:v>
                </c:pt>
                <c:pt idx="237">
                  <c:v>-5.73486328125</c:v>
                </c:pt>
                <c:pt idx="238">
                  <c:v>-5.80078125</c:v>
                </c:pt>
                <c:pt idx="239">
                  <c:v>-5.82275390625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4D-4DA0-8475-32622B05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49120"/>
        <c:axId val="832055360"/>
      </c:scatterChart>
      <c:valAx>
        <c:axId val="8320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055360"/>
        <c:crosses val="autoZero"/>
        <c:crossBetween val="midCat"/>
      </c:valAx>
      <c:valAx>
        <c:axId val="8320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0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52387</xdr:rowOff>
    </xdr:from>
    <xdr:to>
      <xdr:col>20</xdr:col>
      <xdr:colOff>38100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9B37A3-B3F6-46EF-9AAF-FA899463A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4760</xdr:rowOff>
    </xdr:from>
    <xdr:to>
      <xdr:col>25</xdr:col>
      <xdr:colOff>0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73BA13-0633-414A-A7E8-CC6081A83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</xdr:row>
      <xdr:rowOff>100012</xdr:rowOff>
    </xdr:from>
    <xdr:to>
      <xdr:col>19</xdr:col>
      <xdr:colOff>400050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68B0A-4A6A-4F42-B541-4C392D7B8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17</xdr:row>
      <xdr:rowOff>4761</xdr:rowOff>
    </xdr:from>
    <xdr:to>
      <xdr:col>25</xdr:col>
      <xdr:colOff>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874F0-917D-4D29-BC59-FA80D327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4762</xdr:rowOff>
    </xdr:from>
    <xdr:to>
      <xdr:col>24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BB8D5-B1B4-4737-B12D-F5C561ED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4762</xdr:rowOff>
    </xdr:from>
    <xdr:to>
      <xdr:col>26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9F808-DA24-449A-8C24-F00BC0B71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119062</xdr:colOff>
      <xdr:row>45</xdr:row>
      <xdr:rowOff>42862</xdr:rowOff>
    </xdr:from>
    <xdr:to>
      <xdr:col>22</xdr:col>
      <xdr:colOff>423862</xdr:colOff>
      <xdr:row>59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8E7CC1-DABC-4D7C-9303-8D15EFB63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39</xdr:row>
      <xdr:rowOff>166687</xdr:rowOff>
    </xdr:from>
    <xdr:to>
      <xdr:col>14</xdr:col>
      <xdr:colOff>466725</xdr:colOff>
      <xdr:row>54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DA5F42-548A-4603-9018-0455E2169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2</xdr:row>
      <xdr:rowOff>23812</xdr:rowOff>
    </xdr:from>
    <xdr:to>
      <xdr:col>22</xdr:col>
      <xdr:colOff>342900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0F750-D106-49CF-B671-D03CA34E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17</xdr:row>
      <xdr:rowOff>61912</xdr:rowOff>
    </xdr:from>
    <xdr:to>
      <xdr:col>22</xdr:col>
      <xdr:colOff>352425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CFA63-0FFD-403E-B1FB-2CD64B57B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2</xdr:row>
      <xdr:rowOff>4761</xdr:rowOff>
    </xdr:from>
    <xdr:to>
      <xdr:col>26</xdr:col>
      <xdr:colOff>9524</xdr:colOff>
      <xdr:row>23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0478B-D5E7-4C81-8468-44FE874F2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8</xdr:row>
      <xdr:rowOff>109537</xdr:rowOff>
    </xdr:from>
    <xdr:to>
      <xdr:col>23</xdr:col>
      <xdr:colOff>123825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65444-F67B-44ED-8F12-28EB1EED3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12</xdr:row>
      <xdr:rowOff>4762</xdr:rowOff>
    </xdr:from>
    <xdr:to>
      <xdr:col>9</xdr:col>
      <xdr:colOff>523875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DC670-EAAB-487C-BC85-E0CFDB8A5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90487</xdr:rowOff>
    </xdr:from>
    <xdr:to>
      <xdr:col>7</xdr:col>
      <xdr:colOff>304800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96581-CD4C-40E3-A1E4-DFC606A99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119062</xdr:rowOff>
    </xdr:from>
    <xdr:to>
      <xdr:col>7</xdr:col>
      <xdr:colOff>304800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D1705-BBD5-41FE-A52A-6A5212E8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523874</xdr:colOff>
      <xdr:row>8</xdr:row>
      <xdr:rowOff>80961</xdr:rowOff>
    </xdr:from>
    <xdr:to>
      <xdr:col>22</xdr:col>
      <xdr:colOff>571499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8D3347-8B93-450D-BBDA-64304F18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523875</xdr:colOff>
      <xdr:row>26</xdr:row>
      <xdr:rowOff>42862</xdr:rowOff>
    </xdr:from>
    <xdr:to>
      <xdr:col>24</xdr:col>
      <xdr:colOff>590550</xdr:colOff>
      <xdr:row>40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47A151-DA20-4665-9DBE-96F94D6B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8311-23EE-4D27-AD63-7737F5D84F1F}">
  <dimension ref="A1:D101"/>
  <sheetViews>
    <sheetView workbookViewId="0">
      <selection activeCell="C1" sqref="C1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39</v>
      </c>
      <c r="D1" t="s">
        <v>0</v>
      </c>
    </row>
    <row r="2" spans="1:4" x14ac:dyDescent="0.3">
      <c r="A2">
        <v>0</v>
      </c>
      <c r="B2">
        <f>A2/1000000</f>
        <v>0</v>
      </c>
      <c r="C2">
        <v>956</v>
      </c>
      <c r="D2">
        <f>C2/4096</f>
        <v>0.2333984375</v>
      </c>
    </row>
    <row r="3" spans="1:4" x14ac:dyDescent="0.3">
      <c r="A3">
        <v>116</v>
      </c>
      <c r="B3">
        <f t="shared" ref="B3:B66" si="0">A3/1000000</f>
        <v>1.16E-4</v>
      </c>
      <c r="C3">
        <v>968</v>
      </c>
      <c r="D3">
        <f t="shared" ref="D3:D66" si="1">C3/4096</f>
        <v>0.236328125</v>
      </c>
    </row>
    <row r="4" spans="1:4" x14ac:dyDescent="0.3">
      <c r="A4">
        <v>232</v>
      </c>
      <c r="B4">
        <f t="shared" si="0"/>
        <v>2.32E-4</v>
      </c>
      <c r="C4">
        <v>979</v>
      </c>
      <c r="D4">
        <f t="shared" si="1"/>
        <v>0.239013671875</v>
      </c>
    </row>
    <row r="5" spans="1:4" x14ac:dyDescent="0.3">
      <c r="A5">
        <v>348</v>
      </c>
      <c r="B5">
        <f t="shared" si="0"/>
        <v>3.48E-4</v>
      </c>
      <c r="C5">
        <v>990</v>
      </c>
      <c r="D5">
        <f t="shared" si="1"/>
        <v>0.24169921875</v>
      </c>
    </row>
    <row r="6" spans="1:4" x14ac:dyDescent="0.3">
      <c r="A6">
        <v>464</v>
      </c>
      <c r="B6">
        <f t="shared" si="0"/>
        <v>4.64E-4</v>
      </c>
      <c r="C6">
        <v>1001</v>
      </c>
      <c r="D6">
        <f t="shared" si="1"/>
        <v>0.244384765625</v>
      </c>
    </row>
    <row r="7" spans="1:4" x14ac:dyDescent="0.3">
      <c r="A7">
        <v>580</v>
      </c>
      <c r="B7">
        <f t="shared" si="0"/>
        <v>5.8E-4</v>
      </c>
      <c r="C7">
        <v>1012</v>
      </c>
      <c r="D7">
        <f t="shared" si="1"/>
        <v>0.2470703125</v>
      </c>
    </row>
    <row r="8" spans="1:4" x14ac:dyDescent="0.3">
      <c r="A8">
        <v>696</v>
      </c>
      <c r="B8">
        <f t="shared" si="0"/>
        <v>6.96E-4</v>
      </c>
      <c r="C8">
        <v>1024</v>
      </c>
      <c r="D8">
        <f t="shared" si="1"/>
        <v>0.25</v>
      </c>
    </row>
    <row r="9" spans="1:4" x14ac:dyDescent="0.3">
      <c r="A9">
        <v>812</v>
      </c>
      <c r="B9">
        <f t="shared" si="0"/>
        <v>8.12E-4</v>
      </c>
      <c r="C9">
        <v>1035</v>
      </c>
      <c r="D9">
        <f t="shared" si="1"/>
        <v>0.252685546875</v>
      </c>
    </row>
    <row r="10" spans="1:4" x14ac:dyDescent="0.3">
      <c r="A10">
        <v>928</v>
      </c>
      <c r="B10">
        <f t="shared" si="0"/>
        <v>9.2800000000000001E-4</v>
      </c>
      <c r="C10">
        <v>1035</v>
      </c>
      <c r="D10">
        <f t="shared" si="1"/>
        <v>0.252685546875</v>
      </c>
    </row>
    <row r="11" spans="1:4" x14ac:dyDescent="0.3">
      <c r="A11">
        <v>1044</v>
      </c>
      <c r="B11">
        <f t="shared" si="0"/>
        <v>1.044E-3</v>
      </c>
      <c r="C11">
        <v>1046</v>
      </c>
      <c r="D11">
        <f t="shared" si="1"/>
        <v>0.25537109375</v>
      </c>
    </row>
    <row r="12" spans="1:4" x14ac:dyDescent="0.3">
      <c r="A12">
        <v>1160</v>
      </c>
      <c r="B12">
        <f t="shared" si="0"/>
        <v>1.16E-3</v>
      </c>
      <c r="C12">
        <v>1057</v>
      </c>
      <c r="D12">
        <f t="shared" si="1"/>
        <v>0.258056640625</v>
      </c>
    </row>
    <row r="13" spans="1:4" x14ac:dyDescent="0.3">
      <c r="A13">
        <v>1276</v>
      </c>
      <c r="B13">
        <f t="shared" si="0"/>
        <v>1.276E-3</v>
      </c>
      <c r="C13">
        <v>1069</v>
      </c>
      <c r="D13">
        <f t="shared" si="1"/>
        <v>0.260986328125</v>
      </c>
    </row>
    <row r="14" spans="1:4" x14ac:dyDescent="0.3">
      <c r="A14">
        <v>1392</v>
      </c>
      <c r="B14">
        <f t="shared" si="0"/>
        <v>1.392E-3</v>
      </c>
      <c r="C14">
        <v>1080</v>
      </c>
      <c r="D14">
        <f t="shared" si="1"/>
        <v>0.263671875</v>
      </c>
    </row>
    <row r="15" spans="1:4" x14ac:dyDescent="0.3">
      <c r="A15">
        <v>1508</v>
      </c>
      <c r="B15">
        <f t="shared" si="0"/>
        <v>1.508E-3</v>
      </c>
      <c r="C15">
        <v>1091</v>
      </c>
      <c r="D15">
        <f t="shared" si="1"/>
        <v>0.266357421875</v>
      </c>
    </row>
    <row r="16" spans="1:4" x14ac:dyDescent="0.3">
      <c r="A16">
        <v>1624</v>
      </c>
      <c r="B16">
        <f t="shared" si="0"/>
        <v>1.624E-3</v>
      </c>
      <c r="C16">
        <v>1102</v>
      </c>
      <c r="D16">
        <f t="shared" si="1"/>
        <v>0.26904296875</v>
      </c>
    </row>
    <row r="17" spans="1:4" x14ac:dyDescent="0.3">
      <c r="A17">
        <v>1740</v>
      </c>
      <c r="B17">
        <f t="shared" si="0"/>
        <v>1.74E-3</v>
      </c>
      <c r="C17">
        <v>1113</v>
      </c>
      <c r="D17">
        <f t="shared" si="1"/>
        <v>0.271728515625</v>
      </c>
    </row>
    <row r="18" spans="1:4" x14ac:dyDescent="0.3">
      <c r="A18">
        <v>1856</v>
      </c>
      <c r="B18">
        <f t="shared" si="0"/>
        <v>1.856E-3</v>
      </c>
      <c r="C18">
        <v>1125</v>
      </c>
      <c r="D18">
        <f t="shared" si="1"/>
        <v>0.274658203125</v>
      </c>
    </row>
    <row r="19" spans="1:4" x14ac:dyDescent="0.3">
      <c r="A19">
        <v>1972</v>
      </c>
      <c r="B19">
        <f t="shared" si="0"/>
        <v>1.9719999999999998E-3</v>
      </c>
      <c r="C19">
        <v>1136</v>
      </c>
      <c r="D19">
        <f t="shared" si="1"/>
        <v>0.27734375</v>
      </c>
    </row>
    <row r="20" spans="1:4" x14ac:dyDescent="0.3">
      <c r="A20">
        <v>2088</v>
      </c>
      <c r="B20">
        <f t="shared" si="0"/>
        <v>2.088E-3</v>
      </c>
      <c r="C20">
        <v>1147</v>
      </c>
      <c r="D20">
        <f t="shared" si="1"/>
        <v>0.280029296875</v>
      </c>
    </row>
    <row r="21" spans="1:4" x14ac:dyDescent="0.3">
      <c r="A21">
        <v>2204</v>
      </c>
      <c r="B21">
        <f t="shared" si="0"/>
        <v>2.2039999999999998E-3</v>
      </c>
      <c r="C21">
        <v>1158</v>
      </c>
      <c r="D21">
        <f t="shared" si="1"/>
        <v>0.28271484375</v>
      </c>
    </row>
    <row r="22" spans="1:4" x14ac:dyDescent="0.3">
      <c r="A22">
        <v>2320</v>
      </c>
      <c r="B22">
        <f t="shared" si="0"/>
        <v>2.32E-3</v>
      </c>
      <c r="C22">
        <v>1168</v>
      </c>
      <c r="D22">
        <f t="shared" si="1"/>
        <v>0.28515625</v>
      </c>
    </row>
    <row r="23" spans="1:4" x14ac:dyDescent="0.3">
      <c r="A23">
        <v>2436</v>
      </c>
      <c r="B23">
        <f t="shared" si="0"/>
        <v>2.4359999999999998E-3</v>
      </c>
      <c r="C23">
        <v>1179</v>
      </c>
      <c r="D23">
        <f t="shared" si="1"/>
        <v>0.287841796875</v>
      </c>
    </row>
    <row r="24" spans="1:4" x14ac:dyDescent="0.3">
      <c r="A24">
        <v>2552</v>
      </c>
      <c r="B24">
        <f t="shared" si="0"/>
        <v>2.552E-3</v>
      </c>
      <c r="C24">
        <v>1190</v>
      </c>
      <c r="D24">
        <f t="shared" si="1"/>
        <v>0.29052734375</v>
      </c>
    </row>
    <row r="25" spans="1:4" x14ac:dyDescent="0.3">
      <c r="A25">
        <v>2668</v>
      </c>
      <c r="B25">
        <f t="shared" si="0"/>
        <v>2.6679999999999998E-3</v>
      </c>
      <c r="C25">
        <v>1201</v>
      </c>
      <c r="D25">
        <f t="shared" si="1"/>
        <v>0.293212890625</v>
      </c>
    </row>
    <row r="26" spans="1:4" x14ac:dyDescent="0.3">
      <c r="A26">
        <v>2784</v>
      </c>
      <c r="B26">
        <f t="shared" si="0"/>
        <v>2.784E-3</v>
      </c>
      <c r="C26">
        <v>1211</v>
      </c>
      <c r="D26">
        <f t="shared" si="1"/>
        <v>0.295654296875</v>
      </c>
    </row>
    <row r="27" spans="1:4" x14ac:dyDescent="0.3">
      <c r="A27">
        <v>2900</v>
      </c>
      <c r="B27">
        <f t="shared" si="0"/>
        <v>2.8999999999999998E-3</v>
      </c>
      <c r="C27">
        <v>1222</v>
      </c>
      <c r="D27">
        <f t="shared" si="1"/>
        <v>0.29833984375</v>
      </c>
    </row>
    <row r="28" spans="1:4" x14ac:dyDescent="0.3">
      <c r="A28">
        <v>3016</v>
      </c>
      <c r="B28">
        <f t="shared" si="0"/>
        <v>3.016E-3</v>
      </c>
      <c r="C28">
        <v>1233</v>
      </c>
      <c r="D28">
        <f t="shared" si="1"/>
        <v>0.301025390625</v>
      </c>
    </row>
    <row r="29" spans="1:4" x14ac:dyDescent="0.3">
      <c r="A29">
        <v>3132</v>
      </c>
      <c r="B29">
        <f t="shared" si="0"/>
        <v>3.1319999999999998E-3</v>
      </c>
      <c r="C29">
        <v>1233</v>
      </c>
      <c r="D29">
        <f t="shared" si="1"/>
        <v>0.301025390625</v>
      </c>
    </row>
    <row r="30" spans="1:4" x14ac:dyDescent="0.3">
      <c r="A30">
        <v>3248</v>
      </c>
      <c r="B30">
        <f t="shared" si="0"/>
        <v>3.248E-3</v>
      </c>
      <c r="C30">
        <v>1243</v>
      </c>
      <c r="D30">
        <f t="shared" si="1"/>
        <v>0.303466796875</v>
      </c>
    </row>
    <row r="31" spans="1:4" x14ac:dyDescent="0.3">
      <c r="A31">
        <v>3364</v>
      </c>
      <c r="B31">
        <f t="shared" si="0"/>
        <v>3.3639999999999998E-3</v>
      </c>
      <c r="C31">
        <v>1253</v>
      </c>
      <c r="D31">
        <f t="shared" si="1"/>
        <v>0.305908203125</v>
      </c>
    </row>
    <row r="32" spans="1:4" x14ac:dyDescent="0.3">
      <c r="A32">
        <v>3480</v>
      </c>
      <c r="B32">
        <f t="shared" si="0"/>
        <v>3.48E-3</v>
      </c>
      <c r="C32">
        <v>1264</v>
      </c>
      <c r="D32">
        <f t="shared" si="1"/>
        <v>0.30859375</v>
      </c>
    </row>
    <row r="33" spans="1:4" x14ac:dyDescent="0.3">
      <c r="A33">
        <v>3596</v>
      </c>
      <c r="B33">
        <f t="shared" si="0"/>
        <v>3.5959999999999998E-3</v>
      </c>
      <c r="C33">
        <v>1274</v>
      </c>
      <c r="D33">
        <f t="shared" si="1"/>
        <v>0.31103515625</v>
      </c>
    </row>
    <row r="34" spans="1:4" x14ac:dyDescent="0.3">
      <c r="A34">
        <v>3712</v>
      </c>
      <c r="B34">
        <f t="shared" si="0"/>
        <v>3.712E-3</v>
      </c>
      <c r="C34">
        <v>1284</v>
      </c>
      <c r="D34">
        <f t="shared" si="1"/>
        <v>0.3134765625</v>
      </c>
    </row>
    <row r="35" spans="1:4" x14ac:dyDescent="0.3">
      <c r="A35">
        <v>3828</v>
      </c>
      <c r="B35">
        <f t="shared" si="0"/>
        <v>3.8279999999999998E-3</v>
      </c>
      <c r="C35">
        <v>1294</v>
      </c>
      <c r="D35">
        <f t="shared" si="1"/>
        <v>0.31591796875</v>
      </c>
    </row>
    <row r="36" spans="1:4" x14ac:dyDescent="0.3">
      <c r="A36">
        <v>3944</v>
      </c>
      <c r="B36">
        <f t="shared" si="0"/>
        <v>3.9439999999999996E-3</v>
      </c>
      <c r="C36">
        <v>1304</v>
      </c>
      <c r="D36">
        <f t="shared" si="1"/>
        <v>0.318359375</v>
      </c>
    </row>
    <row r="37" spans="1:4" x14ac:dyDescent="0.3">
      <c r="A37">
        <v>4060</v>
      </c>
      <c r="B37">
        <f t="shared" si="0"/>
        <v>4.0600000000000002E-3</v>
      </c>
      <c r="C37">
        <v>1314</v>
      </c>
      <c r="D37">
        <f t="shared" si="1"/>
        <v>0.32080078125</v>
      </c>
    </row>
    <row r="38" spans="1:4" x14ac:dyDescent="0.3">
      <c r="A38">
        <v>4176</v>
      </c>
      <c r="B38">
        <f t="shared" si="0"/>
        <v>4.176E-3</v>
      </c>
      <c r="C38">
        <v>1324</v>
      </c>
      <c r="D38">
        <f t="shared" si="1"/>
        <v>0.3232421875</v>
      </c>
    </row>
    <row r="39" spans="1:4" x14ac:dyDescent="0.3">
      <c r="A39">
        <v>4292</v>
      </c>
      <c r="B39">
        <f t="shared" si="0"/>
        <v>4.2919999999999998E-3</v>
      </c>
      <c r="C39">
        <v>1334</v>
      </c>
      <c r="D39">
        <f t="shared" si="1"/>
        <v>0.32568359375</v>
      </c>
    </row>
    <row r="40" spans="1:4" x14ac:dyDescent="0.3">
      <c r="A40">
        <v>4408</v>
      </c>
      <c r="B40">
        <f t="shared" si="0"/>
        <v>4.4079999999999996E-3</v>
      </c>
      <c r="C40">
        <v>1344</v>
      </c>
      <c r="D40">
        <f t="shared" si="1"/>
        <v>0.328125</v>
      </c>
    </row>
    <row r="41" spans="1:4" x14ac:dyDescent="0.3">
      <c r="A41">
        <v>4524</v>
      </c>
      <c r="B41">
        <f t="shared" si="0"/>
        <v>4.5240000000000002E-3</v>
      </c>
      <c r="C41">
        <v>1353</v>
      </c>
      <c r="D41">
        <f t="shared" si="1"/>
        <v>0.330322265625</v>
      </c>
    </row>
    <row r="42" spans="1:4" x14ac:dyDescent="0.3">
      <c r="A42">
        <v>4640</v>
      </c>
      <c r="B42">
        <f t="shared" si="0"/>
        <v>4.64E-3</v>
      </c>
      <c r="C42">
        <v>1363</v>
      </c>
      <c r="D42">
        <f t="shared" si="1"/>
        <v>0.332763671875</v>
      </c>
    </row>
    <row r="43" spans="1:4" x14ac:dyDescent="0.3">
      <c r="A43">
        <v>4756</v>
      </c>
      <c r="B43">
        <f t="shared" si="0"/>
        <v>4.7559999999999998E-3</v>
      </c>
      <c r="C43">
        <v>1372</v>
      </c>
      <c r="D43">
        <f t="shared" si="1"/>
        <v>0.3349609375</v>
      </c>
    </row>
    <row r="44" spans="1:4" x14ac:dyDescent="0.3">
      <c r="A44">
        <v>4872</v>
      </c>
      <c r="B44">
        <f t="shared" si="0"/>
        <v>4.8719999999999996E-3</v>
      </c>
      <c r="C44">
        <v>1382</v>
      </c>
      <c r="D44">
        <f t="shared" si="1"/>
        <v>0.33740234375</v>
      </c>
    </row>
    <row r="45" spans="1:4" x14ac:dyDescent="0.3">
      <c r="A45">
        <v>4988</v>
      </c>
      <c r="B45">
        <f t="shared" si="0"/>
        <v>4.9880000000000002E-3</v>
      </c>
      <c r="C45">
        <v>1391</v>
      </c>
      <c r="D45">
        <f t="shared" si="1"/>
        <v>0.339599609375</v>
      </c>
    </row>
    <row r="46" spans="1:4" x14ac:dyDescent="0.3">
      <c r="A46">
        <v>5104</v>
      </c>
      <c r="B46">
        <f t="shared" si="0"/>
        <v>5.104E-3</v>
      </c>
      <c r="C46">
        <v>1400</v>
      </c>
      <c r="D46">
        <f t="shared" si="1"/>
        <v>0.341796875</v>
      </c>
    </row>
    <row r="47" spans="1:4" x14ac:dyDescent="0.3">
      <c r="A47">
        <v>5220</v>
      </c>
      <c r="B47">
        <f t="shared" si="0"/>
        <v>5.2199999999999998E-3</v>
      </c>
      <c r="C47">
        <v>1400</v>
      </c>
      <c r="D47">
        <f t="shared" si="1"/>
        <v>0.341796875</v>
      </c>
    </row>
    <row r="48" spans="1:4" x14ac:dyDescent="0.3">
      <c r="A48">
        <v>5336</v>
      </c>
      <c r="B48">
        <f t="shared" si="0"/>
        <v>5.3359999999999996E-3</v>
      </c>
      <c r="C48">
        <v>1410</v>
      </c>
      <c r="D48">
        <f t="shared" si="1"/>
        <v>0.34423828125</v>
      </c>
    </row>
    <row r="49" spans="1:4" x14ac:dyDescent="0.3">
      <c r="A49">
        <v>5452</v>
      </c>
      <c r="B49">
        <f t="shared" si="0"/>
        <v>5.4520000000000002E-3</v>
      </c>
      <c r="C49">
        <v>1419</v>
      </c>
      <c r="D49">
        <f t="shared" si="1"/>
        <v>0.346435546875</v>
      </c>
    </row>
    <row r="50" spans="1:4" x14ac:dyDescent="0.3">
      <c r="A50">
        <v>5568</v>
      </c>
      <c r="B50">
        <f t="shared" si="0"/>
        <v>5.568E-3</v>
      </c>
      <c r="C50">
        <v>1428</v>
      </c>
      <c r="D50">
        <f t="shared" si="1"/>
        <v>0.3486328125</v>
      </c>
    </row>
    <row r="51" spans="1:4" x14ac:dyDescent="0.3">
      <c r="A51">
        <v>5684</v>
      </c>
      <c r="B51">
        <f t="shared" si="0"/>
        <v>5.6839999999999998E-3</v>
      </c>
      <c r="C51">
        <v>1437</v>
      </c>
      <c r="D51">
        <f t="shared" si="1"/>
        <v>0.350830078125</v>
      </c>
    </row>
    <row r="52" spans="1:4" x14ac:dyDescent="0.3">
      <c r="A52">
        <v>5800</v>
      </c>
      <c r="B52">
        <f t="shared" si="0"/>
        <v>5.7999999999999996E-3</v>
      </c>
      <c r="C52">
        <v>1446</v>
      </c>
      <c r="D52">
        <f t="shared" si="1"/>
        <v>0.35302734375</v>
      </c>
    </row>
    <row r="53" spans="1:4" x14ac:dyDescent="0.3">
      <c r="A53">
        <v>5916</v>
      </c>
      <c r="B53">
        <f t="shared" si="0"/>
        <v>5.9160000000000003E-3</v>
      </c>
      <c r="C53">
        <v>1455</v>
      </c>
      <c r="D53">
        <f t="shared" si="1"/>
        <v>0.355224609375</v>
      </c>
    </row>
    <row r="54" spans="1:4" x14ac:dyDescent="0.3">
      <c r="A54">
        <v>6032</v>
      </c>
      <c r="B54">
        <f t="shared" si="0"/>
        <v>6.032E-3</v>
      </c>
      <c r="C54">
        <v>1464</v>
      </c>
      <c r="D54">
        <f t="shared" si="1"/>
        <v>0.357421875</v>
      </c>
    </row>
    <row r="55" spans="1:4" x14ac:dyDescent="0.3">
      <c r="A55">
        <v>6148</v>
      </c>
      <c r="B55">
        <f t="shared" si="0"/>
        <v>6.1479999999999998E-3</v>
      </c>
      <c r="C55">
        <v>1473</v>
      </c>
      <c r="D55">
        <f t="shared" si="1"/>
        <v>0.359619140625</v>
      </c>
    </row>
    <row r="56" spans="1:4" x14ac:dyDescent="0.3">
      <c r="A56">
        <v>6264</v>
      </c>
      <c r="B56">
        <f t="shared" si="0"/>
        <v>6.2639999999999996E-3</v>
      </c>
      <c r="C56">
        <v>1482</v>
      </c>
      <c r="D56">
        <f t="shared" si="1"/>
        <v>0.36181640625</v>
      </c>
    </row>
    <row r="57" spans="1:4" x14ac:dyDescent="0.3">
      <c r="A57">
        <v>6380</v>
      </c>
      <c r="B57">
        <f t="shared" si="0"/>
        <v>6.3800000000000003E-3</v>
      </c>
      <c r="C57">
        <v>1491</v>
      </c>
      <c r="D57">
        <f t="shared" si="1"/>
        <v>0.364013671875</v>
      </c>
    </row>
    <row r="58" spans="1:4" x14ac:dyDescent="0.3">
      <c r="A58">
        <v>6496</v>
      </c>
      <c r="B58">
        <f t="shared" si="0"/>
        <v>6.496E-3</v>
      </c>
      <c r="C58">
        <v>1500</v>
      </c>
      <c r="D58">
        <f t="shared" si="1"/>
        <v>0.3662109375</v>
      </c>
    </row>
    <row r="59" spans="1:4" x14ac:dyDescent="0.3">
      <c r="A59">
        <v>6612</v>
      </c>
      <c r="B59">
        <f t="shared" si="0"/>
        <v>6.6119999999999998E-3</v>
      </c>
      <c r="C59">
        <v>1508</v>
      </c>
      <c r="D59">
        <f t="shared" si="1"/>
        <v>0.3681640625</v>
      </c>
    </row>
    <row r="60" spans="1:4" x14ac:dyDescent="0.3">
      <c r="A60">
        <v>6728</v>
      </c>
      <c r="B60">
        <f t="shared" si="0"/>
        <v>6.7279999999999996E-3</v>
      </c>
      <c r="C60">
        <v>1517</v>
      </c>
      <c r="D60">
        <f t="shared" si="1"/>
        <v>0.370361328125</v>
      </c>
    </row>
    <row r="61" spans="1:4" x14ac:dyDescent="0.3">
      <c r="A61">
        <v>6844</v>
      </c>
      <c r="B61">
        <f t="shared" si="0"/>
        <v>6.8440000000000003E-3</v>
      </c>
      <c r="C61">
        <v>1526</v>
      </c>
      <c r="D61">
        <f t="shared" si="1"/>
        <v>0.37255859375</v>
      </c>
    </row>
    <row r="62" spans="1:4" x14ac:dyDescent="0.3">
      <c r="A62">
        <v>6960</v>
      </c>
      <c r="B62">
        <f t="shared" si="0"/>
        <v>6.96E-3</v>
      </c>
      <c r="C62">
        <v>1535</v>
      </c>
      <c r="D62">
        <f t="shared" si="1"/>
        <v>0.374755859375</v>
      </c>
    </row>
    <row r="63" spans="1:4" x14ac:dyDescent="0.3">
      <c r="A63">
        <v>7076</v>
      </c>
      <c r="B63">
        <f t="shared" si="0"/>
        <v>7.0759999999999998E-3</v>
      </c>
      <c r="C63">
        <v>1544</v>
      </c>
      <c r="D63">
        <f t="shared" si="1"/>
        <v>0.376953125</v>
      </c>
    </row>
    <row r="64" spans="1:4" x14ac:dyDescent="0.3">
      <c r="A64">
        <v>7192</v>
      </c>
      <c r="B64">
        <f t="shared" si="0"/>
        <v>7.1919999999999996E-3</v>
      </c>
      <c r="C64">
        <v>1552</v>
      </c>
      <c r="D64">
        <f t="shared" si="1"/>
        <v>0.37890625</v>
      </c>
    </row>
    <row r="65" spans="1:4" x14ac:dyDescent="0.3">
      <c r="A65">
        <v>7308</v>
      </c>
      <c r="B65">
        <f t="shared" si="0"/>
        <v>7.3080000000000003E-3</v>
      </c>
      <c r="C65">
        <v>1561</v>
      </c>
      <c r="D65">
        <f t="shared" si="1"/>
        <v>0.381103515625</v>
      </c>
    </row>
    <row r="66" spans="1:4" x14ac:dyDescent="0.3">
      <c r="A66">
        <v>7424</v>
      </c>
      <c r="B66">
        <f t="shared" si="0"/>
        <v>7.424E-3</v>
      </c>
      <c r="C66">
        <v>1561</v>
      </c>
      <c r="D66">
        <f t="shared" si="1"/>
        <v>0.381103515625</v>
      </c>
    </row>
    <row r="67" spans="1:4" x14ac:dyDescent="0.3">
      <c r="A67">
        <v>7540</v>
      </c>
      <c r="B67">
        <f t="shared" ref="B67:B101" si="2">A67/1000000</f>
        <v>7.5399999999999998E-3</v>
      </c>
      <c r="C67">
        <v>1570</v>
      </c>
      <c r="D67">
        <f t="shared" ref="D67:D101" si="3">C67/4096</f>
        <v>0.38330078125</v>
      </c>
    </row>
    <row r="68" spans="1:4" x14ac:dyDescent="0.3">
      <c r="A68">
        <v>7656</v>
      </c>
      <c r="B68">
        <f t="shared" si="2"/>
        <v>7.6559999999999996E-3</v>
      </c>
      <c r="C68">
        <v>1579</v>
      </c>
      <c r="D68">
        <f t="shared" si="3"/>
        <v>0.385498046875</v>
      </c>
    </row>
    <row r="69" spans="1:4" x14ac:dyDescent="0.3">
      <c r="A69">
        <v>7772</v>
      </c>
      <c r="B69">
        <f t="shared" si="2"/>
        <v>7.7720000000000003E-3</v>
      </c>
      <c r="C69">
        <v>1588</v>
      </c>
      <c r="D69">
        <f t="shared" si="3"/>
        <v>0.3876953125</v>
      </c>
    </row>
    <row r="70" spans="1:4" x14ac:dyDescent="0.3">
      <c r="A70">
        <v>7888</v>
      </c>
      <c r="B70">
        <f t="shared" si="2"/>
        <v>7.8879999999999992E-3</v>
      </c>
      <c r="C70">
        <v>1597</v>
      </c>
      <c r="D70">
        <f t="shared" si="3"/>
        <v>0.389892578125</v>
      </c>
    </row>
    <row r="71" spans="1:4" x14ac:dyDescent="0.3">
      <c r="A71">
        <v>8004</v>
      </c>
      <c r="B71">
        <f t="shared" si="2"/>
        <v>8.0040000000000007E-3</v>
      </c>
      <c r="C71">
        <v>1606</v>
      </c>
      <c r="D71">
        <f t="shared" si="3"/>
        <v>0.39208984375</v>
      </c>
    </row>
    <row r="72" spans="1:4" x14ac:dyDescent="0.3">
      <c r="A72">
        <v>8120</v>
      </c>
      <c r="B72">
        <f t="shared" si="2"/>
        <v>8.1200000000000005E-3</v>
      </c>
      <c r="C72">
        <v>1615</v>
      </c>
      <c r="D72">
        <f t="shared" si="3"/>
        <v>0.394287109375</v>
      </c>
    </row>
    <row r="73" spans="1:4" x14ac:dyDescent="0.3">
      <c r="A73">
        <v>8236</v>
      </c>
      <c r="B73">
        <f t="shared" si="2"/>
        <v>8.2360000000000003E-3</v>
      </c>
      <c r="C73">
        <v>1623</v>
      </c>
      <c r="D73">
        <f t="shared" si="3"/>
        <v>0.396240234375</v>
      </c>
    </row>
    <row r="74" spans="1:4" x14ac:dyDescent="0.3">
      <c r="A74">
        <v>8352</v>
      </c>
      <c r="B74">
        <f t="shared" si="2"/>
        <v>8.352E-3</v>
      </c>
      <c r="C74">
        <v>1632</v>
      </c>
      <c r="D74">
        <f t="shared" si="3"/>
        <v>0.3984375</v>
      </c>
    </row>
    <row r="75" spans="1:4" x14ac:dyDescent="0.3">
      <c r="A75">
        <v>8468</v>
      </c>
      <c r="B75">
        <f t="shared" si="2"/>
        <v>8.4679999999999998E-3</v>
      </c>
      <c r="C75">
        <v>1641</v>
      </c>
      <c r="D75">
        <f t="shared" si="3"/>
        <v>0.400634765625</v>
      </c>
    </row>
    <row r="76" spans="1:4" x14ac:dyDescent="0.3">
      <c r="A76">
        <v>8584</v>
      </c>
      <c r="B76">
        <f t="shared" si="2"/>
        <v>8.5839999999999996E-3</v>
      </c>
      <c r="C76">
        <v>1650</v>
      </c>
      <c r="D76">
        <f t="shared" si="3"/>
        <v>0.40283203125</v>
      </c>
    </row>
    <row r="77" spans="1:4" x14ac:dyDescent="0.3">
      <c r="A77">
        <v>8700</v>
      </c>
      <c r="B77">
        <f t="shared" si="2"/>
        <v>8.6999999999999994E-3</v>
      </c>
      <c r="C77">
        <v>1660</v>
      </c>
      <c r="D77">
        <f t="shared" si="3"/>
        <v>0.4052734375</v>
      </c>
    </row>
    <row r="78" spans="1:4" x14ac:dyDescent="0.3">
      <c r="A78">
        <v>8816</v>
      </c>
      <c r="B78">
        <f t="shared" si="2"/>
        <v>8.8159999999999992E-3</v>
      </c>
      <c r="C78">
        <v>1669</v>
      </c>
      <c r="D78">
        <f t="shared" si="3"/>
        <v>0.407470703125</v>
      </c>
    </row>
    <row r="79" spans="1:4" x14ac:dyDescent="0.3">
      <c r="A79">
        <v>8932</v>
      </c>
      <c r="B79">
        <f t="shared" si="2"/>
        <v>8.9320000000000007E-3</v>
      </c>
      <c r="C79">
        <v>1678</v>
      </c>
      <c r="D79">
        <f t="shared" si="3"/>
        <v>0.40966796875</v>
      </c>
    </row>
    <row r="80" spans="1:4" x14ac:dyDescent="0.3">
      <c r="A80">
        <v>9048</v>
      </c>
      <c r="B80">
        <f t="shared" si="2"/>
        <v>9.0480000000000005E-3</v>
      </c>
      <c r="C80">
        <v>1687</v>
      </c>
      <c r="D80">
        <f t="shared" si="3"/>
        <v>0.411865234375</v>
      </c>
    </row>
    <row r="81" spans="1:4" x14ac:dyDescent="0.3">
      <c r="A81">
        <v>9164</v>
      </c>
      <c r="B81">
        <f t="shared" si="2"/>
        <v>9.1640000000000003E-3</v>
      </c>
      <c r="C81">
        <v>1696</v>
      </c>
      <c r="D81">
        <f t="shared" si="3"/>
        <v>0.4140625</v>
      </c>
    </row>
    <row r="82" spans="1:4" x14ac:dyDescent="0.3">
      <c r="A82">
        <v>9280</v>
      </c>
      <c r="B82">
        <f t="shared" si="2"/>
        <v>9.2800000000000001E-3</v>
      </c>
      <c r="C82">
        <v>1706</v>
      </c>
      <c r="D82">
        <f t="shared" si="3"/>
        <v>0.41650390625</v>
      </c>
    </row>
    <row r="83" spans="1:4" x14ac:dyDescent="0.3">
      <c r="A83">
        <v>9396</v>
      </c>
      <c r="B83">
        <f t="shared" si="2"/>
        <v>9.3959999999999998E-3</v>
      </c>
      <c r="C83">
        <v>1715</v>
      </c>
      <c r="D83">
        <f t="shared" si="3"/>
        <v>0.418701171875</v>
      </c>
    </row>
    <row r="84" spans="1:4" x14ac:dyDescent="0.3">
      <c r="A84">
        <v>9512</v>
      </c>
      <c r="B84">
        <f t="shared" si="2"/>
        <v>9.5119999999999996E-3</v>
      </c>
      <c r="C84">
        <v>1715</v>
      </c>
      <c r="D84">
        <f t="shared" si="3"/>
        <v>0.418701171875</v>
      </c>
    </row>
    <row r="85" spans="1:4" x14ac:dyDescent="0.3">
      <c r="A85">
        <v>9628</v>
      </c>
      <c r="B85">
        <f t="shared" si="2"/>
        <v>9.6279999999999994E-3</v>
      </c>
      <c r="C85">
        <v>1724</v>
      </c>
      <c r="D85">
        <f t="shared" si="3"/>
        <v>0.4208984375</v>
      </c>
    </row>
    <row r="86" spans="1:4" x14ac:dyDescent="0.3">
      <c r="A86">
        <v>9744</v>
      </c>
      <c r="B86">
        <f t="shared" si="2"/>
        <v>9.7439999999999992E-3</v>
      </c>
      <c r="C86">
        <v>1734</v>
      </c>
      <c r="D86">
        <f t="shared" si="3"/>
        <v>0.42333984375</v>
      </c>
    </row>
    <row r="87" spans="1:4" x14ac:dyDescent="0.3">
      <c r="A87">
        <v>9860</v>
      </c>
      <c r="B87">
        <f t="shared" si="2"/>
        <v>9.8600000000000007E-3</v>
      </c>
      <c r="C87">
        <v>1744</v>
      </c>
      <c r="D87">
        <f t="shared" si="3"/>
        <v>0.42578125</v>
      </c>
    </row>
    <row r="88" spans="1:4" x14ac:dyDescent="0.3">
      <c r="A88">
        <v>9976</v>
      </c>
      <c r="B88">
        <f t="shared" si="2"/>
        <v>9.9760000000000005E-3</v>
      </c>
      <c r="C88">
        <v>1753</v>
      </c>
      <c r="D88">
        <f t="shared" si="3"/>
        <v>0.427978515625</v>
      </c>
    </row>
    <row r="89" spans="1:4" x14ac:dyDescent="0.3">
      <c r="A89">
        <v>10092</v>
      </c>
      <c r="B89">
        <f t="shared" si="2"/>
        <v>1.0092E-2</v>
      </c>
      <c r="C89">
        <v>1763</v>
      </c>
      <c r="D89">
        <f t="shared" si="3"/>
        <v>0.430419921875</v>
      </c>
    </row>
    <row r="90" spans="1:4" x14ac:dyDescent="0.3">
      <c r="A90">
        <v>10208</v>
      </c>
      <c r="B90">
        <f t="shared" si="2"/>
        <v>1.0208E-2</v>
      </c>
      <c r="C90">
        <v>1773</v>
      </c>
      <c r="D90">
        <f t="shared" si="3"/>
        <v>0.432861328125</v>
      </c>
    </row>
    <row r="91" spans="1:4" x14ac:dyDescent="0.3">
      <c r="A91">
        <v>10324</v>
      </c>
      <c r="B91">
        <f t="shared" si="2"/>
        <v>1.0324E-2</v>
      </c>
      <c r="C91">
        <v>1782</v>
      </c>
      <c r="D91">
        <f t="shared" si="3"/>
        <v>0.43505859375</v>
      </c>
    </row>
    <row r="92" spans="1:4" x14ac:dyDescent="0.3">
      <c r="A92">
        <v>10440</v>
      </c>
      <c r="B92">
        <f t="shared" si="2"/>
        <v>1.044E-2</v>
      </c>
      <c r="C92">
        <v>1792</v>
      </c>
      <c r="D92">
        <f t="shared" si="3"/>
        <v>0.4375</v>
      </c>
    </row>
    <row r="93" spans="1:4" x14ac:dyDescent="0.3">
      <c r="A93">
        <v>10556</v>
      </c>
      <c r="B93">
        <f t="shared" si="2"/>
        <v>1.0555999999999999E-2</v>
      </c>
      <c r="C93">
        <v>1802</v>
      </c>
      <c r="D93">
        <f t="shared" si="3"/>
        <v>0.43994140625</v>
      </c>
    </row>
    <row r="94" spans="1:4" x14ac:dyDescent="0.3">
      <c r="A94">
        <v>10672</v>
      </c>
      <c r="B94">
        <f t="shared" si="2"/>
        <v>1.0671999999999999E-2</v>
      </c>
      <c r="C94">
        <v>1812</v>
      </c>
      <c r="D94">
        <f t="shared" si="3"/>
        <v>0.4423828125</v>
      </c>
    </row>
    <row r="95" spans="1:4" x14ac:dyDescent="0.3">
      <c r="A95">
        <v>10788</v>
      </c>
      <c r="B95">
        <f t="shared" si="2"/>
        <v>1.0788000000000001E-2</v>
      </c>
      <c r="C95">
        <v>1822</v>
      </c>
      <c r="D95">
        <f t="shared" si="3"/>
        <v>0.44482421875</v>
      </c>
    </row>
    <row r="96" spans="1:4" x14ac:dyDescent="0.3">
      <c r="A96">
        <v>10904</v>
      </c>
      <c r="B96">
        <f t="shared" si="2"/>
        <v>1.0904E-2</v>
      </c>
      <c r="C96">
        <v>1832</v>
      </c>
      <c r="D96">
        <f t="shared" si="3"/>
        <v>0.447265625</v>
      </c>
    </row>
    <row r="97" spans="1:4" x14ac:dyDescent="0.3">
      <c r="A97">
        <v>11020</v>
      </c>
      <c r="B97">
        <f t="shared" si="2"/>
        <v>1.102E-2</v>
      </c>
      <c r="C97">
        <v>1843</v>
      </c>
      <c r="D97">
        <f t="shared" si="3"/>
        <v>0.449951171875</v>
      </c>
    </row>
    <row r="98" spans="1:4" x14ac:dyDescent="0.3">
      <c r="A98">
        <v>11136</v>
      </c>
      <c r="B98">
        <f t="shared" si="2"/>
        <v>1.1136E-2</v>
      </c>
      <c r="C98">
        <v>1853</v>
      </c>
      <c r="D98">
        <f t="shared" si="3"/>
        <v>0.452392578125</v>
      </c>
    </row>
    <row r="99" spans="1:4" x14ac:dyDescent="0.3">
      <c r="A99">
        <v>11252</v>
      </c>
      <c r="B99">
        <f t="shared" si="2"/>
        <v>1.1252E-2</v>
      </c>
      <c r="C99">
        <v>1863</v>
      </c>
      <c r="D99">
        <f t="shared" si="3"/>
        <v>0.454833984375</v>
      </c>
    </row>
    <row r="100" spans="1:4" x14ac:dyDescent="0.3">
      <c r="A100">
        <v>11368</v>
      </c>
      <c r="B100">
        <f t="shared" si="2"/>
        <v>1.1368E-2</v>
      </c>
      <c r="C100">
        <v>1874</v>
      </c>
      <c r="D100">
        <f t="shared" si="3"/>
        <v>0.45751953125</v>
      </c>
    </row>
    <row r="101" spans="1:4" x14ac:dyDescent="0.3">
      <c r="A101">
        <v>11484</v>
      </c>
      <c r="B101">
        <f t="shared" si="2"/>
        <v>1.1483999999999999E-2</v>
      </c>
      <c r="C101">
        <v>1884</v>
      </c>
      <c r="D101">
        <f t="shared" si="3"/>
        <v>0.4599609375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7CFF-15AC-492F-92CC-F81382D45BE0}">
  <dimension ref="D1:F333"/>
  <sheetViews>
    <sheetView workbookViewId="0">
      <selection activeCell="D1" sqref="D1"/>
    </sheetView>
  </sheetViews>
  <sheetFormatPr defaultRowHeight="14.4" x14ac:dyDescent="0.3"/>
  <sheetData>
    <row r="1" spans="4:6" x14ac:dyDescent="0.3">
      <c r="D1" t="s">
        <v>39</v>
      </c>
      <c r="E1" t="s">
        <v>21</v>
      </c>
      <c r="F1" t="s">
        <v>22</v>
      </c>
    </row>
    <row r="2" spans="4:6" x14ac:dyDescent="0.3">
      <c r="D2">
        <v>0</v>
      </c>
      <c r="E2">
        <v>1</v>
      </c>
      <c r="F2">
        <v>0</v>
      </c>
    </row>
    <row r="3" spans="4:6" x14ac:dyDescent="0.3">
      <c r="D3">
        <v>0</v>
      </c>
      <c r="E3">
        <v>1</v>
      </c>
      <c r="F3">
        <v>0</v>
      </c>
    </row>
    <row r="4" spans="4:6" x14ac:dyDescent="0.3">
      <c r="D4">
        <v>0</v>
      </c>
      <c r="E4">
        <v>1</v>
      </c>
      <c r="F4">
        <v>0</v>
      </c>
    </row>
    <row r="5" spans="4:6" x14ac:dyDescent="0.3">
      <c r="D5">
        <v>1</v>
      </c>
      <c r="E5">
        <v>1</v>
      </c>
      <c r="F5">
        <v>0.25</v>
      </c>
    </row>
    <row r="6" spans="4:6" x14ac:dyDescent="0.3">
      <c r="D6">
        <v>3</v>
      </c>
      <c r="E6">
        <v>1</v>
      </c>
      <c r="F6">
        <v>0.75</v>
      </c>
    </row>
    <row r="7" spans="4:6" x14ac:dyDescent="0.3">
      <c r="D7">
        <v>7</v>
      </c>
      <c r="E7">
        <v>1</v>
      </c>
      <c r="F7">
        <v>1.75</v>
      </c>
    </row>
    <row r="8" spans="4:6" x14ac:dyDescent="0.3">
      <c r="D8">
        <v>13</v>
      </c>
      <c r="E8">
        <v>1</v>
      </c>
      <c r="F8">
        <v>3.25</v>
      </c>
    </row>
    <row r="9" spans="4:6" x14ac:dyDescent="0.3">
      <c r="D9">
        <v>21</v>
      </c>
      <c r="E9">
        <v>1</v>
      </c>
      <c r="F9">
        <v>5</v>
      </c>
    </row>
    <row r="10" spans="4:6" x14ac:dyDescent="0.3">
      <c r="D10">
        <v>29</v>
      </c>
      <c r="E10">
        <v>1</v>
      </c>
      <c r="F10">
        <v>6.5</v>
      </c>
    </row>
    <row r="11" spans="4:6" x14ac:dyDescent="0.3">
      <c r="D11">
        <v>38</v>
      </c>
      <c r="E11">
        <v>1</v>
      </c>
      <c r="F11">
        <v>7.75</v>
      </c>
    </row>
    <row r="12" spans="4:6" x14ac:dyDescent="0.3">
      <c r="D12">
        <v>49</v>
      </c>
      <c r="E12">
        <v>1</v>
      </c>
      <c r="F12">
        <v>9</v>
      </c>
    </row>
    <row r="13" spans="4:6" x14ac:dyDescent="0.3">
      <c r="D13">
        <v>61</v>
      </c>
      <c r="E13">
        <v>1</v>
      </c>
      <c r="F13">
        <v>10</v>
      </c>
    </row>
    <row r="14" spans="4:6" x14ac:dyDescent="0.3">
      <c r="D14">
        <v>75</v>
      </c>
      <c r="E14">
        <v>1</v>
      </c>
      <c r="F14">
        <v>11.5</v>
      </c>
    </row>
    <row r="15" spans="4:6" x14ac:dyDescent="0.3">
      <c r="D15">
        <v>91</v>
      </c>
      <c r="E15">
        <v>1</v>
      </c>
      <c r="F15">
        <v>13.25</v>
      </c>
    </row>
    <row r="16" spans="4:6" x14ac:dyDescent="0.3">
      <c r="D16">
        <v>106</v>
      </c>
      <c r="E16">
        <v>1</v>
      </c>
      <c r="F16">
        <v>14.25</v>
      </c>
    </row>
    <row r="17" spans="4:6" x14ac:dyDescent="0.3">
      <c r="D17">
        <v>126</v>
      </c>
      <c r="E17">
        <v>1</v>
      </c>
      <c r="F17">
        <v>16.25</v>
      </c>
    </row>
    <row r="18" spans="4:6" x14ac:dyDescent="0.3">
      <c r="D18">
        <v>146</v>
      </c>
      <c r="E18">
        <v>1</v>
      </c>
      <c r="F18">
        <v>17.75</v>
      </c>
    </row>
    <row r="19" spans="4:6" x14ac:dyDescent="0.3">
      <c r="D19">
        <v>167</v>
      </c>
      <c r="E19">
        <v>1</v>
      </c>
      <c r="F19">
        <v>19</v>
      </c>
    </row>
    <row r="20" spans="4:6" x14ac:dyDescent="0.3">
      <c r="D20">
        <v>189</v>
      </c>
      <c r="E20">
        <v>1</v>
      </c>
      <c r="F20">
        <v>20.75</v>
      </c>
    </row>
    <row r="21" spans="4:6" x14ac:dyDescent="0.3">
      <c r="D21">
        <v>216</v>
      </c>
      <c r="E21">
        <v>1</v>
      </c>
      <c r="F21">
        <v>22.5</v>
      </c>
    </row>
    <row r="22" spans="4:6" x14ac:dyDescent="0.3">
      <c r="D22">
        <v>241</v>
      </c>
      <c r="E22">
        <v>1</v>
      </c>
      <c r="F22">
        <v>23.75</v>
      </c>
    </row>
    <row r="23" spans="4:6" x14ac:dyDescent="0.3">
      <c r="D23">
        <v>268</v>
      </c>
      <c r="E23">
        <v>1</v>
      </c>
      <c r="F23">
        <v>25.25</v>
      </c>
    </row>
    <row r="24" spans="4:6" x14ac:dyDescent="0.3">
      <c r="D24">
        <v>297</v>
      </c>
      <c r="E24">
        <v>1</v>
      </c>
      <c r="F24">
        <v>27</v>
      </c>
    </row>
    <row r="25" spans="4:6" x14ac:dyDescent="0.3">
      <c r="D25">
        <v>327</v>
      </c>
      <c r="E25">
        <v>1</v>
      </c>
      <c r="F25">
        <v>27.75</v>
      </c>
    </row>
    <row r="26" spans="4:6" x14ac:dyDescent="0.3">
      <c r="D26">
        <v>361</v>
      </c>
      <c r="E26">
        <v>1</v>
      </c>
      <c r="F26">
        <v>30</v>
      </c>
    </row>
    <row r="27" spans="4:6" x14ac:dyDescent="0.3">
      <c r="D27">
        <v>394</v>
      </c>
      <c r="E27">
        <v>1</v>
      </c>
      <c r="F27">
        <v>31.5</v>
      </c>
    </row>
    <row r="28" spans="4:6" x14ac:dyDescent="0.3">
      <c r="D28">
        <v>427</v>
      </c>
      <c r="E28">
        <v>1</v>
      </c>
      <c r="F28">
        <v>32.5</v>
      </c>
    </row>
    <row r="29" spans="4:6" x14ac:dyDescent="0.3">
      <c r="D29">
        <v>462</v>
      </c>
      <c r="E29">
        <v>1</v>
      </c>
      <c r="F29">
        <v>33.75</v>
      </c>
    </row>
    <row r="30" spans="4:6" x14ac:dyDescent="0.3">
      <c r="D30">
        <v>498</v>
      </c>
      <c r="E30">
        <v>1</v>
      </c>
      <c r="F30">
        <v>34.25</v>
      </c>
    </row>
    <row r="31" spans="4:6" x14ac:dyDescent="0.3">
      <c r="D31">
        <v>536</v>
      </c>
      <c r="E31">
        <v>1</v>
      </c>
      <c r="F31">
        <v>35.5</v>
      </c>
    </row>
    <row r="32" spans="4:6" x14ac:dyDescent="0.3">
      <c r="D32">
        <v>579</v>
      </c>
      <c r="E32">
        <v>1</v>
      </c>
      <c r="F32">
        <v>38</v>
      </c>
    </row>
    <row r="33" spans="4:6" x14ac:dyDescent="0.3">
      <c r="D33">
        <v>619</v>
      </c>
      <c r="E33">
        <v>1</v>
      </c>
      <c r="F33">
        <v>39.25</v>
      </c>
    </row>
    <row r="34" spans="4:6" x14ac:dyDescent="0.3">
      <c r="D34">
        <v>660</v>
      </c>
      <c r="E34">
        <v>1</v>
      </c>
      <c r="F34">
        <v>40.5</v>
      </c>
    </row>
    <row r="35" spans="4:6" x14ac:dyDescent="0.3">
      <c r="D35">
        <v>702</v>
      </c>
      <c r="E35">
        <v>1</v>
      </c>
      <c r="F35">
        <v>41.5</v>
      </c>
    </row>
    <row r="36" spans="4:6" x14ac:dyDescent="0.3">
      <c r="D36">
        <v>744</v>
      </c>
      <c r="E36">
        <v>1</v>
      </c>
      <c r="F36">
        <v>41.25</v>
      </c>
    </row>
    <row r="37" spans="4:6" x14ac:dyDescent="0.3">
      <c r="D37">
        <v>792</v>
      </c>
      <c r="E37">
        <v>1</v>
      </c>
      <c r="F37">
        <v>43.25</v>
      </c>
    </row>
    <row r="38" spans="4:6" x14ac:dyDescent="0.3">
      <c r="D38">
        <v>836</v>
      </c>
      <c r="E38">
        <v>1</v>
      </c>
      <c r="F38">
        <v>44</v>
      </c>
    </row>
    <row r="39" spans="4:6" x14ac:dyDescent="0.3">
      <c r="D39">
        <v>880</v>
      </c>
      <c r="E39">
        <v>1</v>
      </c>
      <c r="F39">
        <v>44.5</v>
      </c>
    </row>
    <row r="40" spans="4:6" x14ac:dyDescent="0.3">
      <c r="D40">
        <v>926</v>
      </c>
      <c r="E40">
        <v>1</v>
      </c>
      <c r="F40">
        <v>45.5</v>
      </c>
    </row>
    <row r="41" spans="4:6" x14ac:dyDescent="0.3">
      <c r="D41">
        <v>973</v>
      </c>
      <c r="E41">
        <v>1</v>
      </c>
      <c r="F41">
        <v>45.25</v>
      </c>
    </row>
    <row r="42" spans="4:6" x14ac:dyDescent="0.3">
      <c r="D42">
        <v>1025</v>
      </c>
      <c r="E42">
        <v>1</v>
      </c>
      <c r="F42">
        <v>47.25</v>
      </c>
    </row>
    <row r="43" spans="4:6" x14ac:dyDescent="0.3">
      <c r="D43">
        <v>1075</v>
      </c>
      <c r="E43">
        <v>1</v>
      </c>
      <c r="F43">
        <v>48.75</v>
      </c>
    </row>
    <row r="44" spans="4:6" x14ac:dyDescent="0.3">
      <c r="D44">
        <v>1131</v>
      </c>
      <c r="E44">
        <v>1</v>
      </c>
      <c r="F44">
        <v>51.25</v>
      </c>
    </row>
    <row r="45" spans="4:6" x14ac:dyDescent="0.3">
      <c r="D45">
        <v>1191</v>
      </c>
      <c r="E45">
        <v>1</v>
      </c>
      <c r="F45">
        <v>54.5</v>
      </c>
    </row>
    <row r="46" spans="4:6" x14ac:dyDescent="0.3">
      <c r="D46">
        <v>1247</v>
      </c>
      <c r="E46">
        <v>1</v>
      </c>
      <c r="F46">
        <v>55.5</v>
      </c>
    </row>
    <row r="47" spans="4:6" x14ac:dyDescent="0.3">
      <c r="D47">
        <v>1312</v>
      </c>
      <c r="E47">
        <v>1</v>
      </c>
      <c r="F47">
        <v>59.25</v>
      </c>
    </row>
    <row r="48" spans="4:6" x14ac:dyDescent="0.3">
      <c r="D48">
        <v>1380</v>
      </c>
      <c r="E48">
        <v>1</v>
      </c>
      <c r="F48">
        <v>62.25</v>
      </c>
    </row>
    <row r="49" spans="4:6" x14ac:dyDescent="0.3">
      <c r="D49">
        <v>1444</v>
      </c>
      <c r="E49">
        <v>1</v>
      </c>
      <c r="F49">
        <v>63.25</v>
      </c>
    </row>
    <row r="50" spans="4:6" x14ac:dyDescent="0.3">
      <c r="D50">
        <v>1516</v>
      </c>
      <c r="E50">
        <v>1</v>
      </c>
      <c r="F50">
        <v>67.25</v>
      </c>
    </row>
    <row r="51" spans="4:6" x14ac:dyDescent="0.3">
      <c r="D51">
        <v>1582</v>
      </c>
      <c r="E51">
        <v>1</v>
      </c>
      <c r="F51">
        <v>67.5</v>
      </c>
    </row>
    <row r="52" spans="4:6" x14ac:dyDescent="0.3">
      <c r="D52">
        <v>1654</v>
      </c>
      <c r="E52">
        <v>1</v>
      </c>
      <c r="F52">
        <v>68.5</v>
      </c>
    </row>
    <row r="53" spans="4:6" x14ac:dyDescent="0.3">
      <c r="D53">
        <v>1732</v>
      </c>
      <c r="E53">
        <v>1</v>
      </c>
      <c r="F53">
        <v>72</v>
      </c>
    </row>
    <row r="54" spans="4:6" x14ac:dyDescent="0.3">
      <c r="D54">
        <v>1809</v>
      </c>
      <c r="E54">
        <v>1</v>
      </c>
      <c r="F54">
        <v>73.25</v>
      </c>
    </row>
    <row r="55" spans="4:6" x14ac:dyDescent="0.3">
      <c r="D55">
        <v>1885</v>
      </c>
      <c r="E55">
        <v>-0.8</v>
      </c>
      <c r="F55">
        <v>75.75</v>
      </c>
    </row>
    <row r="56" spans="4:6" x14ac:dyDescent="0.3">
      <c r="D56">
        <v>1962</v>
      </c>
      <c r="E56">
        <v>-0.83</v>
      </c>
      <c r="F56">
        <v>77</v>
      </c>
    </row>
    <row r="57" spans="4:6" x14ac:dyDescent="0.3">
      <c r="D57">
        <v>2047</v>
      </c>
      <c r="E57">
        <v>-0.88</v>
      </c>
      <c r="F57">
        <v>78.75</v>
      </c>
    </row>
    <row r="58" spans="4:6" x14ac:dyDescent="0.3">
      <c r="D58">
        <v>2124</v>
      </c>
      <c r="E58">
        <v>-0.88</v>
      </c>
      <c r="F58">
        <v>78.75</v>
      </c>
    </row>
    <row r="59" spans="4:6" x14ac:dyDescent="0.3">
      <c r="D59">
        <v>2205</v>
      </c>
      <c r="E59">
        <v>-0.92</v>
      </c>
      <c r="F59">
        <v>80</v>
      </c>
    </row>
    <row r="60" spans="4:6" x14ac:dyDescent="0.3">
      <c r="D60">
        <v>2278</v>
      </c>
      <c r="E60">
        <v>-0.9</v>
      </c>
      <c r="F60">
        <v>79</v>
      </c>
    </row>
    <row r="61" spans="4:6" x14ac:dyDescent="0.3">
      <c r="D61">
        <v>2354</v>
      </c>
      <c r="E61">
        <v>-0.86</v>
      </c>
      <c r="F61">
        <v>76.75</v>
      </c>
    </row>
    <row r="62" spans="4:6" x14ac:dyDescent="0.3">
      <c r="D62">
        <v>2422</v>
      </c>
      <c r="E62">
        <v>-0.81</v>
      </c>
      <c r="F62">
        <v>74.5</v>
      </c>
    </row>
    <row r="63" spans="4:6" x14ac:dyDescent="0.3">
      <c r="D63">
        <v>2491</v>
      </c>
      <c r="E63">
        <v>1</v>
      </c>
      <c r="F63">
        <v>71.5</v>
      </c>
    </row>
    <row r="64" spans="4:6" x14ac:dyDescent="0.3">
      <c r="D64">
        <v>2551</v>
      </c>
      <c r="E64">
        <v>1</v>
      </c>
      <c r="F64">
        <v>68.25</v>
      </c>
    </row>
    <row r="65" spans="4:6" x14ac:dyDescent="0.3">
      <c r="D65">
        <v>2607</v>
      </c>
      <c r="E65">
        <v>1</v>
      </c>
      <c r="F65">
        <v>63.25</v>
      </c>
    </row>
    <row r="66" spans="4:6" x14ac:dyDescent="0.3">
      <c r="D66">
        <v>2658</v>
      </c>
      <c r="E66">
        <v>1</v>
      </c>
      <c r="F66">
        <v>59</v>
      </c>
    </row>
    <row r="67" spans="4:6" x14ac:dyDescent="0.3">
      <c r="D67">
        <v>2715</v>
      </c>
      <c r="E67">
        <v>1</v>
      </c>
      <c r="F67">
        <v>56</v>
      </c>
    </row>
    <row r="68" spans="4:6" x14ac:dyDescent="0.3">
      <c r="D68">
        <v>2772</v>
      </c>
      <c r="E68">
        <v>1</v>
      </c>
      <c r="F68">
        <v>55.25</v>
      </c>
    </row>
    <row r="69" spans="4:6" x14ac:dyDescent="0.3">
      <c r="D69">
        <v>2829</v>
      </c>
      <c r="E69">
        <v>1</v>
      </c>
      <c r="F69">
        <v>55.5</v>
      </c>
    </row>
    <row r="70" spans="4:6" x14ac:dyDescent="0.3">
      <c r="D70">
        <v>2887</v>
      </c>
      <c r="E70">
        <v>1</v>
      </c>
      <c r="F70">
        <v>57.25</v>
      </c>
    </row>
    <row r="71" spans="4:6" x14ac:dyDescent="0.3">
      <c r="D71">
        <v>2946</v>
      </c>
      <c r="E71">
        <v>1</v>
      </c>
      <c r="F71">
        <v>57.75</v>
      </c>
    </row>
    <row r="72" spans="4:6" x14ac:dyDescent="0.3">
      <c r="D72">
        <v>3002</v>
      </c>
      <c r="E72">
        <v>1</v>
      </c>
      <c r="F72">
        <v>57.5</v>
      </c>
    </row>
    <row r="73" spans="4:6" x14ac:dyDescent="0.3">
      <c r="D73">
        <v>3065</v>
      </c>
      <c r="E73">
        <v>1</v>
      </c>
      <c r="F73">
        <v>59</v>
      </c>
    </row>
    <row r="74" spans="4:6" x14ac:dyDescent="0.3">
      <c r="D74">
        <v>3131</v>
      </c>
      <c r="E74">
        <v>1</v>
      </c>
      <c r="F74">
        <v>61</v>
      </c>
    </row>
    <row r="75" spans="4:6" x14ac:dyDescent="0.3">
      <c r="D75">
        <v>3201</v>
      </c>
      <c r="E75">
        <v>1</v>
      </c>
      <c r="F75">
        <v>63.75</v>
      </c>
    </row>
    <row r="76" spans="4:6" x14ac:dyDescent="0.3">
      <c r="D76">
        <v>3275</v>
      </c>
      <c r="E76">
        <v>1</v>
      </c>
      <c r="F76">
        <v>68.25</v>
      </c>
    </row>
    <row r="77" spans="4:6" x14ac:dyDescent="0.3">
      <c r="D77">
        <v>3352</v>
      </c>
      <c r="E77">
        <v>-0.83</v>
      </c>
      <c r="F77">
        <v>71.75</v>
      </c>
    </row>
    <row r="78" spans="4:6" x14ac:dyDescent="0.3">
      <c r="D78">
        <v>3434</v>
      </c>
      <c r="E78">
        <v>-0.94</v>
      </c>
      <c r="F78">
        <v>75.75</v>
      </c>
    </row>
    <row r="79" spans="4:6" x14ac:dyDescent="0.3">
      <c r="D79">
        <v>3523</v>
      </c>
      <c r="E79">
        <v>-1</v>
      </c>
      <c r="F79">
        <v>80.5</v>
      </c>
    </row>
    <row r="80" spans="4:6" x14ac:dyDescent="0.3">
      <c r="D80">
        <v>3600</v>
      </c>
      <c r="E80">
        <v>-1</v>
      </c>
      <c r="F80">
        <v>81.25</v>
      </c>
    </row>
    <row r="81" spans="4:6" x14ac:dyDescent="0.3">
      <c r="D81">
        <v>3677</v>
      </c>
      <c r="E81">
        <v>-1</v>
      </c>
      <c r="F81">
        <v>81.25</v>
      </c>
    </row>
    <row r="82" spans="4:6" x14ac:dyDescent="0.3">
      <c r="D82">
        <v>3742</v>
      </c>
      <c r="E82">
        <v>-1</v>
      </c>
      <c r="F82">
        <v>77</v>
      </c>
    </row>
    <row r="83" spans="4:6" x14ac:dyDescent="0.3">
      <c r="D83">
        <v>3806</v>
      </c>
      <c r="E83">
        <v>-0.85</v>
      </c>
      <c r="F83">
        <v>70.75</v>
      </c>
    </row>
    <row r="84" spans="4:6" x14ac:dyDescent="0.3">
      <c r="D84">
        <v>3860</v>
      </c>
      <c r="E84">
        <v>1</v>
      </c>
      <c r="F84">
        <v>65</v>
      </c>
    </row>
    <row r="85" spans="4:6" x14ac:dyDescent="0.3">
      <c r="D85">
        <v>3910</v>
      </c>
      <c r="E85">
        <v>1</v>
      </c>
      <c r="F85">
        <v>58.25</v>
      </c>
    </row>
    <row r="86" spans="4:6" x14ac:dyDescent="0.3">
      <c r="D86">
        <v>3957</v>
      </c>
      <c r="E86">
        <v>1</v>
      </c>
      <c r="F86">
        <v>53.75</v>
      </c>
    </row>
    <row r="87" spans="4:6" x14ac:dyDescent="0.3">
      <c r="D87">
        <v>4005</v>
      </c>
      <c r="E87">
        <v>1</v>
      </c>
      <c r="F87">
        <v>49.75</v>
      </c>
    </row>
    <row r="88" spans="4:6" x14ac:dyDescent="0.3">
      <c r="D88">
        <v>4054</v>
      </c>
      <c r="E88">
        <v>1</v>
      </c>
      <c r="F88">
        <v>48.5</v>
      </c>
    </row>
    <row r="89" spans="4:6" x14ac:dyDescent="0.3">
      <c r="D89">
        <v>4101</v>
      </c>
      <c r="E89">
        <v>1</v>
      </c>
      <c r="F89">
        <v>47.75</v>
      </c>
    </row>
    <row r="90" spans="4:6" x14ac:dyDescent="0.3">
      <c r="D90">
        <v>4155</v>
      </c>
      <c r="E90">
        <v>1</v>
      </c>
      <c r="F90">
        <v>49.5</v>
      </c>
    </row>
    <row r="91" spans="4:6" x14ac:dyDescent="0.3">
      <c r="D91">
        <v>4212</v>
      </c>
      <c r="E91">
        <v>1</v>
      </c>
      <c r="F91">
        <v>51.75</v>
      </c>
    </row>
    <row r="92" spans="4:6" x14ac:dyDescent="0.3">
      <c r="D92">
        <v>4272</v>
      </c>
      <c r="E92">
        <v>1</v>
      </c>
      <c r="F92">
        <v>54.5</v>
      </c>
    </row>
    <row r="93" spans="4:6" x14ac:dyDescent="0.3">
      <c r="D93">
        <v>4337</v>
      </c>
      <c r="E93">
        <v>1</v>
      </c>
      <c r="F93">
        <v>59</v>
      </c>
    </row>
    <row r="94" spans="4:6" x14ac:dyDescent="0.3">
      <c r="D94">
        <v>4405</v>
      </c>
      <c r="E94">
        <v>1</v>
      </c>
      <c r="F94">
        <v>62.5</v>
      </c>
    </row>
    <row r="95" spans="4:6" x14ac:dyDescent="0.3">
      <c r="D95">
        <v>4469</v>
      </c>
      <c r="E95">
        <v>1</v>
      </c>
      <c r="F95">
        <v>64.25</v>
      </c>
    </row>
    <row r="96" spans="4:6" x14ac:dyDescent="0.3">
      <c r="D96">
        <v>4541</v>
      </c>
      <c r="E96">
        <v>-0.85</v>
      </c>
      <c r="F96">
        <v>67.25</v>
      </c>
    </row>
    <row r="97" spans="4:6" x14ac:dyDescent="0.3">
      <c r="D97">
        <v>4622</v>
      </c>
      <c r="E97">
        <v>-0.96</v>
      </c>
      <c r="F97">
        <v>71.25</v>
      </c>
    </row>
    <row r="98" spans="4:6" x14ac:dyDescent="0.3">
      <c r="D98">
        <v>4696</v>
      </c>
      <c r="E98">
        <v>-1</v>
      </c>
      <c r="F98">
        <v>72.75</v>
      </c>
    </row>
    <row r="99" spans="4:6" x14ac:dyDescent="0.3">
      <c r="D99">
        <v>4772</v>
      </c>
      <c r="E99">
        <v>-1</v>
      </c>
      <c r="F99">
        <v>75.75</v>
      </c>
    </row>
    <row r="100" spans="4:6" x14ac:dyDescent="0.3">
      <c r="D100">
        <v>4835</v>
      </c>
      <c r="E100">
        <v>-1</v>
      </c>
      <c r="F100">
        <v>73.5</v>
      </c>
    </row>
    <row r="101" spans="4:6" x14ac:dyDescent="0.3">
      <c r="D101">
        <v>4898</v>
      </c>
      <c r="E101">
        <v>-0.93</v>
      </c>
      <c r="F101">
        <v>69</v>
      </c>
    </row>
    <row r="102" spans="4:6" x14ac:dyDescent="0.3">
      <c r="D102">
        <v>4952</v>
      </c>
      <c r="E102">
        <v>-0.81</v>
      </c>
      <c r="F102">
        <v>64</v>
      </c>
    </row>
    <row r="103" spans="4:6" x14ac:dyDescent="0.3">
      <c r="D103">
        <v>5005</v>
      </c>
      <c r="E103">
        <v>1</v>
      </c>
      <c r="F103">
        <v>58.25</v>
      </c>
    </row>
    <row r="104" spans="4:6" x14ac:dyDescent="0.3">
      <c r="D104">
        <v>5051</v>
      </c>
      <c r="E104">
        <v>1</v>
      </c>
      <c r="F104">
        <v>54</v>
      </c>
    </row>
    <row r="105" spans="4:6" x14ac:dyDescent="0.3">
      <c r="D105">
        <v>5095</v>
      </c>
      <c r="E105">
        <v>1</v>
      </c>
      <c r="F105">
        <v>49.25</v>
      </c>
    </row>
    <row r="106" spans="4:6" x14ac:dyDescent="0.3">
      <c r="D106">
        <v>5135</v>
      </c>
      <c r="E106">
        <v>1</v>
      </c>
      <c r="F106">
        <v>45.75</v>
      </c>
    </row>
    <row r="107" spans="4:6" x14ac:dyDescent="0.3">
      <c r="D107">
        <v>5180</v>
      </c>
      <c r="E107">
        <v>1</v>
      </c>
      <c r="F107">
        <v>43.75</v>
      </c>
    </row>
    <row r="108" spans="4:6" x14ac:dyDescent="0.3">
      <c r="D108">
        <v>5228</v>
      </c>
      <c r="E108">
        <v>1</v>
      </c>
      <c r="F108">
        <v>44.25</v>
      </c>
    </row>
    <row r="109" spans="4:6" x14ac:dyDescent="0.3">
      <c r="D109">
        <v>5278</v>
      </c>
      <c r="E109">
        <v>1</v>
      </c>
      <c r="F109">
        <v>45.75</v>
      </c>
    </row>
    <row r="110" spans="4:6" x14ac:dyDescent="0.3">
      <c r="D110">
        <v>5331</v>
      </c>
      <c r="E110">
        <v>1</v>
      </c>
      <c r="F110">
        <v>49</v>
      </c>
    </row>
    <row r="111" spans="4:6" x14ac:dyDescent="0.3">
      <c r="D111">
        <v>5383</v>
      </c>
      <c r="E111">
        <v>1</v>
      </c>
      <c r="F111">
        <v>50.75</v>
      </c>
    </row>
    <row r="112" spans="4:6" x14ac:dyDescent="0.3">
      <c r="D112">
        <v>5443</v>
      </c>
      <c r="E112">
        <v>1</v>
      </c>
      <c r="F112">
        <v>53.75</v>
      </c>
    </row>
    <row r="113" spans="4:6" x14ac:dyDescent="0.3">
      <c r="D113">
        <v>5507</v>
      </c>
      <c r="E113">
        <v>1</v>
      </c>
      <c r="F113">
        <v>57.25</v>
      </c>
    </row>
    <row r="114" spans="4:6" x14ac:dyDescent="0.3">
      <c r="D114">
        <v>5572</v>
      </c>
      <c r="E114">
        <v>1</v>
      </c>
      <c r="F114">
        <v>60.25</v>
      </c>
    </row>
    <row r="115" spans="4:6" x14ac:dyDescent="0.3">
      <c r="D115">
        <v>5640</v>
      </c>
      <c r="E115">
        <v>-0.9</v>
      </c>
      <c r="F115">
        <v>64.25</v>
      </c>
    </row>
    <row r="116" spans="4:6" x14ac:dyDescent="0.3">
      <c r="D116">
        <v>5708</v>
      </c>
      <c r="E116">
        <v>-0.97</v>
      </c>
      <c r="F116">
        <v>66.25</v>
      </c>
    </row>
    <row r="117" spans="4:6" x14ac:dyDescent="0.3">
      <c r="D117">
        <v>5780</v>
      </c>
      <c r="E117">
        <v>-1</v>
      </c>
      <c r="F117">
        <v>68.25</v>
      </c>
    </row>
    <row r="118" spans="4:6" x14ac:dyDescent="0.3">
      <c r="D118">
        <v>5841</v>
      </c>
      <c r="E118">
        <v>-1</v>
      </c>
      <c r="F118">
        <v>67.25</v>
      </c>
    </row>
    <row r="119" spans="4:6" x14ac:dyDescent="0.3">
      <c r="D119">
        <v>5901</v>
      </c>
      <c r="E119">
        <v>-0.97</v>
      </c>
      <c r="F119">
        <v>65.25</v>
      </c>
    </row>
    <row r="120" spans="4:6" x14ac:dyDescent="0.3">
      <c r="D120">
        <v>5951</v>
      </c>
      <c r="E120">
        <v>-0.84</v>
      </c>
      <c r="F120">
        <v>60.75</v>
      </c>
    </row>
    <row r="121" spans="4:6" x14ac:dyDescent="0.3">
      <c r="D121">
        <v>6000</v>
      </c>
      <c r="E121">
        <v>1</v>
      </c>
      <c r="F121">
        <v>55</v>
      </c>
    </row>
    <row r="122" spans="4:6" x14ac:dyDescent="0.3">
      <c r="D122">
        <v>6042</v>
      </c>
      <c r="E122">
        <v>1</v>
      </c>
      <c r="F122">
        <v>50.25</v>
      </c>
    </row>
    <row r="123" spans="4:6" x14ac:dyDescent="0.3">
      <c r="D123">
        <v>6083</v>
      </c>
      <c r="E123">
        <v>1</v>
      </c>
      <c r="F123">
        <v>45.5</v>
      </c>
    </row>
    <row r="124" spans="4:6" x14ac:dyDescent="0.3">
      <c r="D124">
        <v>6120</v>
      </c>
      <c r="E124">
        <v>1</v>
      </c>
      <c r="F124">
        <v>42.25</v>
      </c>
    </row>
    <row r="125" spans="4:6" x14ac:dyDescent="0.3">
      <c r="D125">
        <v>6162</v>
      </c>
      <c r="E125">
        <v>1</v>
      </c>
      <c r="F125">
        <v>40.5</v>
      </c>
    </row>
    <row r="126" spans="4:6" x14ac:dyDescent="0.3">
      <c r="D126">
        <v>6208</v>
      </c>
      <c r="E126">
        <v>1</v>
      </c>
      <c r="F126">
        <v>41.5</v>
      </c>
    </row>
    <row r="127" spans="4:6" x14ac:dyDescent="0.3">
      <c r="D127">
        <v>6255</v>
      </c>
      <c r="E127">
        <v>1</v>
      </c>
      <c r="F127">
        <v>43</v>
      </c>
    </row>
    <row r="128" spans="4:6" x14ac:dyDescent="0.3">
      <c r="D128">
        <v>6307</v>
      </c>
      <c r="E128">
        <v>1</v>
      </c>
      <c r="F128">
        <v>46.75</v>
      </c>
    </row>
    <row r="129" spans="4:6" x14ac:dyDescent="0.3">
      <c r="D129">
        <v>6361</v>
      </c>
      <c r="E129">
        <v>1</v>
      </c>
      <c r="F129">
        <v>49.75</v>
      </c>
    </row>
    <row r="130" spans="4:6" x14ac:dyDescent="0.3">
      <c r="D130">
        <v>6415</v>
      </c>
      <c r="E130">
        <v>1</v>
      </c>
      <c r="F130">
        <v>51.75</v>
      </c>
    </row>
    <row r="131" spans="4:6" x14ac:dyDescent="0.3">
      <c r="D131">
        <v>6477</v>
      </c>
      <c r="E131">
        <v>1</v>
      </c>
      <c r="F131">
        <v>55.5</v>
      </c>
    </row>
    <row r="132" spans="4:6" x14ac:dyDescent="0.3">
      <c r="D132">
        <v>6541</v>
      </c>
      <c r="E132">
        <v>-0.86</v>
      </c>
      <c r="F132">
        <v>58.5</v>
      </c>
    </row>
    <row r="133" spans="4:6" x14ac:dyDescent="0.3">
      <c r="D133">
        <v>6613</v>
      </c>
      <c r="E133">
        <v>-1</v>
      </c>
      <c r="F133">
        <v>63</v>
      </c>
    </row>
    <row r="134" spans="4:6" x14ac:dyDescent="0.3">
      <c r="D134">
        <v>6679</v>
      </c>
      <c r="E134">
        <v>-1</v>
      </c>
      <c r="F134">
        <v>66</v>
      </c>
    </row>
    <row r="135" spans="4:6" x14ac:dyDescent="0.3">
      <c r="D135">
        <v>6746</v>
      </c>
      <c r="E135">
        <v>-1</v>
      </c>
      <c r="F135">
        <v>67.25</v>
      </c>
    </row>
    <row r="136" spans="4:6" x14ac:dyDescent="0.3">
      <c r="D136">
        <v>6802</v>
      </c>
      <c r="E136">
        <v>-1</v>
      </c>
      <c r="F136">
        <v>65.25</v>
      </c>
    </row>
    <row r="137" spans="4:6" x14ac:dyDescent="0.3">
      <c r="D137">
        <v>6857</v>
      </c>
      <c r="E137">
        <v>-0.99</v>
      </c>
      <c r="F137">
        <v>61</v>
      </c>
    </row>
    <row r="138" spans="4:6" x14ac:dyDescent="0.3">
      <c r="D138">
        <v>6903</v>
      </c>
      <c r="E138">
        <v>-0.84</v>
      </c>
      <c r="F138">
        <v>56</v>
      </c>
    </row>
    <row r="139" spans="4:6" x14ac:dyDescent="0.3">
      <c r="D139">
        <v>6948</v>
      </c>
      <c r="E139">
        <v>1</v>
      </c>
      <c r="F139">
        <v>50.5</v>
      </c>
    </row>
    <row r="140" spans="4:6" x14ac:dyDescent="0.3">
      <c r="D140">
        <v>6986</v>
      </c>
      <c r="E140">
        <v>1</v>
      </c>
      <c r="F140">
        <v>46</v>
      </c>
    </row>
    <row r="141" spans="4:6" x14ac:dyDescent="0.3">
      <c r="D141">
        <v>7019</v>
      </c>
      <c r="E141">
        <v>1</v>
      </c>
      <c r="F141">
        <v>40.5</v>
      </c>
    </row>
    <row r="142" spans="4:6" x14ac:dyDescent="0.3">
      <c r="D142">
        <v>7055</v>
      </c>
      <c r="E142">
        <v>1</v>
      </c>
      <c r="F142">
        <v>38</v>
      </c>
    </row>
    <row r="143" spans="4:6" x14ac:dyDescent="0.3">
      <c r="D143">
        <v>7092</v>
      </c>
      <c r="E143">
        <v>1</v>
      </c>
      <c r="F143">
        <v>36</v>
      </c>
    </row>
    <row r="144" spans="4:6" x14ac:dyDescent="0.3">
      <c r="D144">
        <v>7131</v>
      </c>
      <c r="E144">
        <v>1</v>
      </c>
      <c r="F144">
        <v>36.25</v>
      </c>
    </row>
    <row r="145" spans="4:6" x14ac:dyDescent="0.3">
      <c r="D145">
        <v>7172</v>
      </c>
      <c r="E145">
        <v>1</v>
      </c>
      <c r="F145">
        <v>38.25</v>
      </c>
    </row>
    <row r="146" spans="4:6" x14ac:dyDescent="0.3">
      <c r="D146">
        <v>7215</v>
      </c>
      <c r="E146">
        <v>1</v>
      </c>
      <c r="F146">
        <v>40</v>
      </c>
    </row>
    <row r="147" spans="4:6" x14ac:dyDescent="0.3">
      <c r="D147">
        <v>7257</v>
      </c>
      <c r="E147">
        <v>1</v>
      </c>
      <c r="F147">
        <v>41.25</v>
      </c>
    </row>
    <row r="148" spans="4:6" x14ac:dyDescent="0.3">
      <c r="D148">
        <v>7306</v>
      </c>
      <c r="E148">
        <v>1</v>
      </c>
      <c r="F148">
        <v>43.75</v>
      </c>
    </row>
    <row r="149" spans="4:6" x14ac:dyDescent="0.3">
      <c r="D149">
        <v>7359</v>
      </c>
      <c r="E149">
        <v>1</v>
      </c>
      <c r="F149">
        <v>46.75</v>
      </c>
    </row>
    <row r="150" spans="4:6" x14ac:dyDescent="0.3">
      <c r="D150">
        <v>7414</v>
      </c>
      <c r="E150">
        <v>1</v>
      </c>
      <c r="F150">
        <v>49.75</v>
      </c>
    </row>
    <row r="151" spans="4:6" x14ac:dyDescent="0.3">
      <c r="D151">
        <v>7473</v>
      </c>
      <c r="E151">
        <v>-0.88</v>
      </c>
      <c r="F151">
        <v>54</v>
      </c>
    </row>
    <row r="152" spans="4:6" x14ac:dyDescent="0.3">
      <c r="D152">
        <v>7534</v>
      </c>
      <c r="E152">
        <v>-0.99</v>
      </c>
      <c r="F152">
        <v>57</v>
      </c>
    </row>
    <row r="153" spans="4:6" x14ac:dyDescent="0.3">
      <c r="D153">
        <v>7601</v>
      </c>
      <c r="E153">
        <v>-1</v>
      </c>
      <c r="F153">
        <v>60.5</v>
      </c>
    </row>
    <row r="154" spans="4:6" x14ac:dyDescent="0.3">
      <c r="D154">
        <v>7659</v>
      </c>
      <c r="E154">
        <v>-1</v>
      </c>
      <c r="F154">
        <v>61.25</v>
      </c>
    </row>
    <row r="155" spans="4:6" x14ac:dyDescent="0.3">
      <c r="D155">
        <v>7716</v>
      </c>
      <c r="E155">
        <v>-1</v>
      </c>
      <c r="F155">
        <v>60.75</v>
      </c>
    </row>
    <row r="156" spans="4:6" x14ac:dyDescent="0.3">
      <c r="D156">
        <v>7764</v>
      </c>
      <c r="E156">
        <v>-1</v>
      </c>
      <c r="F156">
        <v>57.5</v>
      </c>
    </row>
    <row r="157" spans="4:6" x14ac:dyDescent="0.3">
      <c r="D157">
        <v>7811</v>
      </c>
      <c r="E157">
        <v>-0.89</v>
      </c>
      <c r="F157">
        <v>52.5</v>
      </c>
    </row>
    <row r="158" spans="4:6" x14ac:dyDescent="0.3">
      <c r="D158">
        <v>7851</v>
      </c>
      <c r="E158">
        <v>1</v>
      </c>
      <c r="F158">
        <v>48</v>
      </c>
    </row>
    <row r="159" spans="4:6" x14ac:dyDescent="0.3">
      <c r="D159">
        <v>7887</v>
      </c>
      <c r="E159">
        <v>1</v>
      </c>
      <c r="F159">
        <v>42.75</v>
      </c>
    </row>
    <row r="160" spans="4:6" x14ac:dyDescent="0.3">
      <c r="D160">
        <v>7921</v>
      </c>
      <c r="E160">
        <v>1</v>
      </c>
      <c r="F160">
        <v>39.25</v>
      </c>
    </row>
    <row r="161" spans="4:6" x14ac:dyDescent="0.3">
      <c r="D161">
        <v>7955</v>
      </c>
      <c r="E161">
        <v>1</v>
      </c>
      <c r="F161">
        <v>36</v>
      </c>
    </row>
    <row r="162" spans="4:6" x14ac:dyDescent="0.3">
      <c r="D162">
        <v>7990</v>
      </c>
      <c r="E162">
        <v>1</v>
      </c>
      <c r="F162">
        <v>34.75</v>
      </c>
    </row>
    <row r="163" spans="4:6" x14ac:dyDescent="0.3">
      <c r="D163">
        <v>8027</v>
      </c>
      <c r="E163">
        <v>1</v>
      </c>
      <c r="F163">
        <v>35</v>
      </c>
    </row>
    <row r="164" spans="4:6" x14ac:dyDescent="0.3">
      <c r="D164">
        <v>8063</v>
      </c>
      <c r="E164">
        <v>1</v>
      </c>
      <c r="F164">
        <v>35.5</v>
      </c>
    </row>
    <row r="165" spans="4:6" x14ac:dyDescent="0.3">
      <c r="D165">
        <v>8104</v>
      </c>
      <c r="E165">
        <v>1</v>
      </c>
      <c r="F165">
        <v>37.25</v>
      </c>
    </row>
    <row r="166" spans="4:6" x14ac:dyDescent="0.3">
      <c r="D166">
        <v>8147</v>
      </c>
      <c r="E166">
        <v>1</v>
      </c>
      <c r="F166">
        <v>39.25</v>
      </c>
    </row>
    <row r="167" spans="4:6" x14ac:dyDescent="0.3">
      <c r="D167">
        <v>8194</v>
      </c>
      <c r="E167">
        <v>1</v>
      </c>
      <c r="F167">
        <v>41.75</v>
      </c>
    </row>
    <row r="168" spans="4:6" x14ac:dyDescent="0.3">
      <c r="D168">
        <v>8243</v>
      </c>
      <c r="E168">
        <v>1</v>
      </c>
      <c r="F168">
        <v>45</v>
      </c>
    </row>
    <row r="169" spans="4:6" x14ac:dyDescent="0.3">
      <c r="D169">
        <v>8295</v>
      </c>
      <c r="E169">
        <v>-0.83</v>
      </c>
      <c r="F169">
        <v>47.75</v>
      </c>
    </row>
    <row r="170" spans="4:6" x14ac:dyDescent="0.3">
      <c r="D170">
        <v>8349</v>
      </c>
      <c r="E170">
        <v>-0.94</v>
      </c>
      <c r="F170">
        <v>50.5</v>
      </c>
    </row>
    <row r="171" spans="4:6" x14ac:dyDescent="0.3">
      <c r="D171">
        <v>8410</v>
      </c>
      <c r="E171">
        <v>-1</v>
      </c>
      <c r="F171">
        <v>54</v>
      </c>
    </row>
    <row r="172" spans="4:6" x14ac:dyDescent="0.3">
      <c r="D172">
        <v>8463</v>
      </c>
      <c r="E172">
        <v>-1</v>
      </c>
      <c r="F172">
        <v>55</v>
      </c>
    </row>
    <row r="173" spans="4:6" x14ac:dyDescent="0.3">
      <c r="D173">
        <v>8516</v>
      </c>
      <c r="E173">
        <v>-1</v>
      </c>
      <c r="F173">
        <v>55.25</v>
      </c>
    </row>
    <row r="174" spans="4:6" x14ac:dyDescent="0.3">
      <c r="D174">
        <v>8562</v>
      </c>
      <c r="E174">
        <v>-1</v>
      </c>
      <c r="F174">
        <v>53.25</v>
      </c>
    </row>
    <row r="175" spans="4:6" x14ac:dyDescent="0.3">
      <c r="D175">
        <v>8606</v>
      </c>
      <c r="E175">
        <v>-0.94</v>
      </c>
      <c r="F175">
        <v>49</v>
      </c>
    </row>
    <row r="176" spans="4:6" x14ac:dyDescent="0.3">
      <c r="D176">
        <v>8644</v>
      </c>
      <c r="E176">
        <v>-0.81</v>
      </c>
      <c r="F176">
        <v>45.25</v>
      </c>
    </row>
    <row r="177" spans="4:6" x14ac:dyDescent="0.3">
      <c r="D177">
        <v>8682</v>
      </c>
      <c r="E177">
        <v>1</v>
      </c>
      <c r="F177">
        <v>41.5</v>
      </c>
    </row>
    <row r="178" spans="4:6" x14ac:dyDescent="0.3">
      <c r="D178">
        <v>8714</v>
      </c>
      <c r="E178">
        <v>1</v>
      </c>
      <c r="F178">
        <v>38</v>
      </c>
    </row>
    <row r="179" spans="4:6" x14ac:dyDescent="0.3">
      <c r="D179">
        <v>8741</v>
      </c>
      <c r="E179">
        <v>1</v>
      </c>
      <c r="F179">
        <v>33.75</v>
      </c>
    </row>
    <row r="180" spans="4:6" x14ac:dyDescent="0.3">
      <c r="D180">
        <v>8772</v>
      </c>
      <c r="E180">
        <v>1</v>
      </c>
      <c r="F180">
        <v>32</v>
      </c>
    </row>
    <row r="181" spans="4:6" x14ac:dyDescent="0.3">
      <c r="D181">
        <v>8804</v>
      </c>
      <c r="E181">
        <v>1</v>
      </c>
      <c r="F181">
        <v>30.5</v>
      </c>
    </row>
    <row r="182" spans="4:6" x14ac:dyDescent="0.3">
      <c r="D182">
        <v>8839</v>
      </c>
      <c r="E182">
        <v>1</v>
      </c>
      <c r="F182">
        <v>31.25</v>
      </c>
    </row>
    <row r="183" spans="4:6" x14ac:dyDescent="0.3">
      <c r="D183">
        <v>8875</v>
      </c>
      <c r="E183">
        <v>1</v>
      </c>
      <c r="F183">
        <v>33.5</v>
      </c>
    </row>
    <row r="184" spans="4:6" x14ac:dyDescent="0.3">
      <c r="D184">
        <v>8913</v>
      </c>
      <c r="E184">
        <v>1</v>
      </c>
      <c r="F184">
        <v>35.25</v>
      </c>
    </row>
    <row r="185" spans="4:6" x14ac:dyDescent="0.3">
      <c r="D185">
        <v>8949</v>
      </c>
      <c r="E185">
        <v>1</v>
      </c>
      <c r="F185">
        <v>36.25</v>
      </c>
    </row>
    <row r="186" spans="4:6" x14ac:dyDescent="0.3">
      <c r="D186">
        <v>8991</v>
      </c>
      <c r="E186">
        <v>1</v>
      </c>
      <c r="F186">
        <v>38</v>
      </c>
    </row>
    <row r="187" spans="4:6" x14ac:dyDescent="0.3">
      <c r="D187">
        <v>9033</v>
      </c>
      <c r="E187">
        <v>1</v>
      </c>
      <c r="F187">
        <v>39.5</v>
      </c>
    </row>
    <row r="188" spans="4:6" x14ac:dyDescent="0.3">
      <c r="D188">
        <v>9078</v>
      </c>
      <c r="E188">
        <v>1</v>
      </c>
      <c r="F188">
        <v>41.25</v>
      </c>
    </row>
    <row r="189" spans="4:6" x14ac:dyDescent="0.3">
      <c r="D189">
        <v>9124</v>
      </c>
      <c r="E189">
        <v>-0.88</v>
      </c>
      <c r="F189">
        <v>43.75</v>
      </c>
    </row>
    <row r="190" spans="4:6" x14ac:dyDescent="0.3">
      <c r="D190">
        <v>9171</v>
      </c>
      <c r="E190">
        <v>-0.94</v>
      </c>
      <c r="F190">
        <v>45</v>
      </c>
    </row>
    <row r="191" spans="4:6" x14ac:dyDescent="0.3">
      <c r="D191">
        <v>9222</v>
      </c>
      <c r="E191">
        <v>-1</v>
      </c>
      <c r="F191">
        <v>47.25</v>
      </c>
    </row>
    <row r="192" spans="4:6" x14ac:dyDescent="0.3">
      <c r="D192">
        <v>9268</v>
      </c>
      <c r="E192">
        <v>-1</v>
      </c>
      <c r="F192">
        <v>47.5</v>
      </c>
    </row>
    <row r="193" spans="4:6" x14ac:dyDescent="0.3">
      <c r="D193">
        <v>9312</v>
      </c>
      <c r="E193">
        <v>-1</v>
      </c>
      <c r="F193">
        <v>47</v>
      </c>
    </row>
    <row r="194" spans="4:6" x14ac:dyDescent="0.3">
      <c r="D194">
        <v>9350</v>
      </c>
      <c r="E194">
        <v>-0.99</v>
      </c>
      <c r="F194">
        <v>44.75</v>
      </c>
    </row>
    <row r="195" spans="4:6" x14ac:dyDescent="0.3">
      <c r="D195">
        <v>9388</v>
      </c>
      <c r="E195">
        <v>-0.86</v>
      </c>
      <c r="F195">
        <v>41.5</v>
      </c>
    </row>
    <row r="196" spans="4:6" x14ac:dyDescent="0.3">
      <c r="D196">
        <v>9420</v>
      </c>
      <c r="E196">
        <v>1</v>
      </c>
      <c r="F196">
        <v>38</v>
      </c>
    </row>
    <row r="197" spans="4:6" x14ac:dyDescent="0.3">
      <c r="D197">
        <v>9450</v>
      </c>
      <c r="E197">
        <v>1</v>
      </c>
      <c r="F197">
        <v>34.5</v>
      </c>
    </row>
    <row r="198" spans="4:6" x14ac:dyDescent="0.3">
      <c r="D198">
        <v>9478</v>
      </c>
      <c r="E198">
        <v>1</v>
      </c>
      <c r="F198">
        <v>32</v>
      </c>
    </row>
    <row r="199" spans="4:6" x14ac:dyDescent="0.3">
      <c r="D199">
        <v>9507</v>
      </c>
      <c r="E199">
        <v>1</v>
      </c>
      <c r="F199">
        <v>29.75</v>
      </c>
    </row>
    <row r="200" spans="4:6" x14ac:dyDescent="0.3">
      <c r="D200">
        <v>9538</v>
      </c>
      <c r="E200">
        <v>1</v>
      </c>
      <c r="F200">
        <v>29.5</v>
      </c>
    </row>
    <row r="201" spans="4:6" x14ac:dyDescent="0.3">
      <c r="D201">
        <v>9572</v>
      </c>
      <c r="E201">
        <v>1</v>
      </c>
      <c r="F201">
        <v>30.5</v>
      </c>
    </row>
    <row r="202" spans="4:6" x14ac:dyDescent="0.3">
      <c r="D202">
        <v>9606</v>
      </c>
      <c r="E202">
        <v>1</v>
      </c>
      <c r="F202">
        <v>32</v>
      </c>
    </row>
    <row r="203" spans="4:6" x14ac:dyDescent="0.3">
      <c r="D203">
        <v>9645</v>
      </c>
      <c r="E203">
        <v>1</v>
      </c>
      <c r="F203">
        <v>34.5</v>
      </c>
    </row>
    <row r="204" spans="4:6" x14ac:dyDescent="0.3">
      <c r="D204">
        <v>9687</v>
      </c>
      <c r="E204">
        <v>1</v>
      </c>
      <c r="F204">
        <v>37.25</v>
      </c>
    </row>
    <row r="205" spans="4:6" x14ac:dyDescent="0.3">
      <c r="D205">
        <v>9731</v>
      </c>
      <c r="E205">
        <v>-0.9</v>
      </c>
      <c r="F205">
        <v>39.75</v>
      </c>
    </row>
    <row r="206" spans="4:6" x14ac:dyDescent="0.3">
      <c r="D206">
        <v>9776</v>
      </c>
      <c r="E206">
        <v>-1</v>
      </c>
      <c r="F206">
        <v>42.5</v>
      </c>
    </row>
    <row r="207" spans="4:6" x14ac:dyDescent="0.3">
      <c r="D207">
        <v>9826</v>
      </c>
      <c r="E207">
        <v>-1</v>
      </c>
      <c r="F207">
        <v>45.25</v>
      </c>
    </row>
    <row r="208" spans="4:6" x14ac:dyDescent="0.3">
      <c r="D208">
        <v>9867</v>
      </c>
      <c r="E208">
        <v>-1</v>
      </c>
      <c r="F208">
        <v>45</v>
      </c>
    </row>
    <row r="209" spans="4:6" x14ac:dyDescent="0.3">
      <c r="D209">
        <v>9907</v>
      </c>
      <c r="E209">
        <v>-1</v>
      </c>
      <c r="F209">
        <v>44</v>
      </c>
    </row>
    <row r="210" spans="4:6" x14ac:dyDescent="0.3">
      <c r="D210">
        <v>9943</v>
      </c>
      <c r="E210">
        <v>-1</v>
      </c>
      <c r="F210">
        <v>41.75</v>
      </c>
    </row>
    <row r="211" spans="4:6" x14ac:dyDescent="0.3">
      <c r="D211">
        <v>9972</v>
      </c>
      <c r="E211">
        <v>-0.83</v>
      </c>
      <c r="F211">
        <v>36.5</v>
      </c>
    </row>
    <row r="212" spans="4:6" x14ac:dyDescent="0.3">
      <c r="D212">
        <v>10000</v>
      </c>
      <c r="E212">
        <v>1</v>
      </c>
      <c r="F212">
        <v>33.25</v>
      </c>
    </row>
    <row r="213" spans="4:6" x14ac:dyDescent="0.3">
      <c r="D213">
        <v>10023</v>
      </c>
      <c r="E213">
        <v>1</v>
      </c>
      <c r="F213">
        <v>29</v>
      </c>
    </row>
    <row r="214" spans="4:6" x14ac:dyDescent="0.3">
      <c r="D214">
        <v>10045</v>
      </c>
      <c r="E214">
        <v>1</v>
      </c>
      <c r="F214">
        <v>25.5</v>
      </c>
    </row>
    <row r="215" spans="4:6" x14ac:dyDescent="0.3">
      <c r="D215">
        <v>10068</v>
      </c>
      <c r="E215">
        <v>1</v>
      </c>
      <c r="F215">
        <v>24</v>
      </c>
    </row>
    <row r="216" spans="4:6" x14ac:dyDescent="0.3">
      <c r="D216">
        <v>10093</v>
      </c>
      <c r="E216">
        <v>1</v>
      </c>
      <c r="F216">
        <v>23.25</v>
      </c>
    </row>
    <row r="217" spans="4:6" x14ac:dyDescent="0.3">
      <c r="D217">
        <v>10119</v>
      </c>
      <c r="E217">
        <v>1</v>
      </c>
      <c r="F217">
        <v>24</v>
      </c>
    </row>
    <row r="218" spans="4:6" x14ac:dyDescent="0.3">
      <c r="D218">
        <v>10150</v>
      </c>
      <c r="E218">
        <v>1</v>
      </c>
      <c r="F218">
        <v>26.25</v>
      </c>
    </row>
    <row r="219" spans="4:6" x14ac:dyDescent="0.3">
      <c r="D219">
        <v>10180</v>
      </c>
      <c r="E219">
        <v>1</v>
      </c>
      <c r="F219">
        <v>28</v>
      </c>
    </row>
    <row r="220" spans="4:6" x14ac:dyDescent="0.3">
      <c r="D220">
        <v>10216</v>
      </c>
      <c r="E220">
        <v>1</v>
      </c>
      <c r="F220">
        <v>30.75</v>
      </c>
    </row>
    <row r="221" spans="4:6" x14ac:dyDescent="0.3">
      <c r="D221">
        <v>10250</v>
      </c>
      <c r="E221">
        <v>1</v>
      </c>
      <c r="F221">
        <v>32.75</v>
      </c>
    </row>
    <row r="222" spans="4:6" x14ac:dyDescent="0.3">
      <c r="D222">
        <v>10291</v>
      </c>
      <c r="E222">
        <v>-0.9</v>
      </c>
      <c r="F222">
        <v>35.25</v>
      </c>
    </row>
    <row r="223" spans="4:6" x14ac:dyDescent="0.3">
      <c r="D223">
        <v>10334</v>
      </c>
      <c r="E223">
        <v>-1</v>
      </c>
      <c r="F223">
        <v>38.5</v>
      </c>
    </row>
    <row r="224" spans="4:6" x14ac:dyDescent="0.3">
      <c r="D224">
        <v>10379</v>
      </c>
      <c r="E224">
        <v>-1</v>
      </c>
      <c r="F224">
        <v>40.75</v>
      </c>
    </row>
    <row r="225" spans="4:6" x14ac:dyDescent="0.3">
      <c r="D225">
        <v>10424</v>
      </c>
      <c r="E225">
        <v>-1</v>
      </c>
      <c r="F225">
        <v>43.5</v>
      </c>
    </row>
    <row r="226" spans="4:6" x14ac:dyDescent="0.3">
      <c r="D226">
        <v>10461</v>
      </c>
      <c r="E226">
        <v>-1</v>
      </c>
      <c r="F226">
        <v>42.5</v>
      </c>
    </row>
    <row r="227" spans="4:6" x14ac:dyDescent="0.3">
      <c r="D227">
        <v>10495</v>
      </c>
      <c r="E227">
        <v>-1</v>
      </c>
      <c r="F227">
        <v>40.25</v>
      </c>
    </row>
    <row r="228" spans="4:6" x14ac:dyDescent="0.3">
      <c r="D228">
        <v>10526</v>
      </c>
      <c r="E228">
        <v>-1</v>
      </c>
      <c r="F228">
        <v>36.75</v>
      </c>
    </row>
    <row r="229" spans="4:6" x14ac:dyDescent="0.3">
      <c r="D229">
        <v>10554</v>
      </c>
      <c r="E229">
        <v>-0.88</v>
      </c>
      <c r="F229">
        <v>32.5</v>
      </c>
    </row>
    <row r="230" spans="4:6" x14ac:dyDescent="0.3">
      <c r="D230">
        <v>10581</v>
      </c>
      <c r="E230">
        <v>1</v>
      </c>
      <c r="F230">
        <v>30</v>
      </c>
    </row>
    <row r="231" spans="4:6" x14ac:dyDescent="0.3">
      <c r="D231">
        <v>10601</v>
      </c>
      <c r="E231">
        <v>1</v>
      </c>
      <c r="F231">
        <v>26.5</v>
      </c>
    </row>
    <row r="232" spans="4:6" x14ac:dyDescent="0.3">
      <c r="D232">
        <v>10620</v>
      </c>
      <c r="E232">
        <v>1</v>
      </c>
      <c r="F232">
        <v>23.5</v>
      </c>
    </row>
    <row r="233" spans="4:6" x14ac:dyDescent="0.3">
      <c r="D233">
        <v>10640</v>
      </c>
      <c r="E233">
        <v>1</v>
      </c>
      <c r="F233">
        <v>21.5</v>
      </c>
    </row>
    <row r="234" spans="4:6" x14ac:dyDescent="0.3">
      <c r="D234">
        <v>10663</v>
      </c>
      <c r="E234">
        <v>1</v>
      </c>
      <c r="F234">
        <v>20.5</v>
      </c>
    </row>
    <row r="235" spans="4:6" x14ac:dyDescent="0.3">
      <c r="D235">
        <v>10688</v>
      </c>
      <c r="E235">
        <v>1</v>
      </c>
      <c r="F235">
        <v>21.75</v>
      </c>
    </row>
    <row r="236" spans="4:6" x14ac:dyDescent="0.3">
      <c r="D236">
        <v>10717</v>
      </c>
      <c r="E236">
        <v>1</v>
      </c>
      <c r="F236">
        <v>24.25</v>
      </c>
    </row>
    <row r="237" spans="4:6" x14ac:dyDescent="0.3">
      <c r="D237">
        <v>10747</v>
      </c>
      <c r="E237">
        <v>1</v>
      </c>
      <c r="F237">
        <v>26.75</v>
      </c>
    </row>
    <row r="238" spans="4:6" x14ac:dyDescent="0.3">
      <c r="D238">
        <v>10781</v>
      </c>
      <c r="E238">
        <v>-0.84</v>
      </c>
      <c r="F238">
        <v>29.5</v>
      </c>
    </row>
    <row r="239" spans="4:6" x14ac:dyDescent="0.3">
      <c r="D239">
        <v>10818</v>
      </c>
      <c r="E239">
        <v>-1</v>
      </c>
      <c r="F239">
        <v>32.5</v>
      </c>
    </row>
    <row r="240" spans="4:6" x14ac:dyDescent="0.3">
      <c r="D240">
        <v>10855</v>
      </c>
      <c r="E240">
        <v>-1</v>
      </c>
      <c r="F240">
        <v>34.5</v>
      </c>
    </row>
    <row r="241" spans="4:6" x14ac:dyDescent="0.3">
      <c r="D241">
        <v>10890</v>
      </c>
      <c r="E241">
        <v>-1</v>
      </c>
      <c r="F241">
        <v>35.75</v>
      </c>
    </row>
    <row r="242" spans="4:6" x14ac:dyDescent="0.3">
      <c r="D242">
        <v>10918</v>
      </c>
      <c r="E242">
        <v>-1</v>
      </c>
      <c r="F242">
        <v>34.25</v>
      </c>
    </row>
    <row r="243" spans="4:6" x14ac:dyDescent="0.3">
      <c r="D243">
        <v>10942</v>
      </c>
      <c r="E243">
        <v>-1</v>
      </c>
      <c r="F243">
        <v>31</v>
      </c>
    </row>
    <row r="244" spans="4:6" x14ac:dyDescent="0.3">
      <c r="D244">
        <v>10963</v>
      </c>
      <c r="E244">
        <v>-0.8</v>
      </c>
      <c r="F244">
        <v>27</v>
      </c>
    </row>
    <row r="245" spans="4:6" x14ac:dyDescent="0.3">
      <c r="D245">
        <v>10980</v>
      </c>
      <c r="E245">
        <v>1</v>
      </c>
      <c r="F245">
        <v>22.5</v>
      </c>
    </row>
    <row r="246" spans="4:6" x14ac:dyDescent="0.3">
      <c r="D246">
        <v>10994</v>
      </c>
      <c r="E246">
        <v>1</v>
      </c>
      <c r="F246">
        <v>19</v>
      </c>
    </row>
    <row r="247" spans="4:6" x14ac:dyDescent="0.3">
      <c r="D247">
        <v>11006</v>
      </c>
      <c r="E247">
        <v>1</v>
      </c>
      <c r="F247">
        <v>16</v>
      </c>
    </row>
    <row r="248" spans="4:6" x14ac:dyDescent="0.3">
      <c r="D248">
        <v>11019</v>
      </c>
      <c r="E248">
        <v>1</v>
      </c>
      <c r="F248">
        <v>14</v>
      </c>
    </row>
    <row r="249" spans="4:6" x14ac:dyDescent="0.3">
      <c r="D249">
        <v>11034</v>
      </c>
      <c r="E249">
        <v>1</v>
      </c>
      <c r="F249">
        <v>13.5</v>
      </c>
    </row>
    <row r="250" spans="4:6" x14ac:dyDescent="0.3">
      <c r="D250">
        <v>11050</v>
      </c>
      <c r="E250">
        <v>1</v>
      </c>
      <c r="F250">
        <v>14</v>
      </c>
    </row>
    <row r="251" spans="4:6" x14ac:dyDescent="0.3">
      <c r="D251">
        <v>11070</v>
      </c>
      <c r="E251">
        <v>1</v>
      </c>
      <c r="F251">
        <v>16</v>
      </c>
    </row>
    <row r="252" spans="4:6" x14ac:dyDescent="0.3">
      <c r="D252">
        <v>11091</v>
      </c>
      <c r="E252">
        <v>1</v>
      </c>
      <c r="F252">
        <v>18</v>
      </c>
    </row>
    <row r="253" spans="4:6" x14ac:dyDescent="0.3">
      <c r="D253">
        <v>11115</v>
      </c>
      <c r="E253">
        <v>1</v>
      </c>
      <c r="F253">
        <v>20.25</v>
      </c>
    </row>
    <row r="254" spans="4:6" x14ac:dyDescent="0.3">
      <c r="D254">
        <v>11139</v>
      </c>
      <c r="E254">
        <v>1</v>
      </c>
      <c r="F254">
        <v>22.25</v>
      </c>
    </row>
    <row r="255" spans="4:6" x14ac:dyDescent="0.3">
      <c r="D255">
        <v>11168</v>
      </c>
      <c r="E255">
        <v>1</v>
      </c>
      <c r="F255">
        <v>24.5</v>
      </c>
    </row>
    <row r="256" spans="4:6" x14ac:dyDescent="0.3">
      <c r="D256">
        <v>11196</v>
      </c>
      <c r="E256">
        <v>-0.91</v>
      </c>
      <c r="F256">
        <v>26.25</v>
      </c>
    </row>
    <row r="257" spans="4:6" x14ac:dyDescent="0.3">
      <c r="D257">
        <v>11231</v>
      </c>
      <c r="E257">
        <v>-1</v>
      </c>
      <c r="F257">
        <v>29</v>
      </c>
    </row>
    <row r="258" spans="4:6" x14ac:dyDescent="0.3">
      <c r="D258">
        <v>11264</v>
      </c>
      <c r="E258">
        <v>-1</v>
      </c>
      <c r="F258">
        <v>31.25</v>
      </c>
    </row>
    <row r="259" spans="4:6" x14ac:dyDescent="0.3">
      <c r="D259">
        <v>11294</v>
      </c>
      <c r="E259">
        <v>-1</v>
      </c>
      <c r="F259">
        <v>31.5</v>
      </c>
    </row>
    <row r="260" spans="4:6" x14ac:dyDescent="0.3">
      <c r="D260">
        <v>11320</v>
      </c>
      <c r="E260">
        <v>-1</v>
      </c>
      <c r="F260">
        <v>31</v>
      </c>
    </row>
    <row r="261" spans="4:6" x14ac:dyDescent="0.3">
      <c r="D261">
        <v>11343</v>
      </c>
      <c r="E261">
        <v>-1</v>
      </c>
      <c r="F261">
        <v>28</v>
      </c>
    </row>
    <row r="262" spans="4:6" x14ac:dyDescent="0.3">
      <c r="D262">
        <v>11365</v>
      </c>
      <c r="E262">
        <v>-1</v>
      </c>
      <c r="F262">
        <v>25.25</v>
      </c>
    </row>
    <row r="263" spans="4:6" x14ac:dyDescent="0.3">
      <c r="D263">
        <v>11381</v>
      </c>
      <c r="E263">
        <v>1</v>
      </c>
      <c r="F263">
        <v>21.75</v>
      </c>
    </row>
    <row r="264" spans="4:6" x14ac:dyDescent="0.3">
      <c r="D264">
        <v>11394</v>
      </c>
      <c r="E264">
        <v>1</v>
      </c>
      <c r="F264">
        <v>18.5</v>
      </c>
    </row>
    <row r="265" spans="4:6" x14ac:dyDescent="0.3">
      <c r="D265">
        <v>11407</v>
      </c>
      <c r="E265">
        <v>1</v>
      </c>
      <c r="F265">
        <v>16</v>
      </c>
    </row>
    <row r="266" spans="4:6" x14ac:dyDescent="0.3">
      <c r="D266">
        <v>11420</v>
      </c>
      <c r="E266">
        <v>1</v>
      </c>
      <c r="F266">
        <v>13.75</v>
      </c>
    </row>
    <row r="267" spans="4:6" x14ac:dyDescent="0.3">
      <c r="D267">
        <v>11437</v>
      </c>
      <c r="E267">
        <v>1</v>
      </c>
      <c r="F267">
        <v>14</v>
      </c>
    </row>
    <row r="268" spans="4:6" x14ac:dyDescent="0.3">
      <c r="D268">
        <v>11459</v>
      </c>
      <c r="E268">
        <v>1</v>
      </c>
      <c r="F268">
        <v>16.25</v>
      </c>
    </row>
    <row r="269" spans="4:6" x14ac:dyDescent="0.3">
      <c r="D269">
        <v>11481</v>
      </c>
      <c r="E269">
        <v>1</v>
      </c>
      <c r="F269">
        <v>18.5</v>
      </c>
    </row>
    <row r="270" spans="4:6" x14ac:dyDescent="0.3">
      <c r="D270">
        <v>11509</v>
      </c>
      <c r="E270">
        <v>-0.92</v>
      </c>
      <c r="F270">
        <v>22.25</v>
      </c>
    </row>
    <row r="271" spans="4:6" x14ac:dyDescent="0.3">
      <c r="D271">
        <v>11539</v>
      </c>
      <c r="E271">
        <v>-1</v>
      </c>
      <c r="F271">
        <v>25.5</v>
      </c>
    </row>
    <row r="272" spans="4:6" x14ac:dyDescent="0.3">
      <c r="D272">
        <v>11570</v>
      </c>
      <c r="E272">
        <v>-1</v>
      </c>
      <c r="F272">
        <v>27.75</v>
      </c>
    </row>
    <row r="273" spans="4:6" x14ac:dyDescent="0.3">
      <c r="D273">
        <v>11599</v>
      </c>
      <c r="E273">
        <v>-1</v>
      </c>
      <c r="F273">
        <v>29.5</v>
      </c>
    </row>
    <row r="274" spans="4:6" x14ac:dyDescent="0.3">
      <c r="D274">
        <v>11623</v>
      </c>
      <c r="E274">
        <v>-1</v>
      </c>
      <c r="F274">
        <v>28.5</v>
      </c>
    </row>
    <row r="275" spans="4:6" x14ac:dyDescent="0.3">
      <c r="D275">
        <v>11645</v>
      </c>
      <c r="E275">
        <v>-1</v>
      </c>
      <c r="F275">
        <v>26.5</v>
      </c>
    </row>
    <row r="276" spans="4:6" x14ac:dyDescent="0.3">
      <c r="D276">
        <v>11662</v>
      </c>
      <c r="E276">
        <v>-1</v>
      </c>
      <c r="F276">
        <v>23</v>
      </c>
    </row>
    <row r="277" spans="4:6" x14ac:dyDescent="0.3">
      <c r="D277">
        <v>11676</v>
      </c>
      <c r="E277">
        <v>-0.88</v>
      </c>
      <c r="F277">
        <v>19.25</v>
      </c>
    </row>
    <row r="278" spans="4:6" x14ac:dyDescent="0.3">
      <c r="D278">
        <v>11687</v>
      </c>
      <c r="E278">
        <v>1</v>
      </c>
      <c r="F278">
        <v>16</v>
      </c>
    </row>
    <row r="279" spans="4:6" x14ac:dyDescent="0.3">
      <c r="D279">
        <v>11694</v>
      </c>
      <c r="E279">
        <v>1</v>
      </c>
      <c r="F279">
        <v>12.25</v>
      </c>
    </row>
    <row r="280" spans="4:6" x14ac:dyDescent="0.3">
      <c r="D280">
        <v>11700</v>
      </c>
      <c r="E280">
        <v>1</v>
      </c>
      <c r="F280">
        <v>9.5</v>
      </c>
    </row>
    <row r="281" spans="4:6" x14ac:dyDescent="0.3">
      <c r="D281">
        <v>11707</v>
      </c>
      <c r="E281">
        <v>1</v>
      </c>
      <c r="F281">
        <v>7.75</v>
      </c>
    </row>
    <row r="282" spans="4:6" x14ac:dyDescent="0.3">
      <c r="D282">
        <v>11717</v>
      </c>
      <c r="E282">
        <v>1</v>
      </c>
      <c r="F282">
        <v>7.5</v>
      </c>
    </row>
    <row r="283" spans="4:6" x14ac:dyDescent="0.3">
      <c r="D283">
        <v>11731</v>
      </c>
      <c r="E283">
        <v>1</v>
      </c>
      <c r="F283">
        <v>9.25</v>
      </c>
    </row>
    <row r="284" spans="4:6" x14ac:dyDescent="0.3">
      <c r="D284">
        <v>11746</v>
      </c>
      <c r="E284">
        <v>1</v>
      </c>
      <c r="F284">
        <v>11.5</v>
      </c>
    </row>
    <row r="285" spans="4:6" x14ac:dyDescent="0.3">
      <c r="D285">
        <v>11765</v>
      </c>
      <c r="E285">
        <v>1</v>
      </c>
      <c r="F285">
        <v>14.5</v>
      </c>
    </row>
    <row r="286" spans="4:6" x14ac:dyDescent="0.3">
      <c r="D286">
        <v>11787</v>
      </c>
      <c r="E286">
        <v>-0.89</v>
      </c>
      <c r="F286">
        <v>17.5</v>
      </c>
    </row>
    <row r="287" spans="4:6" x14ac:dyDescent="0.3">
      <c r="D287">
        <v>11811</v>
      </c>
      <c r="E287">
        <v>-1</v>
      </c>
      <c r="F287">
        <v>20</v>
      </c>
    </row>
    <row r="288" spans="4:6" x14ac:dyDescent="0.3">
      <c r="D288">
        <v>11836</v>
      </c>
      <c r="E288">
        <v>-1</v>
      </c>
      <c r="F288">
        <v>22.5</v>
      </c>
    </row>
    <row r="289" spans="4:6" x14ac:dyDescent="0.3">
      <c r="D289">
        <v>11858</v>
      </c>
      <c r="E289">
        <v>-1</v>
      </c>
      <c r="F289">
        <v>23.25</v>
      </c>
    </row>
    <row r="290" spans="4:6" x14ac:dyDescent="0.3">
      <c r="D290">
        <v>11877</v>
      </c>
      <c r="E290">
        <v>-1</v>
      </c>
      <c r="F290">
        <v>22.5</v>
      </c>
    </row>
    <row r="291" spans="4:6" x14ac:dyDescent="0.3">
      <c r="D291">
        <v>11891</v>
      </c>
      <c r="E291">
        <v>-1</v>
      </c>
      <c r="F291">
        <v>20</v>
      </c>
    </row>
    <row r="292" spans="4:6" x14ac:dyDescent="0.3">
      <c r="D292">
        <v>11901</v>
      </c>
      <c r="E292">
        <v>-0.99</v>
      </c>
      <c r="F292">
        <v>16.25</v>
      </c>
    </row>
    <row r="293" spans="4:6" x14ac:dyDescent="0.3">
      <c r="D293">
        <v>11908</v>
      </c>
      <c r="E293">
        <v>1</v>
      </c>
      <c r="F293">
        <v>12.5</v>
      </c>
    </row>
    <row r="294" spans="4:6" x14ac:dyDescent="0.3">
      <c r="D294">
        <v>11913</v>
      </c>
      <c r="E294">
        <v>1</v>
      </c>
      <c r="F294">
        <v>9</v>
      </c>
    </row>
    <row r="295" spans="4:6" x14ac:dyDescent="0.3">
      <c r="D295">
        <v>11915</v>
      </c>
      <c r="E295">
        <v>1</v>
      </c>
      <c r="F295">
        <v>6</v>
      </c>
    </row>
    <row r="296" spans="4:6" x14ac:dyDescent="0.3">
      <c r="D296">
        <v>11919</v>
      </c>
      <c r="E296">
        <v>1</v>
      </c>
      <c r="F296">
        <v>4.5</v>
      </c>
    </row>
    <row r="297" spans="4:6" x14ac:dyDescent="0.3">
      <c r="D297">
        <v>11926</v>
      </c>
      <c r="E297">
        <v>1</v>
      </c>
      <c r="F297">
        <v>4.5</v>
      </c>
    </row>
    <row r="298" spans="4:6" x14ac:dyDescent="0.3">
      <c r="D298">
        <v>11935</v>
      </c>
      <c r="E298">
        <v>1</v>
      </c>
      <c r="F298">
        <v>5.5</v>
      </c>
    </row>
    <row r="299" spans="4:6" x14ac:dyDescent="0.3">
      <c r="D299">
        <v>11948</v>
      </c>
      <c r="E299">
        <v>1</v>
      </c>
      <c r="F299">
        <v>8.25</v>
      </c>
    </row>
    <row r="300" spans="4:6" x14ac:dyDescent="0.3">
      <c r="D300">
        <v>11962</v>
      </c>
      <c r="E300">
        <v>1</v>
      </c>
      <c r="F300">
        <v>10.75</v>
      </c>
    </row>
    <row r="301" spans="4:6" x14ac:dyDescent="0.3">
      <c r="D301">
        <v>11978</v>
      </c>
      <c r="E301">
        <v>-0.79</v>
      </c>
      <c r="F301">
        <v>13</v>
      </c>
    </row>
    <row r="302" spans="4:6" x14ac:dyDescent="0.3">
      <c r="D302">
        <v>11998</v>
      </c>
      <c r="E302">
        <v>-1</v>
      </c>
      <c r="F302">
        <v>15.75</v>
      </c>
    </row>
    <row r="303" spans="4:6" x14ac:dyDescent="0.3">
      <c r="D303">
        <v>12021</v>
      </c>
      <c r="E303">
        <v>-1</v>
      </c>
      <c r="F303">
        <v>18.25</v>
      </c>
    </row>
    <row r="304" spans="4:6" x14ac:dyDescent="0.3">
      <c r="D304">
        <v>12039</v>
      </c>
      <c r="E304">
        <v>-1</v>
      </c>
      <c r="F304">
        <v>19.25</v>
      </c>
    </row>
    <row r="305" spans="4:6" x14ac:dyDescent="0.3">
      <c r="D305">
        <v>12052</v>
      </c>
      <c r="E305">
        <v>-1</v>
      </c>
      <c r="F305">
        <v>18.5</v>
      </c>
    </row>
    <row r="306" spans="4:6" x14ac:dyDescent="0.3">
      <c r="D306">
        <v>12062</v>
      </c>
      <c r="E306">
        <v>-1</v>
      </c>
      <c r="F306">
        <v>16</v>
      </c>
    </row>
    <row r="307" spans="4:6" x14ac:dyDescent="0.3">
      <c r="D307">
        <v>12070</v>
      </c>
      <c r="E307">
        <v>-1</v>
      </c>
      <c r="F307">
        <v>12.25</v>
      </c>
    </row>
    <row r="308" spans="4:6" x14ac:dyDescent="0.3">
      <c r="D308">
        <v>12074</v>
      </c>
      <c r="E308">
        <v>1</v>
      </c>
      <c r="F308">
        <v>8.75</v>
      </c>
    </row>
    <row r="309" spans="4:6" x14ac:dyDescent="0.3">
      <c r="D309">
        <v>12075</v>
      </c>
      <c r="E309">
        <v>1</v>
      </c>
      <c r="F309">
        <v>5.75</v>
      </c>
    </row>
    <row r="310" spans="4:6" x14ac:dyDescent="0.3">
      <c r="D310">
        <v>12075</v>
      </c>
      <c r="E310">
        <v>1</v>
      </c>
      <c r="F310">
        <v>3.25</v>
      </c>
    </row>
    <row r="311" spans="4:6" x14ac:dyDescent="0.3">
      <c r="D311">
        <v>12076</v>
      </c>
      <c r="E311">
        <v>1</v>
      </c>
      <c r="F311">
        <v>1.5</v>
      </c>
    </row>
    <row r="312" spans="4:6" x14ac:dyDescent="0.3">
      <c r="D312">
        <v>12079</v>
      </c>
      <c r="E312">
        <v>1</v>
      </c>
      <c r="F312">
        <v>1.25</v>
      </c>
    </row>
    <row r="313" spans="4:6" x14ac:dyDescent="0.3">
      <c r="D313">
        <v>12085</v>
      </c>
      <c r="E313">
        <v>1</v>
      </c>
      <c r="F313">
        <v>2.5</v>
      </c>
    </row>
    <row r="314" spans="4:6" x14ac:dyDescent="0.3">
      <c r="D314">
        <v>12094</v>
      </c>
      <c r="E314">
        <v>1</v>
      </c>
      <c r="F314">
        <v>4.75</v>
      </c>
    </row>
    <row r="315" spans="4:6" x14ac:dyDescent="0.3">
      <c r="D315">
        <v>12105</v>
      </c>
      <c r="E315">
        <v>1</v>
      </c>
      <c r="F315">
        <v>7.25</v>
      </c>
    </row>
    <row r="316" spans="4:6" x14ac:dyDescent="0.3">
      <c r="D316">
        <v>12116</v>
      </c>
      <c r="E316">
        <v>1</v>
      </c>
      <c r="F316">
        <v>9.25</v>
      </c>
    </row>
    <row r="317" spans="4:6" x14ac:dyDescent="0.3">
      <c r="D317">
        <v>12131</v>
      </c>
      <c r="E317">
        <v>-1</v>
      </c>
      <c r="F317">
        <v>11.5</v>
      </c>
    </row>
    <row r="318" spans="4:6" x14ac:dyDescent="0.3">
      <c r="D318">
        <v>12149</v>
      </c>
      <c r="E318">
        <v>-1</v>
      </c>
      <c r="F318">
        <v>13.75</v>
      </c>
    </row>
    <row r="319" spans="4:6" x14ac:dyDescent="0.3">
      <c r="D319">
        <v>12170</v>
      </c>
      <c r="E319">
        <v>-1</v>
      </c>
      <c r="F319">
        <v>16.25</v>
      </c>
    </row>
    <row r="320" spans="4:6" x14ac:dyDescent="0.3">
      <c r="D320">
        <v>12186</v>
      </c>
      <c r="E320">
        <v>-1</v>
      </c>
      <c r="F320">
        <v>17.5</v>
      </c>
    </row>
    <row r="321" spans="4:6" x14ac:dyDescent="0.3">
      <c r="D321">
        <v>12198</v>
      </c>
      <c r="E321">
        <v>-1</v>
      </c>
      <c r="F321">
        <v>16.75</v>
      </c>
    </row>
    <row r="322" spans="4:6" x14ac:dyDescent="0.3">
      <c r="D322">
        <v>12207</v>
      </c>
      <c r="E322">
        <v>-1</v>
      </c>
      <c r="F322">
        <v>14.5</v>
      </c>
    </row>
    <row r="323" spans="4:6" x14ac:dyDescent="0.3">
      <c r="D323">
        <v>12213</v>
      </c>
      <c r="E323">
        <v>-1</v>
      </c>
      <c r="F323">
        <v>10.75</v>
      </c>
    </row>
    <row r="324" spans="4:6" x14ac:dyDescent="0.3">
      <c r="D324">
        <v>12216</v>
      </c>
      <c r="E324">
        <v>-1</v>
      </c>
      <c r="F324">
        <v>7.5</v>
      </c>
    </row>
    <row r="325" spans="4:6" x14ac:dyDescent="0.3">
      <c r="D325">
        <v>12216</v>
      </c>
      <c r="E325">
        <v>1</v>
      </c>
      <c r="F325">
        <v>4.5</v>
      </c>
    </row>
    <row r="326" spans="4:6" x14ac:dyDescent="0.3">
      <c r="D326">
        <v>12214</v>
      </c>
      <c r="E326">
        <v>1</v>
      </c>
      <c r="F326">
        <v>1.75</v>
      </c>
    </row>
    <row r="327" spans="4:6" x14ac:dyDescent="0.3">
      <c r="D327">
        <v>12211</v>
      </c>
      <c r="E327">
        <v>1</v>
      </c>
      <c r="F327">
        <v>-0.5</v>
      </c>
    </row>
    <row r="328" spans="4:6" x14ac:dyDescent="0.3">
      <c r="D328">
        <v>12210</v>
      </c>
      <c r="E328">
        <v>1</v>
      </c>
      <c r="F328">
        <v>-1.5</v>
      </c>
    </row>
    <row r="329" spans="4:6" x14ac:dyDescent="0.3">
      <c r="D329">
        <v>12213</v>
      </c>
      <c r="E329">
        <v>1</v>
      </c>
      <c r="F329">
        <v>-0.75</v>
      </c>
    </row>
    <row r="330" spans="4:6" x14ac:dyDescent="0.3">
      <c r="D330">
        <v>12218</v>
      </c>
      <c r="E330">
        <v>1</v>
      </c>
      <c r="F330">
        <v>1</v>
      </c>
    </row>
    <row r="331" spans="4:6" x14ac:dyDescent="0.3">
      <c r="D331">
        <v>12225</v>
      </c>
      <c r="E331">
        <v>1</v>
      </c>
      <c r="F331">
        <v>3.5</v>
      </c>
    </row>
    <row r="332" spans="4:6" x14ac:dyDescent="0.3">
      <c r="D332">
        <v>12235</v>
      </c>
      <c r="E332">
        <v>-1</v>
      </c>
      <c r="F332">
        <v>6.25</v>
      </c>
    </row>
    <row r="333" spans="4:6" x14ac:dyDescent="0.3">
      <c r="D333">
        <v>12248</v>
      </c>
      <c r="E333">
        <v>-1</v>
      </c>
      <c r="F333">
        <v>8.75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381F-8AAA-4927-8449-F3732110620B}">
  <dimension ref="A1:AB361"/>
  <sheetViews>
    <sheetView tabSelected="1" topLeftCell="A53833" workbookViewId="0">
      <selection activeCell="L11" sqref="L11"/>
    </sheetView>
  </sheetViews>
  <sheetFormatPr defaultRowHeight="14.4" x14ac:dyDescent="0.3"/>
  <cols>
    <col min="11" max="11" width="11.44140625" customWidth="1"/>
  </cols>
  <sheetData>
    <row r="1" spans="1:28" x14ac:dyDescent="0.3">
      <c r="A1" t="s">
        <v>3</v>
      </c>
      <c r="B1" t="s">
        <v>1</v>
      </c>
      <c r="C1" t="s">
        <v>7</v>
      </c>
      <c r="D1" t="s">
        <v>37</v>
      </c>
      <c r="E1" t="s">
        <v>38</v>
      </c>
      <c r="F1" t="s">
        <v>17</v>
      </c>
      <c r="G1" t="s">
        <v>9</v>
      </c>
      <c r="I1" t="s">
        <v>28</v>
      </c>
      <c r="J1" t="s">
        <v>29</v>
      </c>
      <c r="K1" t="s">
        <v>36</v>
      </c>
      <c r="L1">
        <f>COUNT(G2:G120)</f>
        <v>119</v>
      </c>
      <c r="O1" s="3" t="s">
        <v>23</v>
      </c>
      <c r="P1" s="3"/>
      <c r="Q1" t="s">
        <v>39</v>
      </c>
      <c r="R1" t="s">
        <v>21</v>
      </c>
      <c r="S1" t="s">
        <v>25</v>
      </c>
      <c r="T1" t="s">
        <v>27</v>
      </c>
      <c r="Y1" t="s">
        <v>39</v>
      </c>
      <c r="Z1" t="s">
        <v>21</v>
      </c>
      <c r="AA1" t="s">
        <v>25</v>
      </c>
      <c r="AB1" t="s">
        <v>27</v>
      </c>
    </row>
    <row r="2" spans="1:28" x14ac:dyDescent="0.3">
      <c r="A2">
        <v>0</v>
      </c>
      <c r="B2">
        <v>0</v>
      </c>
      <c r="C2">
        <f>B2/1000</f>
        <v>0</v>
      </c>
      <c r="D2">
        <v>-493</v>
      </c>
      <c r="E2">
        <v>14275</v>
      </c>
      <c r="F2">
        <f>F$7</f>
        <v>80</v>
      </c>
      <c r="G2">
        <v>86.8</v>
      </c>
      <c r="I2">
        <f t="shared" ref="I2:I33" si="0">C2^2</f>
        <v>0</v>
      </c>
      <c r="J2">
        <f t="shared" ref="J2:J33" si="1">C2*G2</f>
        <v>0</v>
      </c>
      <c r="K2" t="s">
        <v>32</v>
      </c>
      <c r="L2">
        <f>SUM(C2:C120)</f>
        <v>3510.5</v>
      </c>
      <c r="O2" s="3"/>
      <c r="P2" s="3"/>
      <c r="Q2">
        <v>0</v>
      </c>
      <c r="R2">
        <v>1</v>
      </c>
      <c r="S2">
        <f>R2*100</f>
        <v>100</v>
      </c>
      <c r="T2">
        <v>0</v>
      </c>
      <c r="U2" s="4" t="s">
        <v>26</v>
      </c>
      <c r="V2" s="4"/>
      <c r="W2" s="4"/>
      <c r="Y2">
        <v>0</v>
      </c>
      <c r="Z2">
        <v>1</v>
      </c>
      <c r="AA2">
        <f>Z2*100</f>
        <v>100</v>
      </c>
      <c r="AB2">
        <v>0</v>
      </c>
    </row>
    <row r="3" spans="1:28" x14ac:dyDescent="0.3">
      <c r="A3">
        <v>1</v>
      </c>
      <c r="B3">
        <v>500</v>
      </c>
      <c r="C3">
        <f t="shared" ref="C3:C66" si="2">B3/1000</f>
        <v>0.5</v>
      </c>
      <c r="D3">
        <v>-456</v>
      </c>
      <c r="E3">
        <v>14317</v>
      </c>
      <c r="F3">
        <f t="shared" ref="F3:F6" si="3">F$7</f>
        <v>80</v>
      </c>
      <c r="G3">
        <v>87.6</v>
      </c>
      <c r="I3">
        <f t="shared" si="0"/>
        <v>0.25</v>
      </c>
      <c r="J3">
        <f t="shared" si="1"/>
        <v>43.8</v>
      </c>
      <c r="K3" t="s">
        <v>33</v>
      </c>
      <c r="L3">
        <f>SUM(G2:G120)</f>
        <v>4489.6000000000022</v>
      </c>
      <c r="O3" s="4" t="s">
        <v>24</v>
      </c>
      <c r="P3" s="4"/>
      <c r="Q3">
        <v>0</v>
      </c>
      <c r="R3">
        <v>1</v>
      </c>
      <c r="S3">
        <f t="shared" ref="S3:S66" si="4">R3*100</f>
        <v>100</v>
      </c>
      <c r="T3">
        <v>0</v>
      </c>
      <c r="U3" s="4"/>
      <c r="V3" s="4"/>
      <c r="W3" s="4"/>
      <c r="Y3">
        <v>1</v>
      </c>
      <c r="Z3">
        <v>1</v>
      </c>
      <c r="AA3">
        <f t="shared" ref="AA3:AA66" si="5">Z3*100</f>
        <v>100</v>
      </c>
      <c r="AB3">
        <v>0.32</v>
      </c>
    </row>
    <row r="4" spans="1:28" x14ac:dyDescent="0.3">
      <c r="A4">
        <v>2</v>
      </c>
      <c r="B4">
        <v>1000</v>
      </c>
      <c r="C4">
        <f t="shared" si="2"/>
        <v>1</v>
      </c>
      <c r="D4">
        <v>-418</v>
      </c>
      <c r="E4">
        <v>14360</v>
      </c>
      <c r="F4">
        <f t="shared" si="3"/>
        <v>80</v>
      </c>
      <c r="G4">
        <v>88.8</v>
      </c>
      <c r="I4">
        <f t="shared" si="0"/>
        <v>1</v>
      </c>
      <c r="J4">
        <f t="shared" si="1"/>
        <v>88.8</v>
      </c>
      <c r="K4" t="s">
        <v>34</v>
      </c>
      <c r="L4">
        <f>SUM(I2:I120)</f>
        <v>138664.75</v>
      </c>
      <c r="O4" s="4"/>
      <c r="P4" s="4"/>
      <c r="Q4">
        <v>1</v>
      </c>
      <c r="R4">
        <v>1</v>
      </c>
      <c r="S4">
        <f t="shared" si="4"/>
        <v>100</v>
      </c>
      <c r="T4">
        <v>0.19</v>
      </c>
      <c r="U4" s="4"/>
      <c r="V4" s="4"/>
      <c r="W4" s="4"/>
      <c r="Y4">
        <v>2</v>
      </c>
      <c r="Z4">
        <v>1</v>
      </c>
      <c r="AA4">
        <f t="shared" si="5"/>
        <v>100</v>
      </c>
      <c r="AB4">
        <v>0.62</v>
      </c>
    </row>
    <row r="5" spans="1:28" x14ac:dyDescent="0.3">
      <c r="A5">
        <v>3</v>
      </c>
      <c r="B5">
        <v>1500</v>
      </c>
      <c r="C5">
        <f t="shared" si="2"/>
        <v>1.5</v>
      </c>
      <c r="D5">
        <v>-371</v>
      </c>
      <c r="E5">
        <v>14402</v>
      </c>
      <c r="F5">
        <f t="shared" si="3"/>
        <v>80</v>
      </c>
      <c r="G5">
        <v>88.8</v>
      </c>
      <c r="I5">
        <f t="shared" si="0"/>
        <v>2.25</v>
      </c>
      <c r="J5">
        <f t="shared" si="1"/>
        <v>133.19999999999999</v>
      </c>
      <c r="K5" t="s">
        <v>35</v>
      </c>
      <c r="L5">
        <f>SUM(J2:J120)</f>
        <v>81783.999999999985</v>
      </c>
      <c r="N5" s="2"/>
      <c r="O5" s="2"/>
      <c r="P5" s="2"/>
      <c r="Q5">
        <v>4</v>
      </c>
      <c r="R5">
        <v>1</v>
      </c>
      <c r="S5">
        <f t="shared" si="4"/>
        <v>100</v>
      </c>
      <c r="T5">
        <v>0.71</v>
      </c>
      <c r="U5" s="4"/>
      <c r="V5" s="4"/>
      <c r="W5" s="4"/>
      <c r="Y5">
        <v>4</v>
      </c>
      <c r="Z5">
        <v>1</v>
      </c>
      <c r="AA5">
        <f t="shared" si="5"/>
        <v>100</v>
      </c>
      <c r="AB5">
        <v>1.21</v>
      </c>
    </row>
    <row r="6" spans="1:28" ht="15" customHeight="1" x14ac:dyDescent="0.3">
      <c r="A6">
        <v>4</v>
      </c>
      <c r="B6">
        <v>2000</v>
      </c>
      <c r="C6">
        <f t="shared" si="2"/>
        <v>2</v>
      </c>
      <c r="D6">
        <v>-332</v>
      </c>
      <c r="E6">
        <v>14444</v>
      </c>
      <c r="F6">
        <f t="shared" si="3"/>
        <v>80</v>
      </c>
      <c r="G6">
        <v>88.8</v>
      </c>
      <c r="I6">
        <f t="shared" si="0"/>
        <v>4</v>
      </c>
      <c r="J6">
        <f t="shared" si="1"/>
        <v>177.6</v>
      </c>
      <c r="K6" t="s">
        <v>31</v>
      </c>
      <c r="L6">
        <f>((L1*L5) - (L2*L3)) / ((L1*L4) - (L2^2))</f>
        <v>-1.443076484831223</v>
      </c>
      <c r="N6" s="2"/>
      <c r="O6" s="2"/>
      <c r="P6" s="2"/>
      <c r="Q6">
        <v>9</v>
      </c>
      <c r="R6">
        <v>1</v>
      </c>
      <c r="S6">
        <f t="shared" si="4"/>
        <v>100</v>
      </c>
      <c r="T6">
        <v>1.57</v>
      </c>
      <c r="U6" s="4"/>
      <c r="V6" s="4"/>
      <c r="W6" s="4"/>
      <c r="Y6">
        <v>8</v>
      </c>
      <c r="Z6">
        <v>1</v>
      </c>
      <c r="AA6">
        <f t="shared" si="5"/>
        <v>100</v>
      </c>
      <c r="AB6">
        <v>2.06</v>
      </c>
    </row>
    <row r="7" spans="1:28" x14ac:dyDescent="0.3">
      <c r="A7">
        <v>5</v>
      </c>
      <c r="B7">
        <v>2500</v>
      </c>
      <c r="C7">
        <f t="shared" si="2"/>
        <v>2.5</v>
      </c>
      <c r="D7">
        <v>-293</v>
      </c>
      <c r="E7">
        <v>14485</v>
      </c>
      <c r="F7">
        <v>80</v>
      </c>
      <c r="G7">
        <v>84</v>
      </c>
      <c r="I7">
        <f t="shared" si="0"/>
        <v>6.25</v>
      </c>
      <c r="J7">
        <f t="shared" si="1"/>
        <v>210</v>
      </c>
      <c r="K7" t="s">
        <v>30</v>
      </c>
      <c r="L7">
        <f>(L3-(L6*L2)) / L1</f>
        <v>80.298487394958073</v>
      </c>
      <c r="N7" s="2"/>
      <c r="O7" s="2"/>
      <c r="P7" s="2"/>
      <c r="Q7">
        <v>14</v>
      </c>
      <c r="R7">
        <v>1</v>
      </c>
      <c r="S7">
        <f t="shared" si="4"/>
        <v>100</v>
      </c>
      <c r="T7">
        <v>2.4500000000000002</v>
      </c>
      <c r="U7" s="4"/>
      <c r="V7" s="4"/>
      <c r="W7" s="4"/>
      <c r="Y7">
        <v>13</v>
      </c>
      <c r="Z7">
        <v>1</v>
      </c>
      <c r="AA7">
        <f t="shared" si="5"/>
        <v>100</v>
      </c>
      <c r="AB7">
        <v>3.26</v>
      </c>
    </row>
    <row r="8" spans="1:28" x14ac:dyDescent="0.3">
      <c r="A8">
        <v>6</v>
      </c>
      <c r="B8">
        <v>3000</v>
      </c>
      <c r="C8">
        <f t="shared" si="2"/>
        <v>3</v>
      </c>
      <c r="D8">
        <v>-253</v>
      </c>
      <c r="E8">
        <v>14525</v>
      </c>
      <c r="F8">
        <v>81.2</v>
      </c>
      <c r="G8">
        <v>83.2</v>
      </c>
      <c r="I8">
        <f t="shared" si="0"/>
        <v>9</v>
      </c>
      <c r="J8">
        <f t="shared" si="1"/>
        <v>249.60000000000002</v>
      </c>
      <c r="N8" s="2"/>
      <c r="O8" s="2"/>
      <c r="P8" s="2"/>
      <c r="Q8">
        <v>21</v>
      </c>
      <c r="R8">
        <v>1</v>
      </c>
      <c r="S8">
        <f t="shared" si="4"/>
        <v>100</v>
      </c>
      <c r="T8">
        <v>3.62</v>
      </c>
      <c r="Y8">
        <v>20</v>
      </c>
      <c r="Z8">
        <v>1</v>
      </c>
      <c r="AA8">
        <f t="shared" si="5"/>
        <v>100</v>
      </c>
      <c r="AB8">
        <v>4.67</v>
      </c>
    </row>
    <row r="9" spans="1:28" x14ac:dyDescent="0.3">
      <c r="A9">
        <v>7</v>
      </c>
      <c r="B9">
        <v>3500</v>
      </c>
      <c r="C9">
        <f t="shared" si="2"/>
        <v>3.5</v>
      </c>
      <c r="D9">
        <v>-213</v>
      </c>
      <c r="E9">
        <v>14574</v>
      </c>
      <c r="F9">
        <v>82</v>
      </c>
      <c r="G9">
        <v>85.6</v>
      </c>
      <c r="I9">
        <f t="shared" si="0"/>
        <v>12.25</v>
      </c>
      <c r="J9">
        <f t="shared" si="1"/>
        <v>299.59999999999997</v>
      </c>
      <c r="N9" s="2"/>
      <c r="O9" s="2"/>
      <c r="P9" s="2"/>
      <c r="Q9">
        <v>30</v>
      </c>
      <c r="R9">
        <v>1</v>
      </c>
      <c r="S9">
        <f t="shared" si="4"/>
        <v>100</v>
      </c>
      <c r="T9">
        <v>4.92</v>
      </c>
      <c r="Y9">
        <v>28</v>
      </c>
      <c r="Z9">
        <v>1</v>
      </c>
      <c r="AA9">
        <f t="shared" si="5"/>
        <v>100</v>
      </c>
      <c r="AB9">
        <v>5.74</v>
      </c>
    </row>
    <row r="10" spans="1:28" x14ac:dyDescent="0.3">
      <c r="A10">
        <v>8</v>
      </c>
      <c r="B10">
        <v>4000</v>
      </c>
      <c r="C10">
        <f t="shared" si="2"/>
        <v>4</v>
      </c>
      <c r="D10">
        <v>-172</v>
      </c>
      <c r="E10">
        <v>14611</v>
      </c>
      <c r="F10">
        <v>79.599999999999994</v>
      </c>
      <c r="G10">
        <v>83.6</v>
      </c>
      <c r="I10">
        <f t="shared" si="0"/>
        <v>16</v>
      </c>
      <c r="J10">
        <f t="shared" si="1"/>
        <v>334.4</v>
      </c>
      <c r="N10" s="2"/>
      <c r="O10" s="2"/>
      <c r="P10" s="2"/>
      <c r="Q10">
        <v>39</v>
      </c>
      <c r="R10">
        <v>1</v>
      </c>
      <c r="S10">
        <f t="shared" si="4"/>
        <v>100</v>
      </c>
      <c r="T10">
        <v>5.89</v>
      </c>
      <c r="Y10">
        <v>37</v>
      </c>
      <c r="Z10">
        <v>1</v>
      </c>
      <c r="AA10">
        <f t="shared" si="5"/>
        <v>100</v>
      </c>
      <c r="AB10">
        <v>6.77</v>
      </c>
    </row>
    <row r="11" spans="1:28" x14ac:dyDescent="0.3">
      <c r="A11">
        <v>9</v>
      </c>
      <c r="B11">
        <v>4500</v>
      </c>
      <c r="C11">
        <f t="shared" si="2"/>
        <v>4.5</v>
      </c>
      <c r="D11">
        <v>-131</v>
      </c>
      <c r="E11">
        <v>14648</v>
      </c>
      <c r="F11">
        <v>80.400000000000006</v>
      </c>
      <c r="G11">
        <v>81.599999999999994</v>
      </c>
      <c r="I11">
        <f t="shared" si="0"/>
        <v>20.25</v>
      </c>
      <c r="J11">
        <f t="shared" si="1"/>
        <v>367.2</v>
      </c>
      <c r="N11" s="1"/>
      <c r="O11" s="1"/>
      <c r="P11" s="1"/>
      <c r="Q11">
        <v>51</v>
      </c>
      <c r="R11">
        <v>1</v>
      </c>
      <c r="S11">
        <f t="shared" si="4"/>
        <v>100</v>
      </c>
      <c r="T11">
        <v>7.01</v>
      </c>
      <c r="Y11">
        <v>48</v>
      </c>
      <c r="Z11">
        <v>1</v>
      </c>
      <c r="AA11">
        <f t="shared" si="5"/>
        <v>100</v>
      </c>
      <c r="AB11">
        <v>7.84</v>
      </c>
    </row>
    <row r="12" spans="1:28" x14ac:dyDescent="0.3">
      <c r="A12">
        <v>10</v>
      </c>
      <c r="B12">
        <v>5000</v>
      </c>
      <c r="C12">
        <f t="shared" si="2"/>
        <v>5</v>
      </c>
      <c r="D12">
        <v>-89</v>
      </c>
      <c r="E12">
        <v>14683</v>
      </c>
      <c r="F12">
        <v>81.599999999999994</v>
      </c>
      <c r="G12">
        <v>79.2</v>
      </c>
      <c r="I12">
        <f t="shared" si="0"/>
        <v>25</v>
      </c>
      <c r="J12">
        <f t="shared" si="1"/>
        <v>396</v>
      </c>
      <c r="Q12">
        <v>64</v>
      </c>
      <c r="R12">
        <v>1</v>
      </c>
      <c r="S12">
        <f t="shared" si="4"/>
        <v>100</v>
      </c>
      <c r="T12">
        <v>8.2899999999999991</v>
      </c>
      <c r="Y12">
        <v>59</v>
      </c>
      <c r="Z12">
        <v>1</v>
      </c>
      <c r="AA12">
        <f t="shared" si="5"/>
        <v>100</v>
      </c>
      <c r="AB12">
        <v>8.64</v>
      </c>
    </row>
    <row r="13" spans="1:28" x14ac:dyDescent="0.3">
      <c r="A13">
        <v>11</v>
      </c>
      <c r="B13">
        <v>5500</v>
      </c>
      <c r="C13">
        <f t="shared" si="2"/>
        <v>5.5</v>
      </c>
      <c r="D13">
        <v>-37</v>
      </c>
      <c r="E13">
        <v>14718</v>
      </c>
      <c r="F13">
        <v>86.4</v>
      </c>
      <c r="G13">
        <v>77.2</v>
      </c>
      <c r="I13">
        <f t="shared" si="0"/>
        <v>30.25</v>
      </c>
      <c r="J13">
        <f t="shared" si="1"/>
        <v>424.6</v>
      </c>
      <c r="Q13">
        <v>78</v>
      </c>
      <c r="R13">
        <v>1</v>
      </c>
      <c r="S13">
        <f t="shared" si="4"/>
        <v>100</v>
      </c>
      <c r="T13">
        <v>9.4700000000000006</v>
      </c>
      <c r="Y13">
        <v>72</v>
      </c>
      <c r="Z13">
        <v>1</v>
      </c>
      <c r="AA13">
        <f t="shared" si="5"/>
        <v>100</v>
      </c>
      <c r="AB13">
        <v>9.77</v>
      </c>
    </row>
    <row r="14" spans="1:28" x14ac:dyDescent="0.3">
      <c r="A14">
        <v>12</v>
      </c>
      <c r="B14">
        <v>6000</v>
      </c>
      <c r="C14">
        <f t="shared" si="2"/>
        <v>6</v>
      </c>
      <c r="D14">
        <v>4</v>
      </c>
      <c r="E14">
        <v>14751</v>
      </c>
      <c r="F14">
        <v>86.8</v>
      </c>
      <c r="G14">
        <v>70.8</v>
      </c>
      <c r="I14">
        <f t="shared" si="0"/>
        <v>36</v>
      </c>
      <c r="J14">
        <f t="shared" si="1"/>
        <v>424.79999999999995</v>
      </c>
      <c r="Q14">
        <v>93</v>
      </c>
      <c r="R14">
        <v>1</v>
      </c>
      <c r="S14">
        <f t="shared" si="4"/>
        <v>100</v>
      </c>
      <c r="T14">
        <v>10.47</v>
      </c>
      <c r="Y14">
        <v>87</v>
      </c>
      <c r="Z14">
        <v>1</v>
      </c>
      <c r="AA14">
        <f t="shared" si="5"/>
        <v>100</v>
      </c>
      <c r="AB14">
        <v>10.96</v>
      </c>
    </row>
    <row r="15" spans="1:28" x14ac:dyDescent="0.3">
      <c r="A15">
        <v>13</v>
      </c>
      <c r="B15">
        <v>6500</v>
      </c>
      <c r="C15">
        <f t="shared" si="2"/>
        <v>6.5</v>
      </c>
      <c r="D15">
        <v>46</v>
      </c>
      <c r="E15">
        <v>14784</v>
      </c>
      <c r="F15">
        <v>87.2</v>
      </c>
      <c r="G15">
        <v>69.2</v>
      </c>
      <c r="I15">
        <f t="shared" si="0"/>
        <v>42.25</v>
      </c>
      <c r="J15">
        <f t="shared" si="1"/>
        <v>449.8</v>
      </c>
      <c r="Q15">
        <v>111</v>
      </c>
      <c r="R15">
        <v>1</v>
      </c>
      <c r="S15">
        <f t="shared" si="4"/>
        <v>100</v>
      </c>
      <c r="T15">
        <v>11.84</v>
      </c>
      <c r="Y15">
        <v>103</v>
      </c>
      <c r="Z15">
        <v>1</v>
      </c>
      <c r="AA15">
        <f t="shared" si="5"/>
        <v>100</v>
      </c>
      <c r="AB15">
        <v>12.23</v>
      </c>
    </row>
    <row r="16" spans="1:28" x14ac:dyDescent="0.3">
      <c r="A16">
        <v>14</v>
      </c>
      <c r="B16">
        <v>7000</v>
      </c>
      <c r="C16">
        <f t="shared" si="2"/>
        <v>7</v>
      </c>
      <c r="D16">
        <v>88</v>
      </c>
      <c r="E16">
        <v>14816</v>
      </c>
      <c r="F16">
        <v>87.6</v>
      </c>
      <c r="G16">
        <v>67.2</v>
      </c>
      <c r="I16">
        <f t="shared" si="0"/>
        <v>49</v>
      </c>
      <c r="J16">
        <f t="shared" si="1"/>
        <v>470.40000000000003</v>
      </c>
      <c r="Q16">
        <v>132</v>
      </c>
      <c r="R16">
        <v>1</v>
      </c>
      <c r="S16">
        <f t="shared" si="4"/>
        <v>100</v>
      </c>
      <c r="T16">
        <v>13.08</v>
      </c>
      <c r="Y16">
        <v>123</v>
      </c>
      <c r="Z16">
        <v>1</v>
      </c>
      <c r="AA16">
        <f t="shared" si="5"/>
        <v>100</v>
      </c>
      <c r="AB16">
        <v>13.76</v>
      </c>
    </row>
    <row r="17" spans="1:28" x14ac:dyDescent="0.3">
      <c r="A17">
        <v>15</v>
      </c>
      <c r="B17">
        <v>7500</v>
      </c>
      <c r="C17">
        <f t="shared" si="2"/>
        <v>7.5</v>
      </c>
      <c r="D17">
        <v>130</v>
      </c>
      <c r="E17">
        <v>14855</v>
      </c>
      <c r="F17">
        <v>87.6</v>
      </c>
      <c r="G17">
        <v>68.8</v>
      </c>
      <c r="I17">
        <f t="shared" si="0"/>
        <v>56.25</v>
      </c>
      <c r="J17">
        <f t="shared" si="1"/>
        <v>516</v>
      </c>
      <c r="Q17">
        <v>152</v>
      </c>
      <c r="R17">
        <v>1</v>
      </c>
      <c r="S17">
        <f t="shared" si="4"/>
        <v>100</v>
      </c>
      <c r="T17">
        <v>14.01</v>
      </c>
      <c r="Y17">
        <v>142</v>
      </c>
      <c r="Z17">
        <v>1</v>
      </c>
      <c r="AA17">
        <f t="shared" si="5"/>
        <v>100</v>
      </c>
      <c r="AB17">
        <v>14.41</v>
      </c>
    </row>
    <row r="18" spans="1:28" x14ac:dyDescent="0.3">
      <c r="A18">
        <v>16</v>
      </c>
      <c r="B18">
        <v>8000</v>
      </c>
      <c r="C18">
        <f t="shared" si="2"/>
        <v>8</v>
      </c>
      <c r="D18">
        <v>171</v>
      </c>
      <c r="E18">
        <v>14886</v>
      </c>
      <c r="F18">
        <v>83.2</v>
      </c>
      <c r="G18">
        <v>67.2</v>
      </c>
      <c r="I18">
        <f t="shared" si="0"/>
        <v>64</v>
      </c>
      <c r="J18">
        <f t="shared" si="1"/>
        <v>537.6</v>
      </c>
      <c r="Q18">
        <v>176</v>
      </c>
      <c r="R18">
        <v>1</v>
      </c>
      <c r="S18">
        <f t="shared" si="4"/>
        <v>100</v>
      </c>
      <c r="T18">
        <v>15.32</v>
      </c>
      <c r="Y18">
        <v>164</v>
      </c>
      <c r="Z18">
        <v>1</v>
      </c>
      <c r="AA18">
        <f t="shared" si="5"/>
        <v>100</v>
      </c>
      <c r="AB18">
        <v>15.79</v>
      </c>
    </row>
    <row r="19" spans="1:28" x14ac:dyDescent="0.3">
      <c r="A19">
        <v>17</v>
      </c>
      <c r="B19">
        <v>8500</v>
      </c>
      <c r="C19">
        <f t="shared" si="2"/>
        <v>8.5</v>
      </c>
      <c r="D19">
        <v>213</v>
      </c>
      <c r="E19">
        <v>14916</v>
      </c>
      <c r="F19">
        <v>83.6</v>
      </c>
      <c r="G19">
        <v>66</v>
      </c>
      <c r="I19">
        <f t="shared" si="0"/>
        <v>72.25</v>
      </c>
      <c r="J19">
        <f t="shared" si="1"/>
        <v>561</v>
      </c>
      <c r="Q19">
        <v>202</v>
      </c>
      <c r="R19">
        <v>1</v>
      </c>
      <c r="S19">
        <f t="shared" si="4"/>
        <v>100</v>
      </c>
      <c r="T19">
        <v>16.78</v>
      </c>
      <c r="Y19">
        <v>189</v>
      </c>
      <c r="Z19">
        <v>1</v>
      </c>
      <c r="AA19">
        <f t="shared" si="5"/>
        <v>100</v>
      </c>
      <c r="AB19">
        <v>17.100000000000001</v>
      </c>
    </row>
    <row r="20" spans="1:28" x14ac:dyDescent="0.3">
      <c r="A20">
        <v>18</v>
      </c>
      <c r="B20">
        <v>9000</v>
      </c>
      <c r="C20">
        <f t="shared" si="2"/>
        <v>9</v>
      </c>
      <c r="D20">
        <v>263</v>
      </c>
      <c r="E20">
        <v>14946</v>
      </c>
      <c r="F20">
        <v>86.8</v>
      </c>
      <c r="G20">
        <v>64.8</v>
      </c>
      <c r="I20">
        <f t="shared" si="0"/>
        <v>81</v>
      </c>
      <c r="J20">
        <f t="shared" si="1"/>
        <v>583.19999999999993</v>
      </c>
      <c r="Q20">
        <v>230</v>
      </c>
      <c r="R20">
        <v>1</v>
      </c>
      <c r="S20">
        <f t="shared" si="4"/>
        <v>100</v>
      </c>
      <c r="T20">
        <v>18.18</v>
      </c>
      <c r="Y20">
        <v>213</v>
      </c>
      <c r="Z20">
        <v>1</v>
      </c>
      <c r="AA20">
        <f t="shared" si="5"/>
        <v>100</v>
      </c>
      <c r="AB20">
        <v>18.36</v>
      </c>
    </row>
    <row r="21" spans="1:28" x14ac:dyDescent="0.3">
      <c r="A21">
        <v>19</v>
      </c>
      <c r="B21">
        <v>9500</v>
      </c>
      <c r="C21">
        <f t="shared" si="2"/>
        <v>9.5</v>
      </c>
      <c r="D21">
        <v>303</v>
      </c>
      <c r="E21">
        <v>14975</v>
      </c>
      <c r="F21">
        <v>86</v>
      </c>
      <c r="G21">
        <v>63.6</v>
      </c>
      <c r="I21">
        <f t="shared" si="0"/>
        <v>90.25</v>
      </c>
      <c r="J21">
        <f t="shared" si="1"/>
        <v>604.20000000000005</v>
      </c>
      <c r="Q21">
        <v>259</v>
      </c>
      <c r="R21">
        <v>1</v>
      </c>
      <c r="S21">
        <f t="shared" si="4"/>
        <v>100</v>
      </c>
      <c r="T21">
        <v>19.37</v>
      </c>
      <c r="Y21">
        <v>241</v>
      </c>
      <c r="Z21">
        <v>1</v>
      </c>
      <c r="AA21">
        <f t="shared" si="5"/>
        <v>100</v>
      </c>
      <c r="AB21">
        <v>19.91</v>
      </c>
    </row>
    <row r="22" spans="1:28" x14ac:dyDescent="0.3">
      <c r="A22">
        <v>20</v>
      </c>
      <c r="B22">
        <v>10000</v>
      </c>
      <c r="C22">
        <f t="shared" si="2"/>
        <v>10</v>
      </c>
      <c r="D22">
        <v>343</v>
      </c>
      <c r="E22">
        <v>15005</v>
      </c>
      <c r="F22">
        <v>85.2</v>
      </c>
      <c r="G22">
        <v>60</v>
      </c>
      <c r="I22">
        <f t="shared" si="0"/>
        <v>100</v>
      </c>
      <c r="J22">
        <f t="shared" si="1"/>
        <v>600</v>
      </c>
      <c r="Q22">
        <v>290</v>
      </c>
      <c r="R22">
        <v>1</v>
      </c>
      <c r="S22">
        <f t="shared" si="4"/>
        <v>100</v>
      </c>
      <c r="T22">
        <v>20.98</v>
      </c>
      <c r="Y22">
        <v>270</v>
      </c>
      <c r="Z22">
        <v>1</v>
      </c>
      <c r="AA22">
        <f t="shared" si="5"/>
        <v>100</v>
      </c>
      <c r="AB22">
        <v>20.92</v>
      </c>
    </row>
    <row r="23" spans="1:28" x14ac:dyDescent="0.3">
      <c r="A23">
        <v>21</v>
      </c>
      <c r="B23">
        <v>10500</v>
      </c>
      <c r="C23">
        <f t="shared" si="2"/>
        <v>10.5</v>
      </c>
      <c r="D23">
        <v>382</v>
      </c>
      <c r="E23">
        <v>15041</v>
      </c>
      <c r="F23">
        <v>84.4</v>
      </c>
      <c r="G23">
        <v>62</v>
      </c>
      <c r="I23">
        <f t="shared" si="0"/>
        <v>110.25</v>
      </c>
      <c r="J23">
        <f t="shared" si="1"/>
        <v>651</v>
      </c>
      <c r="Q23">
        <v>323</v>
      </c>
      <c r="R23">
        <v>1</v>
      </c>
      <c r="S23">
        <f t="shared" si="4"/>
        <v>100</v>
      </c>
      <c r="T23">
        <v>22.39</v>
      </c>
      <c r="Y23">
        <v>299</v>
      </c>
      <c r="Z23">
        <v>1</v>
      </c>
      <c r="AA23">
        <f t="shared" si="5"/>
        <v>100</v>
      </c>
      <c r="AB23">
        <v>22.28</v>
      </c>
    </row>
    <row r="24" spans="1:28" x14ac:dyDescent="0.3">
      <c r="A24">
        <v>22</v>
      </c>
      <c r="B24">
        <v>11000</v>
      </c>
      <c r="C24">
        <f t="shared" si="2"/>
        <v>11</v>
      </c>
      <c r="D24">
        <v>421</v>
      </c>
      <c r="E24">
        <v>15070</v>
      </c>
      <c r="F24">
        <v>83.2</v>
      </c>
      <c r="G24">
        <v>61.6</v>
      </c>
      <c r="I24">
        <f t="shared" si="0"/>
        <v>121</v>
      </c>
      <c r="J24">
        <f t="shared" si="1"/>
        <v>677.6</v>
      </c>
      <c r="Q24">
        <v>354</v>
      </c>
      <c r="R24">
        <v>1</v>
      </c>
      <c r="S24">
        <f t="shared" si="4"/>
        <v>100</v>
      </c>
      <c r="T24">
        <v>23.12</v>
      </c>
      <c r="Y24">
        <v>333</v>
      </c>
      <c r="Z24">
        <v>1</v>
      </c>
      <c r="AA24">
        <f t="shared" si="5"/>
        <v>100</v>
      </c>
      <c r="AB24">
        <v>23.81</v>
      </c>
    </row>
    <row r="25" spans="1:28" x14ac:dyDescent="0.3">
      <c r="A25">
        <v>23</v>
      </c>
      <c r="B25">
        <v>11500</v>
      </c>
      <c r="C25">
        <f t="shared" si="2"/>
        <v>11.5</v>
      </c>
      <c r="D25">
        <v>459</v>
      </c>
      <c r="E25">
        <v>15099</v>
      </c>
      <c r="F25">
        <v>78.400000000000006</v>
      </c>
      <c r="G25">
        <v>61.2</v>
      </c>
      <c r="I25">
        <f t="shared" si="0"/>
        <v>132.25</v>
      </c>
      <c r="J25">
        <f t="shared" si="1"/>
        <v>703.80000000000007</v>
      </c>
      <c r="Q25">
        <v>389</v>
      </c>
      <c r="R25">
        <v>1</v>
      </c>
      <c r="S25">
        <f t="shared" si="4"/>
        <v>100</v>
      </c>
      <c r="T25">
        <v>24.2</v>
      </c>
      <c r="Y25">
        <v>368</v>
      </c>
      <c r="Z25">
        <v>1</v>
      </c>
      <c r="AA25">
        <f t="shared" si="5"/>
        <v>100</v>
      </c>
      <c r="AB25">
        <v>25.3</v>
      </c>
    </row>
    <row r="26" spans="1:28" x14ac:dyDescent="0.3">
      <c r="A26">
        <v>24</v>
      </c>
      <c r="B26">
        <v>12000</v>
      </c>
      <c r="C26">
        <f t="shared" si="2"/>
        <v>12</v>
      </c>
      <c r="D26">
        <v>497</v>
      </c>
      <c r="E26">
        <v>15128</v>
      </c>
      <c r="F26">
        <v>77.599999999999994</v>
      </c>
      <c r="G26">
        <v>61.2</v>
      </c>
      <c r="I26">
        <f t="shared" si="0"/>
        <v>144</v>
      </c>
      <c r="J26">
        <f t="shared" si="1"/>
        <v>734.40000000000009</v>
      </c>
      <c r="Q26">
        <v>426</v>
      </c>
      <c r="R26">
        <v>1</v>
      </c>
      <c r="S26">
        <f t="shared" si="4"/>
        <v>100</v>
      </c>
      <c r="T26">
        <v>25.37</v>
      </c>
      <c r="Y26">
        <v>401</v>
      </c>
      <c r="Z26">
        <v>1</v>
      </c>
      <c r="AA26">
        <f t="shared" si="5"/>
        <v>100</v>
      </c>
      <c r="AB26">
        <v>26.31</v>
      </c>
    </row>
    <row r="27" spans="1:28" x14ac:dyDescent="0.3">
      <c r="A27">
        <v>25</v>
      </c>
      <c r="B27">
        <v>12500</v>
      </c>
      <c r="C27">
        <f t="shared" si="2"/>
        <v>12.5</v>
      </c>
      <c r="D27">
        <v>545</v>
      </c>
      <c r="E27">
        <v>15157</v>
      </c>
      <c r="F27">
        <v>80.8</v>
      </c>
      <c r="G27">
        <v>60.8</v>
      </c>
      <c r="I27">
        <f t="shared" si="0"/>
        <v>156.25</v>
      </c>
      <c r="J27">
        <f t="shared" si="1"/>
        <v>760</v>
      </c>
      <c r="Q27">
        <v>464</v>
      </c>
      <c r="R27">
        <v>1</v>
      </c>
      <c r="S27">
        <f t="shared" si="4"/>
        <v>100</v>
      </c>
      <c r="T27">
        <v>26.48</v>
      </c>
      <c r="Y27">
        <v>439</v>
      </c>
      <c r="Z27">
        <v>1</v>
      </c>
      <c r="AA27">
        <f t="shared" si="5"/>
        <v>100</v>
      </c>
      <c r="AB27">
        <v>27.35</v>
      </c>
    </row>
    <row r="28" spans="1:28" x14ac:dyDescent="0.3">
      <c r="A28">
        <v>26</v>
      </c>
      <c r="B28">
        <v>13000</v>
      </c>
      <c r="C28">
        <f t="shared" si="2"/>
        <v>13</v>
      </c>
      <c r="D28">
        <v>582</v>
      </c>
      <c r="E28">
        <v>15186</v>
      </c>
      <c r="F28">
        <v>80</v>
      </c>
      <c r="G28">
        <v>58</v>
      </c>
      <c r="I28">
        <f t="shared" si="0"/>
        <v>169</v>
      </c>
      <c r="J28">
        <f t="shared" si="1"/>
        <v>754</v>
      </c>
      <c r="Q28">
        <v>503</v>
      </c>
      <c r="R28">
        <v>1</v>
      </c>
      <c r="S28">
        <f t="shared" si="4"/>
        <v>100</v>
      </c>
      <c r="T28">
        <v>27.33</v>
      </c>
      <c r="Y28">
        <v>479</v>
      </c>
      <c r="Z28">
        <v>1</v>
      </c>
      <c r="AA28">
        <f t="shared" si="5"/>
        <v>100</v>
      </c>
      <c r="AB28">
        <v>28.66</v>
      </c>
    </row>
    <row r="29" spans="1:28" x14ac:dyDescent="0.3">
      <c r="A29">
        <v>27</v>
      </c>
      <c r="B29">
        <v>13500</v>
      </c>
      <c r="C29">
        <f t="shared" si="2"/>
        <v>13.5</v>
      </c>
      <c r="D29">
        <v>620</v>
      </c>
      <c r="E29">
        <v>15215</v>
      </c>
      <c r="F29">
        <v>79.599999999999994</v>
      </c>
      <c r="G29">
        <v>58</v>
      </c>
      <c r="I29">
        <f t="shared" si="0"/>
        <v>182.25</v>
      </c>
      <c r="J29">
        <f t="shared" si="1"/>
        <v>783</v>
      </c>
      <c r="Q29">
        <v>543</v>
      </c>
      <c r="R29">
        <v>1</v>
      </c>
      <c r="S29">
        <f t="shared" si="4"/>
        <v>100</v>
      </c>
      <c r="T29">
        <v>28.7</v>
      </c>
      <c r="Y29">
        <v>516</v>
      </c>
      <c r="Z29">
        <v>1</v>
      </c>
      <c r="AA29">
        <f t="shared" si="5"/>
        <v>100</v>
      </c>
      <c r="AB29">
        <v>29.67</v>
      </c>
    </row>
    <row r="30" spans="1:28" x14ac:dyDescent="0.3">
      <c r="A30">
        <v>28</v>
      </c>
      <c r="B30">
        <v>14000</v>
      </c>
      <c r="C30">
        <f t="shared" si="2"/>
        <v>14</v>
      </c>
      <c r="D30">
        <v>658</v>
      </c>
      <c r="E30">
        <v>15243</v>
      </c>
      <c r="F30">
        <v>79.599999999999994</v>
      </c>
      <c r="G30">
        <v>57.6</v>
      </c>
      <c r="I30">
        <f t="shared" si="0"/>
        <v>196</v>
      </c>
      <c r="J30">
        <f t="shared" si="1"/>
        <v>806.4</v>
      </c>
      <c r="Q30">
        <v>584</v>
      </c>
      <c r="R30">
        <v>1</v>
      </c>
      <c r="S30">
        <f t="shared" si="4"/>
        <v>100</v>
      </c>
      <c r="T30">
        <v>29.62</v>
      </c>
      <c r="Y30">
        <v>558</v>
      </c>
      <c r="Z30">
        <v>1</v>
      </c>
      <c r="AA30">
        <f t="shared" si="5"/>
        <v>100</v>
      </c>
      <c r="AB30">
        <v>30.67</v>
      </c>
    </row>
    <row r="31" spans="1:28" x14ac:dyDescent="0.3">
      <c r="A31">
        <v>29</v>
      </c>
      <c r="B31">
        <v>14500</v>
      </c>
      <c r="C31">
        <f t="shared" si="2"/>
        <v>14.5</v>
      </c>
      <c r="D31">
        <v>696</v>
      </c>
      <c r="E31">
        <v>15278</v>
      </c>
      <c r="F31">
        <v>79.599999999999994</v>
      </c>
      <c r="G31">
        <v>60</v>
      </c>
      <c r="I31">
        <f t="shared" si="0"/>
        <v>210.25</v>
      </c>
      <c r="J31">
        <f t="shared" si="1"/>
        <v>870</v>
      </c>
      <c r="Q31">
        <v>626</v>
      </c>
      <c r="R31">
        <v>1</v>
      </c>
      <c r="S31">
        <f t="shared" si="4"/>
        <v>100</v>
      </c>
      <c r="T31">
        <v>30.41</v>
      </c>
      <c r="Y31">
        <v>601</v>
      </c>
      <c r="Z31">
        <v>1</v>
      </c>
      <c r="AA31">
        <f t="shared" si="5"/>
        <v>100</v>
      </c>
      <c r="AB31">
        <v>31.37</v>
      </c>
    </row>
    <row r="32" spans="1:28" x14ac:dyDescent="0.3">
      <c r="A32">
        <v>30</v>
      </c>
      <c r="B32">
        <v>15000</v>
      </c>
      <c r="C32">
        <f t="shared" si="2"/>
        <v>15</v>
      </c>
      <c r="D32">
        <v>735</v>
      </c>
      <c r="E32">
        <v>15306</v>
      </c>
      <c r="F32">
        <v>76</v>
      </c>
      <c r="G32">
        <v>59.6</v>
      </c>
      <c r="I32">
        <f t="shared" si="0"/>
        <v>225</v>
      </c>
      <c r="J32">
        <f t="shared" si="1"/>
        <v>894</v>
      </c>
      <c r="Q32">
        <v>664</v>
      </c>
      <c r="R32">
        <v>1</v>
      </c>
      <c r="S32">
        <f t="shared" si="4"/>
        <v>100</v>
      </c>
      <c r="T32">
        <v>30.41</v>
      </c>
      <c r="Y32">
        <v>640</v>
      </c>
      <c r="Z32">
        <v>1</v>
      </c>
      <c r="AA32">
        <f t="shared" si="5"/>
        <v>100</v>
      </c>
      <c r="AB32">
        <v>31.95</v>
      </c>
    </row>
    <row r="33" spans="1:28" x14ac:dyDescent="0.3">
      <c r="A33">
        <v>31</v>
      </c>
      <c r="B33">
        <v>15500</v>
      </c>
      <c r="C33">
        <f t="shared" si="2"/>
        <v>15.5</v>
      </c>
      <c r="D33">
        <v>775</v>
      </c>
      <c r="E33">
        <v>15334</v>
      </c>
      <c r="F33">
        <v>77.2</v>
      </c>
      <c r="G33">
        <v>59.2</v>
      </c>
      <c r="I33">
        <f t="shared" si="0"/>
        <v>240.25</v>
      </c>
      <c r="J33">
        <f t="shared" si="1"/>
        <v>917.6</v>
      </c>
      <c r="Q33">
        <v>707</v>
      </c>
      <c r="R33">
        <v>1</v>
      </c>
      <c r="S33">
        <f t="shared" si="4"/>
        <v>100</v>
      </c>
      <c r="T33">
        <v>30.98</v>
      </c>
      <c r="Y33">
        <v>684</v>
      </c>
      <c r="Z33">
        <v>1</v>
      </c>
      <c r="AA33">
        <f t="shared" si="5"/>
        <v>100</v>
      </c>
      <c r="AB33">
        <v>32.54</v>
      </c>
    </row>
    <row r="34" spans="1:28" x14ac:dyDescent="0.3">
      <c r="A34">
        <v>32</v>
      </c>
      <c r="B34">
        <v>16000</v>
      </c>
      <c r="C34">
        <f t="shared" si="2"/>
        <v>16</v>
      </c>
      <c r="D34">
        <v>825</v>
      </c>
      <c r="E34">
        <v>15362</v>
      </c>
      <c r="F34">
        <v>82</v>
      </c>
      <c r="G34">
        <v>58.8</v>
      </c>
      <c r="I34">
        <f t="shared" ref="I34:I65" si="6">C34^2</f>
        <v>256</v>
      </c>
      <c r="J34">
        <f t="shared" ref="J34:J65" si="7">C34*G34</f>
        <v>940.8</v>
      </c>
      <c r="Q34">
        <v>752</v>
      </c>
      <c r="R34">
        <v>1</v>
      </c>
      <c r="S34">
        <f t="shared" si="4"/>
        <v>100</v>
      </c>
      <c r="T34">
        <v>31.74</v>
      </c>
      <c r="Y34">
        <v>729</v>
      </c>
      <c r="Z34">
        <v>1</v>
      </c>
      <c r="AA34">
        <f t="shared" si="5"/>
        <v>100</v>
      </c>
      <c r="AB34">
        <v>33.119999999999997</v>
      </c>
    </row>
    <row r="35" spans="1:28" x14ac:dyDescent="0.3">
      <c r="A35">
        <v>33</v>
      </c>
      <c r="B35">
        <v>16500</v>
      </c>
      <c r="C35">
        <f t="shared" si="2"/>
        <v>16.5</v>
      </c>
      <c r="D35">
        <v>865</v>
      </c>
      <c r="E35">
        <v>15389</v>
      </c>
      <c r="F35">
        <v>82.8</v>
      </c>
      <c r="G35">
        <v>58.4</v>
      </c>
      <c r="I35">
        <f t="shared" si="6"/>
        <v>272.25</v>
      </c>
      <c r="J35">
        <f t="shared" si="7"/>
        <v>963.6</v>
      </c>
      <c r="Q35">
        <v>797</v>
      </c>
      <c r="R35">
        <v>1</v>
      </c>
      <c r="S35">
        <f t="shared" si="4"/>
        <v>100</v>
      </c>
      <c r="T35">
        <v>32.35</v>
      </c>
      <c r="Y35">
        <v>771</v>
      </c>
      <c r="Z35">
        <v>1</v>
      </c>
      <c r="AA35">
        <f t="shared" si="5"/>
        <v>100</v>
      </c>
      <c r="AB35">
        <v>33.729999999999997</v>
      </c>
    </row>
    <row r="36" spans="1:28" x14ac:dyDescent="0.3">
      <c r="A36">
        <v>34</v>
      </c>
      <c r="B36">
        <v>17000</v>
      </c>
      <c r="C36">
        <f t="shared" si="2"/>
        <v>17</v>
      </c>
      <c r="D36">
        <v>907</v>
      </c>
      <c r="E36">
        <v>15415</v>
      </c>
      <c r="F36">
        <v>84.4</v>
      </c>
      <c r="G36">
        <v>54.8</v>
      </c>
      <c r="I36">
        <f t="shared" si="6"/>
        <v>289</v>
      </c>
      <c r="J36">
        <f t="shared" si="7"/>
        <v>931.59999999999991</v>
      </c>
      <c r="Q36">
        <v>845</v>
      </c>
      <c r="R36">
        <v>1</v>
      </c>
      <c r="S36">
        <f t="shared" si="4"/>
        <v>100</v>
      </c>
      <c r="T36">
        <v>33.24</v>
      </c>
      <c r="Y36">
        <v>817</v>
      </c>
      <c r="Z36">
        <v>1</v>
      </c>
      <c r="AA36">
        <f t="shared" si="5"/>
        <v>100</v>
      </c>
      <c r="AB36">
        <v>34.21</v>
      </c>
    </row>
    <row r="37" spans="1:28" x14ac:dyDescent="0.3">
      <c r="A37">
        <v>35</v>
      </c>
      <c r="B37">
        <v>17500</v>
      </c>
      <c r="C37">
        <f t="shared" si="2"/>
        <v>17.5</v>
      </c>
      <c r="D37">
        <v>949</v>
      </c>
      <c r="E37">
        <v>15441</v>
      </c>
      <c r="F37">
        <v>85.6</v>
      </c>
      <c r="G37">
        <v>54</v>
      </c>
      <c r="I37">
        <f t="shared" si="6"/>
        <v>306.25</v>
      </c>
      <c r="J37">
        <f t="shared" si="7"/>
        <v>945</v>
      </c>
      <c r="Q37">
        <v>894</v>
      </c>
      <c r="R37">
        <v>1</v>
      </c>
      <c r="S37">
        <f t="shared" si="4"/>
        <v>100</v>
      </c>
      <c r="T37">
        <v>34.869999999999997</v>
      </c>
      <c r="Y37">
        <v>865</v>
      </c>
      <c r="Z37">
        <v>1</v>
      </c>
      <c r="AA37">
        <f t="shared" si="5"/>
        <v>100</v>
      </c>
      <c r="AB37">
        <v>35.03</v>
      </c>
    </row>
    <row r="38" spans="1:28" x14ac:dyDescent="0.3">
      <c r="A38">
        <v>36</v>
      </c>
      <c r="B38">
        <v>18000</v>
      </c>
      <c r="C38">
        <f t="shared" si="2"/>
        <v>18</v>
      </c>
      <c r="D38">
        <v>991</v>
      </c>
      <c r="E38">
        <v>15473</v>
      </c>
      <c r="F38">
        <v>86.4</v>
      </c>
      <c r="G38">
        <v>55.6</v>
      </c>
      <c r="I38">
        <f t="shared" si="6"/>
        <v>324</v>
      </c>
      <c r="J38">
        <f t="shared" si="7"/>
        <v>1000.8000000000001</v>
      </c>
      <c r="Q38">
        <v>945</v>
      </c>
      <c r="R38">
        <v>1</v>
      </c>
      <c r="S38">
        <f t="shared" si="4"/>
        <v>100</v>
      </c>
      <c r="T38">
        <v>36.22</v>
      </c>
      <c r="Y38">
        <v>910</v>
      </c>
      <c r="Z38">
        <v>1</v>
      </c>
      <c r="AA38">
        <f t="shared" si="5"/>
        <v>100</v>
      </c>
      <c r="AB38">
        <v>35.97</v>
      </c>
    </row>
    <row r="39" spans="1:28" x14ac:dyDescent="0.3">
      <c r="A39">
        <v>37</v>
      </c>
      <c r="B39">
        <v>18500</v>
      </c>
      <c r="C39">
        <f t="shared" si="2"/>
        <v>18.5</v>
      </c>
      <c r="D39">
        <v>1034</v>
      </c>
      <c r="E39">
        <v>15498</v>
      </c>
      <c r="F39">
        <v>83.6</v>
      </c>
      <c r="G39">
        <v>54.4</v>
      </c>
      <c r="I39">
        <f t="shared" si="6"/>
        <v>342.25</v>
      </c>
      <c r="J39">
        <f t="shared" si="7"/>
        <v>1006.4</v>
      </c>
      <c r="Q39">
        <v>999</v>
      </c>
      <c r="R39">
        <v>1</v>
      </c>
      <c r="S39">
        <f t="shared" si="4"/>
        <v>100</v>
      </c>
      <c r="T39">
        <v>37.61</v>
      </c>
      <c r="Y39">
        <v>960</v>
      </c>
      <c r="Z39">
        <v>1</v>
      </c>
      <c r="AA39">
        <f t="shared" si="5"/>
        <v>100</v>
      </c>
      <c r="AB39">
        <v>36.93</v>
      </c>
    </row>
    <row r="40" spans="1:28" x14ac:dyDescent="0.3">
      <c r="A40">
        <v>38</v>
      </c>
      <c r="B40">
        <v>19000</v>
      </c>
      <c r="C40">
        <f t="shared" si="2"/>
        <v>19</v>
      </c>
      <c r="D40">
        <v>1076</v>
      </c>
      <c r="E40">
        <v>15522</v>
      </c>
      <c r="F40">
        <v>84.4</v>
      </c>
      <c r="G40">
        <v>53.2</v>
      </c>
      <c r="I40">
        <f t="shared" si="6"/>
        <v>361</v>
      </c>
      <c r="J40">
        <f t="shared" si="7"/>
        <v>1010.8000000000001</v>
      </c>
      <c r="Q40">
        <v>1050</v>
      </c>
      <c r="R40">
        <v>1</v>
      </c>
      <c r="S40">
        <f t="shared" si="4"/>
        <v>100</v>
      </c>
      <c r="T40">
        <v>38.5</v>
      </c>
      <c r="Y40">
        <v>1013</v>
      </c>
      <c r="Z40">
        <v>1</v>
      </c>
      <c r="AA40">
        <f t="shared" si="5"/>
        <v>100</v>
      </c>
      <c r="AB40">
        <v>38.049999999999997</v>
      </c>
    </row>
    <row r="41" spans="1:28" x14ac:dyDescent="0.3">
      <c r="A41">
        <v>39</v>
      </c>
      <c r="B41">
        <v>19500</v>
      </c>
      <c r="C41">
        <f t="shared" si="2"/>
        <v>19.5</v>
      </c>
      <c r="D41">
        <v>1119</v>
      </c>
      <c r="E41">
        <v>15546</v>
      </c>
      <c r="F41">
        <v>84.8</v>
      </c>
      <c r="G41">
        <v>52.4</v>
      </c>
      <c r="I41">
        <f t="shared" si="6"/>
        <v>380.25</v>
      </c>
      <c r="J41">
        <f t="shared" si="7"/>
        <v>1021.8</v>
      </c>
      <c r="Q41">
        <v>1115</v>
      </c>
      <c r="R41">
        <v>1</v>
      </c>
      <c r="S41">
        <f t="shared" si="4"/>
        <v>100</v>
      </c>
      <c r="T41">
        <v>40.81</v>
      </c>
      <c r="Y41">
        <v>1068</v>
      </c>
      <c r="Z41">
        <v>1</v>
      </c>
      <c r="AA41">
        <f t="shared" si="5"/>
        <v>100</v>
      </c>
      <c r="AB41">
        <v>40.22</v>
      </c>
    </row>
    <row r="42" spans="1:28" x14ac:dyDescent="0.3">
      <c r="A42">
        <v>40</v>
      </c>
      <c r="B42">
        <v>20000</v>
      </c>
      <c r="C42">
        <f t="shared" si="2"/>
        <v>20</v>
      </c>
      <c r="D42">
        <v>1171</v>
      </c>
      <c r="E42">
        <v>15569</v>
      </c>
      <c r="F42">
        <v>88.8</v>
      </c>
      <c r="G42">
        <v>51.2</v>
      </c>
      <c r="I42">
        <f t="shared" si="6"/>
        <v>400</v>
      </c>
      <c r="J42">
        <f t="shared" si="7"/>
        <v>1024</v>
      </c>
      <c r="Q42">
        <v>1176</v>
      </c>
      <c r="R42">
        <v>1</v>
      </c>
      <c r="S42">
        <f t="shared" si="4"/>
        <v>100</v>
      </c>
      <c r="T42">
        <v>42.31</v>
      </c>
      <c r="Y42">
        <v>1127</v>
      </c>
      <c r="Z42">
        <v>1</v>
      </c>
      <c r="AA42">
        <f t="shared" si="5"/>
        <v>100</v>
      </c>
      <c r="AB42">
        <v>41.98</v>
      </c>
    </row>
    <row r="43" spans="1:28" x14ac:dyDescent="0.3">
      <c r="A43">
        <v>41</v>
      </c>
      <c r="B43">
        <v>20500</v>
      </c>
      <c r="C43">
        <f t="shared" si="2"/>
        <v>20.5</v>
      </c>
      <c r="D43">
        <v>1213</v>
      </c>
      <c r="E43">
        <v>15592</v>
      </c>
      <c r="F43">
        <v>88.8</v>
      </c>
      <c r="G43">
        <v>47.6</v>
      </c>
      <c r="I43">
        <f t="shared" si="6"/>
        <v>420.25</v>
      </c>
      <c r="J43">
        <f t="shared" si="7"/>
        <v>975.80000000000007</v>
      </c>
      <c r="Q43">
        <v>1241</v>
      </c>
      <c r="R43">
        <v>1</v>
      </c>
      <c r="S43">
        <f t="shared" si="4"/>
        <v>100</v>
      </c>
      <c r="T43">
        <v>43.99</v>
      </c>
      <c r="Y43">
        <v>1187</v>
      </c>
      <c r="Z43">
        <v>1</v>
      </c>
      <c r="AA43">
        <f t="shared" si="5"/>
        <v>100</v>
      </c>
      <c r="AB43">
        <v>43.41</v>
      </c>
    </row>
    <row r="44" spans="1:28" x14ac:dyDescent="0.3">
      <c r="A44">
        <v>42</v>
      </c>
      <c r="B44">
        <v>21000</v>
      </c>
      <c r="C44">
        <f t="shared" si="2"/>
        <v>21</v>
      </c>
      <c r="D44">
        <v>1253</v>
      </c>
      <c r="E44">
        <v>15614</v>
      </c>
      <c r="F44">
        <v>87.6</v>
      </c>
      <c r="G44">
        <v>46.4</v>
      </c>
      <c r="I44">
        <f t="shared" si="6"/>
        <v>441</v>
      </c>
      <c r="J44">
        <f t="shared" si="7"/>
        <v>974.4</v>
      </c>
      <c r="Q44">
        <v>1307</v>
      </c>
      <c r="R44">
        <v>1</v>
      </c>
      <c r="S44">
        <f t="shared" si="4"/>
        <v>100</v>
      </c>
      <c r="T44">
        <v>45.41</v>
      </c>
      <c r="Y44">
        <v>1251</v>
      </c>
      <c r="Z44">
        <v>1</v>
      </c>
      <c r="AA44">
        <f t="shared" si="5"/>
        <v>100</v>
      </c>
      <c r="AB44">
        <v>45.39</v>
      </c>
    </row>
    <row r="45" spans="1:28" x14ac:dyDescent="0.3">
      <c r="A45">
        <v>43</v>
      </c>
      <c r="B45">
        <v>21500</v>
      </c>
      <c r="C45">
        <f t="shared" si="2"/>
        <v>21.5</v>
      </c>
      <c r="D45">
        <v>1293</v>
      </c>
      <c r="E45">
        <v>15641</v>
      </c>
      <c r="F45">
        <v>86.8</v>
      </c>
      <c r="G45">
        <v>47.6</v>
      </c>
      <c r="I45">
        <f t="shared" si="6"/>
        <v>462.25</v>
      </c>
      <c r="J45">
        <f t="shared" si="7"/>
        <v>1023.4</v>
      </c>
      <c r="Q45">
        <v>1381</v>
      </c>
      <c r="R45">
        <v>1</v>
      </c>
      <c r="S45">
        <f t="shared" si="4"/>
        <v>100</v>
      </c>
      <c r="T45">
        <v>48.51</v>
      </c>
      <c r="Y45">
        <v>1317</v>
      </c>
      <c r="Z45">
        <v>1</v>
      </c>
      <c r="AA45">
        <f t="shared" si="5"/>
        <v>100</v>
      </c>
      <c r="AB45">
        <v>47.12</v>
      </c>
    </row>
    <row r="46" spans="1:28" x14ac:dyDescent="0.3">
      <c r="A46">
        <v>44</v>
      </c>
      <c r="B46">
        <v>22000</v>
      </c>
      <c r="C46">
        <f t="shared" si="2"/>
        <v>22</v>
      </c>
      <c r="D46">
        <v>1332</v>
      </c>
      <c r="E46">
        <v>15662</v>
      </c>
      <c r="F46">
        <v>85.2</v>
      </c>
      <c r="G46">
        <v>46.4</v>
      </c>
      <c r="I46">
        <f t="shared" si="6"/>
        <v>484</v>
      </c>
      <c r="J46">
        <f t="shared" si="7"/>
        <v>1020.8</v>
      </c>
      <c r="Q46">
        <v>1450</v>
      </c>
      <c r="R46">
        <v>1</v>
      </c>
      <c r="S46">
        <f t="shared" si="4"/>
        <v>100</v>
      </c>
      <c r="T46">
        <v>48.98</v>
      </c>
      <c r="Y46">
        <v>1386</v>
      </c>
      <c r="Z46">
        <v>1</v>
      </c>
      <c r="AA46">
        <f t="shared" si="5"/>
        <v>100</v>
      </c>
      <c r="AB46">
        <v>49.31</v>
      </c>
    </row>
    <row r="47" spans="1:28" x14ac:dyDescent="0.3">
      <c r="A47">
        <v>45</v>
      </c>
      <c r="B47">
        <v>22500</v>
      </c>
      <c r="C47">
        <f t="shared" si="2"/>
        <v>22.5</v>
      </c>
      <c r="D47">
        <v>1371</v>
      </c>
      <c r="E47">
        <v>15682</v>
      </c>
      <c r="F47">
        <v>80</v>
      </c>
      <c r="G47">
        <v>45.2</v>
      </c>
      <c r="I47">
        <f t="shared" si="6"/>
        <v>506.25</v>
      </c>
      <c r="J47">
        <f t="shared" si="7"/>
        <v>1017.0000000000001</v>
      </c>
      <c r="Q47">
        <v>1520</v>
      </c>
      <c r="R47">
        <v>1</v>
      </c>
      <c r="S47">
        <f t="shared" si="4"/>
        <v>100</v>
      </c>
      <c r="T47">
        <v>50.3</v>
      </c>
      <c r="Y47">
        <v>1455</v>
      </c>
      <c r="Z47">
        <v>1</v>
      </c>
      <c r="AA47">
        <f t="shared" si="5"/>
        <v>100</v>
      </c>
      <c r="AB47">
        <v>50.55</v>
      </c>
    </row>
    <row r="48" spans="1:28" x14ac:dyDescent="0.3">
      <c r="A48">
        <v>46</v>
      </c>
      <c r="B48">
        <v>23000</v>
      </c>
      <c r="C48">
        <f t="shared" si="2"/>
        <v>23</v>
      </c>
      <c r="D48">
        <v>1409</v>
      </c>
      <c r="E48">
        <v>15702</v>
      </c>
      <c r="F48">
        <v>78.400000000000006</v>
      </c>
      <c r="G48">
        <v>44</v>
      </c>
      <c r="I48">
        <f t="shared" si="6"/>
        <v>529</v>
      </c>
      <c r="J48">
        <f t="shared" si="7"/>
        <v>1012</v>
      </c>
      <c r="Q48">
        <v>1597</v>
      </c>
      <c r="R48">
        <v>1</v>
      </c>
      <c r="S48">
        <f t="shared" si="4"/>
        <v>100</v>
      </c>
      <c r="T48">
        <v>52.12</v>
      </c>
      <c r="Y48">
        <v>1533</v>
      </c>
      <c r="Z48">
        <v>1</v>
      </c>
      <c r="AA48">
        <f t="shared" si="5"/>
        <v>100</v>
      </c>
      <c r="AB48">
        <v>53.51</v>
      </c>
    </row>
    <row r="49" spans="1:28" x14ac:dyDescent="0.3">
      <c r="A49">
        <v>47</v>
      </c>
      <c r="B49">
        <v>23500</v>
      </c>
      <c r="C49">
        <f t="shared" si="2"/>
        <v>23.5</v>
      </c>
      <c r="D49">
        <v>1446</v>
      </c>
      <c r="E49">
        <v>15721</v>
      </c>
      <c r="F49">
        <v>77.2</v>
      </c>
      <c r="G49">
        <v>42.8</v>
      </c>
      <c r="I49">
        <f t="shared" si="6"/>
        <v>552.25</v>
      </c>
      <c r="J49">
        <f t="shared" si="7"/>
        <v>1005.8</v>
      </c>
      <c r="Q49">
        <v>1667</v>
      </c>
      <c r="R49">
        <v>1</v>
      </c>
      <c r="S49">
        <f t="shared" si="4"/>
        <v>100</v>
      </c>
      <c r="T49">
        <v>52.73</v>
      </c>
      <c r="Y49">
        <v>1605</v>
      </c>
      <c r="Z49">
        <v>1</v>
      </c>
      <c r="AA49">
        <f t="shared" si="5"/>
        <v>100</v>
      </c>
      <c r="AB49">
        <v>54.21</v>
      </c>
    </row>
    <row r="50" spans="1:28" x14ac:dyDescent="0.3">
      <c r="A50">
        <v>48</v>
      </c>
      <c r="B50">
        <v>24000</v>
      </c>
      <c r="C50">
        <f t="shared" si="2"/>
        <v>24</v>
      </c>
      <c r="D50">
        <v>1492</v>
      </c>
      <c r="E50">
        <v>15740</v>
      </c>
      <c r="F50">
        <v>79.599999999999994</v>
      </c>
      <c r="G50">
        <v>39.6</v>
      </c>
      <c r="I50">
        <f t="shared" si="6"/>
        <v>576</v>
      </c>
      <c r="J50">
        <f t="shared" si="7"/>
        <v>950.40000000000009</v>
      </c>
      <c r="Q50">
        <v>1738</v>
      </c>
      <c r="R50">
        <v>1</v>
      </c>
      <c r="S50">
        <f t="shared" si="4"/>
        <v>100</v>
      </c>
      <c r="T50">
        <v>52.29</v>
      </c>
      <c r="Y50">
        <v>1678</v>
      </c>
      <c r="Z50">
        <v>1</v>
      </c>
      <c r="AA50">
        <f t="shared" si="5"/>
        <v>100</v>
      </c>
      <c r="AB50">
        <v>55.36</v>
      </c>
    </row>
    <row r="51" spans="1:28" x14ac:dyDescent="0.3">
      <c r="A51">
        <v>49</v>
      </c>
      <c r="B51">
        <v>24500</v>
      </c>
      <c r="C51">
        <f t="shared" si="2"/>
        <v>24.5</v>
      </c>
      <c r="D51">
        <v>1528</v>
      </c>
      <c r="E51">
        <v>15759</v>
      </c>
      <c r="F51">
        <v>78.400000000000006</v>
      </c>
      <c r="G51">
        <v>38.799999999999997</v>
      </c>
      <c r="I51">
        <f t="shared" si="6"/>
        <v>600.25</v>
      </c>
      <c r="J51">
        <f t="shared" si="7"/>
        <v>950.59999999999991</v>
      </c>
      <c r="Q51">
        <v>1808</v>
      </c>
      <c r="R51">
        <v>1</v>
      </c>
      <c r="S51">
        <f t="shared" si="4"/>
        <v>100</v>
      </c>
      <c r="T51">
        <v>52.53</v>
      </c>
      <c r="Y51">
        <v>1750</v>
      </c>
      <c r="Z51">
        <v>1</v>
      </c>
      <c r="AA51">
        <f t="shared" si="5"/>
        <v>100</v>
      </c>
      <c r="AB51">
        <v>54.03</v>
      </c>
    </row>
    <row r="52" spans="1:28" x14ac:dyDescent="0.3">
      <c r="A52">
        <v>50</v>
      </c>
      <c r="B52">
        <v>25000</v>
      </c>
      <c r="C52">
        <f t="shared" si="2"/>
        <v>25</v>
      </c>
      <c r="D52">
        <v>1565</v>
      </c>
      <c r="E52">
        <v>15777</v>
      </c>
      <c r="F52">
        <v>77.599999999999994</v>
      </c>
      <c r="G52">
        <v>38</v>
      </c>
      <c r="I52">
        <f t="shared" si="6"/>
        <v>625</v>
      </c>
      <c r="J52">
        <f t="shared" si="7"/>
        <v>950</v>
      </c>
      <c r="Q52">
        <v>1886</v>
      </c>
      <c r="R52">
        <v>1</v>
      </c>
      <c r="S52">
        <f t="shared" si="4"/>
        <v>100</v>
      </c>
      <c r="T52">
        <v>53.63</v>
      </c>
      <c r="Y52">
        <v>1822</v>
      </c>
      <c r="Z52">
        <v>1</v>
      </c>
      <c r="AA52">
        <f t="shared" si="5"/>
        <v>100</v>
      </c>
      <c r="AB52">
        <v>54.09</v>
      </c>
    </row>
    <row r="53" spans="1:28" x14ac:dyDescent="0.3">
      <c r="A53">
        <v>51</v>
      </c>
      <c r="B53">
        <v>25500</v>
      </c>
      <c r="C53">
        <f t="shared" si="2"/>
        <v>25.5</v>
      </c>
      <c r="D53">
        <v>1601</v>
      </c>
      <c r="E53">
        <v>15799</v>
      </c>
      <c r="F53">
        <v>76.8</v>
      </c>
      <c r="G53">
        <v>38.799999999999997</v>
      </c>
      <c r="I53">
        <f t="shared" si="6"/>
        <v>650.25</v>
      </c>
      <c r="J53">
        <f t="shared" si="7"/>
        <v>989.4</v>
      </c>
      <c r="Q53">
        <v>1959</v>
      </c>
      <c r="R53">
        <v>1</v>
      </c>
      <c r="S53">
        <f t="shared" si="4"/>
        <v>100</v>
      </c>
      <c r="T53">
        <v>53.01</v>
      </c>
      <c r="Y53">
        <v>1894</v>
      </c>
      <c r="Z53">
        <v>1</v>
      </c>
      <c r="AA53">
        <f t="shared" si="5"/>
        <v>100</v>
      </c>
      <c r="AB53">
        <v>53.78</v>
      </c>
    </row>
    <row r="54" spans="1:28" x14ac:dyDescent="0.3">
      <c r="A54">
        <v>52</v>
      </c>
      <c r="B54">
        <v>26000</v>
      </c>
      <c r="C54">
        <f t="shared" si="2"/>
        <v>26</v>
      </c>
      <c r="D54">
        <v>1638</v>
      </c>
      <c r="E54">
        <v>15817</v>
      </c>
      <c r="F54">
        <v>76.8</v>
      </c>
      <c r="G54">
        <v>38.4</v>
      </c>
      <c r="I54">
        <f t="shared" si="6"/>
        <v>676</v>
      </c>
      <c r="J54">
        <f t="shared" si="7"/>
        <v>998.4</v>
      </c>
      <c r="Q54">
        <v>2034</v>
      </c>
      <c r="R54">
        <v>1</v>
      </c>
      <c r="S54">
        <f t="shared" si="4"/>
        <v>100</v>
      </c>
      <c r="T54">
        <v>53.84</v>
      </c>
      <c r="Y54">
        <v>1967</v>
      </c>
      <c r="Z54">
        <v>1</v>
      </c>
      <c r="AA54">
        <f t="shared" si="5"/>
        <v>100</v>
      </c>
      <c r="AB54">
        <v>54.03</v>
      </c>
    </row>
    <row r="55" spans="1:28" x14ac:dyDescent="0.3">
      <c r="A55">
        <v>53</v>
      </c>
      <c r="B55">
        <v>26500</v>
      </c>
      <c r="C55">
        <f t="shared" si="2"/>
        <v>26.5</v>
      </c>
      <c r="D55">
        <v>1676</v>
      </c>
      <c r="E55">
        <v>15834</v>
      </c>
      <c r="F55">
        <v>73.599999999999994</v>
      </c>
      <c r="G55">
        <v>37.6</v>
      </c>
      <c r="I55">
        <f t="shared" si="6"/>
        <v>702.25</v>
      </c>
      <c r="J55">
        <f t="shared" si="7"/>
        <v>996.40000000000009</v>
      </c>
      <c r="Q55">
        <v>2120</v>
      </c>
      <c r="R55">
        <v>1</v>
      </c>
      <c r="S55">
        <f t="shared" si="4"/>
        <v>100</v>
      </c>
      <c r="T55">
        <v>55.97</v>
      </c>
      <c r="Y55">
        <v>2041</v>
      </c>
      <c r="Z55">
        <v>1</v>
      </c>
      <c r="AA55">
        <f t="shared" si="5"/>
        <v>100</v>
      </c>
      <c r="AB55">
        <v>54.59</v>
      </c>
    </row>
    <row r="56" spans="1:28" x14ac:dyDescent="0.3">
      <c r="A56">
        <v>54</v>
      </c>
      <c r="B56">
        <v>27000</v>
      </c>
      <c r="C56">
        <f t="shared" si="2"/>
        <v>27</v>
      </c>
      <c r="D56">
        <v>1714</v>
      </c>
      <c r="E56">
        <v>15850</v>
      </c>
      <c r="F56">
        <v>74.400000000000006</v>
      </c>
      <c r="G56">
        <v>36.4</v>
      </c>
      <c r="I56">
        <f t="shared" si="6"/>
        <v>729</v>
      </c>
      <c r="J56">
        <f t="shared" si="7"/>
        <v>982.8</v>
      </c>
      <c r="Q56">
        <v>2203</v>
      </c>
      <c r="R56">
        <v>1</v>
      </c>
      <c r="S56">
        <f t="shared" si="4"/>
        <v>100</v>
      </c>
      <c r="T56">
        <v>57.88</v>
      </c>
      <c r="Y56">
        <v>2118</v>
      </c>
      <c r="Z56">
        <v>1</v>
      </c>
      <c r="AA56">
        <f t="shared" si="5"/>
        <v>100</v>
      </c>
      <c r="AB56">
        <v>55.83</v>
      </c>
    </row>
    <row r="57" spans="1:28" x14ac:dyDescent="0.3">
      <c r="A57">
        <v>55</v>
      </c>
      <c r="B57">
        <v>27500</v>
      </c>
      <c r="C57">
        <f t="shared" si="2"/>
        <v>27.5</v>
      </c>
      <c r="D57">
        <v>1763</v>
      </c>
      <c r="E57">
        <v>15867</v>
      </c>
      <c r="F57">
        <v>79.2</v>
      </c>
      <c r="G57">
        <v>36</v>
      </c>
      <c r="I57">
        <f t="shared" si="6"/>
        <v>756.25</v>
      </c>
      <c r="J57">
        <f t="shared" si="7"/>
        <v>990</v>
      </c>
      <c r="Q57">
        <v>2290</v>
      </c>
      <c r="R57">
        <v>1</v>
      </c>
      <c r="S57">
        <f t="shared" si="4"/>
        <v>100</v>
      </c>
      <c r="T57">
        <v>59.26</v>
      </c>
      <c r="Y57">
        <v>2199</v>
      </c>
      <c r="Z57">
        <v>1</v>
      </c>
      <c r="AA57">
        <f t="shared" si="5"/>
        <v>100</v>
      </c>
      <c r="AB57">
        <v>57.71</v>
      </c>
    </row>
    <row r="58" spans="1:28" x14ac:dyDescent="0.3">
      <c r="A58">
        <v>56</v>
      </c>
      <c r="B58">
        <v>28000</v>
      </c>
      <c r="C58">
        <f t="shared" si="2"/>
        <v>28</v>
      </c>
      <c r="D58">
        <v>1802</v>
      </c>
      <c r="E58">
        <v>15883</v>
      </c>
      <c r="F58">
        <v>80.400000000000006</v>
      </c>
      <c r="G58">
        <v>33.6</v>
      </c>
      <c r="I58">
        <f t="shared" si="6"/>
        <v>784</v>
      </c>
      <c r="J58">
        <f t="shared" si="7"/>
        <v>940.80000000000007</v>
      </c>
      <c r="Q58">
        <v>2380</v>
      </c>
      <c r="R58">
        <v>1</v>
      </c>
      <c r="S58">
        <f t="shared" si="4"/>
        <v>100</v>
      </c>
      <c r="T58">
        <v>61.68</v>
      </c>
      <c r="Y58">
        <v>2283</v>
      </c>
      <c r="Z58">
        <v>1</v>
      </c>
      <c r="AA58">
        <f t="shared" si="5"/>
        <v>100</v>
      </c>
      <c r="AB58">
        <v>60.02</v>
      </c>
    </row>
    <row r="59" spans="1:28" x14ac:dyDescent="0.3">
      <c r="A59">
        <v>57</v>
      </c>
      <c r="B59">
        <v>28500</v>
      </c>
      <c r="C59">
        <f t="shared" si="2"/>
        <v>28.5</v>
      </c>
      <c r="D59">
        <v>1843</v>
      </c>
      <c r="E59">
        <v>15899</v>
      </c>
      <c r="F59">
        <v>82</v>
      </c>
      <c r="G59">
        <v>32.799999999999997</v>
      </c>
      <c r="I59">
        <f t="shared" si="6"/>
        <v>812.25</v>
      </c>
      <c r="J59">
        <f t="shared" si="7"/>
        <v>934.8</v>
      </c>
      <c r="Q59">
        <v>2480</v>
      </c>
      <c r="R59">
        <v>1</v>
      </c>
      <c r="S59">
        <f t="shared" si="4"/>
        <v>100</v>
      </c>
      <c r="T59">
        <v>65.319999999999993</v>
      </c>
      <c r="Y59">
        <v>2372</v>
      </c>
      <c r="Z59">
        <v>1</v>
      </c>
      <c r="AA59">
        <f t="shared" si="5"/>
        <v>100</v>
      </c>
      <c r="AB59">
        <v>63.2</v>
      </c>
    </row>
    <row r="60" spans="1:28" x14ac:dyDescent="0.3">
      <c r="A60">
        <v>58</v>
      </c>
      <c r="B60">
        <v>29000</v>
      </c>
      <c r="C60">
        <f t="shared" si="2"/>
        <v>29</v>
      </c>
      <c r="D60">
        <v>1884</v>
      </c>
      <c r="E60">
        <v>15918</v>
      </c>
      <c r="F60">
        <v>83.2</v>
      </c>
      <c r="G60">
        <v>33.6</v>
      </c>
      <c r="I60">
        <f t="shared" si="6"/>
        <v>841</v>
      </c>
      <c r="J60">
        <f t="shared" si="7"/>
        <v>974.40000000000009</v>
      </c>
      <c r="Q60">
        <v>2570</v>
      </c>
      <c r="R60">
        <v>1</v>
      </c>
      <c r="S60">
        <f t="shared" si="4"/>
        <v>100</v>
      </c>
      <c r="T60">
        <v>65.87</v>
      </c>
      <c r="Y60">
        <v>2464</v>
      </c>
      <c r="Z60">
        <v>1</v>
      </c>
      <c r="AA60">
        <f t="shared" si="5"/>
        <v>100</v>
      </c>
      <c r="AB60">
        <v>66.13</v>
      </c>
    </row>
    <row r="61" spans="1:28" x14ac:dyDescent="0.3">
      <c r="A61">
        <v>59</v>
      </c>
      <c r="B61">
        <v>29500</v>
      </c>
      <c r="C61">
        <f t="shared" si="2"/>
        <v>29.5</v>
      </c>
      <c r="D61">
        <v>1925</v>
      </c>
      <c r="E61">
        <v>15933</v>
      </c>
      <c r="F61">
        <v>84.4</v>
      </c>
      <c r="G61">
        <v>33.200000000000003</v>
      </c>
      <c r="I61">
        <f t="shared" si="6"/>
        <v>870.25</v>
      </c>
      <c r="J61">
        <f t="shared" si="7"/>
        <v>979.40000000000009</v>
      </c>
      <c r="Q61">
        <v>2658</v>
      </c>
      <c r="R61">
        <v>1</v>
      </c>
      <c r="S61">
        <f t="shared" si="4"/>
        <v>100</v>
      </c>
      <c r="T61">
        <v>66.489999999999995</v>
      </c>
      <c r="Y61">
        <v>2556</v>
      </c>
      <c r="Z61">
        <v>1</v>
      </c>
      <c r="AA61">
        <f t="shared" si="5"/>
        <v>100</v>
      </c>
      <c r="AB61">
        <v>68.11</v>
      </c>
    </row>
    <row r="62" spans="1:28" x14ac:dyDescent="0.3">
      <c r="A62">
        <v>60</v>
      </c>
      <c r="B62">
        <v>30000</v>
      </c>
      <c r="C62">
        <f t="shared" si="2"/>
        <v>30</v>
      </c>
      <c r="D62">
        <v>1967</v>
      </c>
      <c r="E62">
        <v>15948</v>
      </c>
      <c r="F62">
        <v>81.599999999999994</v>
      </c>
      <c r="G62">
        <v>32.4</v>
      </c>
      <c r="I62">
        <f t="shared" si="6"/>
        <v>900</v>
      </c>
      <c r="J62">
        <f t="shared" si="7"/>
        <v>972</v>
      </c>
      <c r="Q62">
        <v>2743</v>
      </c>
      <c r="R62">
        <v>1</v>
      </c>
      <c r="S62">
        <f t="shared" si="4"/>
        <v>100</v>
      </c>
      <c r="T62">
        <v>66.31</v>
      </c>
      <c r="Y62">
        <v>2656</v>
      </c>
      <c r="Z62">
        <v>1</v>
      </c>
      <c r="AA62">
        <f t="shared" si="5"/>
        <v>100</v>
      </c>
      <c r="AB62">
        <v>70.349999999999994</v>
      </c>
    </row>
    <row r="63" spans="1:28" x14ac:dyDescent="0.3">
      <c r="A63">
        <v>61</v>
      </c>
      <c r="B63">
        <v>30500</v>
      </c>
      <c r="C63">
        <f t="shared" si="2"/>
        <v>30.5</v>
      </c>
      <c r="D63">
        <v>2010</v>
      </c>
      <c r="E63">
        <v>15963</v>
      </c>
      <c r="F63">
        <v>83.2</v>
      </c>
      <c r="G63">
        <v>32</v>
      </c>
      <c r="I63">
        <f t="shared" si="6"/>
        <v>930.25</v>
      </c>
      <c r="J63">
        <f t="shared" si="7"/>
        <v>976</v>
      </c>
      <c r="Q63">
        <v>2835</v>
      </c>
      <c r="R63">
        <v>1</v>
      </c>
      <c r="S63">
        <f t="shared" si="4"/>
        <v>100</v>
      </c>
      <c r="T63">
        <v>66.64</v>
      </c>
      <c r="Y63">
        <v>2745</v>
      </c>
      <c r="Z63">
        <v>1</v>
      </c>
      <c r="AA63">
        <f t="shared" si="5"/>
        <v>100</v>
      </c>
      <c r="AB63">
        <v>69.47</v>
      </c>
    </row>
    <row r="64" spans="1:28" x14ac:dyDescent="0.3">
      <c r="A64">
        <v>62</v>
      </c>
      <c r="B64">
        <v>31000</v>
      </c>
      <c r="C64">
        <f t="shared" si="2"/>
        <v>31</v>
      </c>
      <c r="D64">
        <v>2063</v>
      </c>
      <c r="E64">
        <v>15978</v>
      </c>
      <c r="F64">
        <v>88</v>
      </c>
      <c r="G64">
        <v>31.6</v>
      </c>
      <c r="I64">
        <f t="shared" si="6"/>
        <v>961</v>
      </c>
      <c r="J64">
        <f t="shared" si="7"/>
        <v>979.6</v>
      </c>
      <c r="Q64">
        <v>2920</v>
      </c>
      <c r="R64">
        <v>1</v>
      </c>
      <c r="S64">
        <f t="shared" si="4"/>
        <v>100</v>
      </c>
      <c r="T64">
        <v>64.400000000000006</v>
      </c>
      <c r="Y64">
        <v>2832</v>
      </c>
      <c r="Z64">
        <v>1</v>
      </c>
      <c r="AA64">
        <f t="shared" si="5"/>
        <v>100</v>
      </c>
      <c r="AB64">
        <v>68.430000000000007</v>
      </c>
    </row>
    <row r="65" spans="1:28" x14ac:dyDescent="0.3">
      <c r="A65">
        <v>63</v>
      </c>
      <c r="B65">
        <v>31500</v>
      </c>
      <c r="C65">
        <f t="shared" si="2"/>
        <v>31.5</v>
      </c>
      <c r="D65">
        <v>2106</v>
      </c>
      <c r="E65">
        <v>15992</v>
      </c>
      <c r="F65">
        <v>88.8</v>
      </c>
      <c r="G65">
        <v>29.6</v>
      </c>
      <c r="I65">
        <f t="shared" si="6"/>
        <v>992.25</v>
      </c>
      <c r="J65">
        <f t="shared" si="7"/>
        <v>932.40000000000009</v>
      </c>
      <c r="Q65">
        <v>3007</v>
      </c>
      <c r="R65">
        <v>1</v>
      </c>
      <c r="S65">
        <f t="shared" si="4"/>
        <v>100</v>
      </c>
      <c r="T65">
        <v>64.150000000000006</v>
      </c>
      <c r="Y65">
        <v>2917</v>
      </c>
      <c r="Z65">
        <v>1</v>
      </c>
      <c r="AA65">
        <f t="shared" si="5"/>
        <v>100</v>
      </c>
      <c r="AB65">
        <v>64.930000000000007</v>
      </c>
    </row>
    <row r="66" spans="1:28" x14ac:dyDescent="0.3">
      <c r="A66">
        <v>64</v>
      </c>
      <c r="B66">
        <v>32000</v>
      </c>
      <c r="C66">
        <f t="shared" si="2"/>
        <v>32</v>
      </c>
      <c r="D66">
        <v>2148</v>
      </c>
      <c r="E66">
        <v>16006</v>
      </c>
      <c r="F66">
        <v>89.2</v>
      </c>
      <c r="G66">
        <v>29.2</v>
      </c>
      <c r="I66">
        <f t="shared" ref="I66:I97" si="8">C66^2</f>
        <v>1024</v>
      </c>
      <c r="J66">
        <f t="shared" ref="J66:J97" si="9">C66*G66</f>
        <v>934.4</v>
      </c>
      <c r="Q66">
        <v>3100</v>
      </c>
      <c r="R66">
        <v>1</v>
      </c>
      <c r="S66">
        <f t="shared" si="4"/>
        <v>100</v>
      </c>
      <c r="T66">
        <v>64.92</v>
      </c>
      <c r="Y66">
        <v>3003</v>
      </c>
      <c r="Z66">
        <v>1</v>
      </c>
      <c r="AA66">
        <f t="shared" si="5"/>
        <v>100</v>
      </c>
      <c r="AB66">
        <v>64.12</v>
      </c>
    </row>
    <row r="67" spans="1:28" x14ac:dyDescent="0.3">
      <c r="A67">
        <v>65</v>
      </c>
      <c r="B67">
        <v>32500</v>
      </c>
      <c r="C67">
        <f t="shared" ref="C67:C130" si="10">B67/1000</f>
        <v>32.5</v>
      </c>
      <c r="D67">
        <v>2190</v>
      </c>
      <c r="E67">
        <v>16023</v>
      </c>
      <c r="F67">
        <v>89.2</v>
      </c>
      <c r="G67">
        <v>30</v>
      </c>
      <c r="I67">
        <f t="shared" si="8"/>
        <v>1056.25</v>
      </c>
      <c r="J67">
        <f t="shared" si="9"/>
        <v>975</v>
      </c>
      <c r="Q67">
        <v>3206</v>
      </c>
      <c r="R67">
        <v>1</v>
      </c>
      <c r="S67">
        <f t="shared" ref="S67:S130" si="11">R67*100</f>
        <v>100</v>
      </c>
      <c r="T67">
        <v>67.84</v>
      </c>
      <c r="Y67">
        <v>3091</v>
      </c>
      <c r="Z67">
        <v>1</v>
      </c>
      <c r="AA67">
        <f t="shared" ref="AA67:AA130" si="12">Z67*100</f>
        <v>100</v>
      </c>
      <c r="AB67">
        <v>64.17</v>
      </c>
    </row>
    <row r="68" spans="1:28" x14ac:dyDescent="0.3">
      <c r="A68">
        <v>66</v>
      </c>
      <c r="B68">
        <v>33000</v>
      </c>
      <c r="C68">
        <f t="shared" si="10"/>
        <v>33</v>
      </c>
      <c r="D68">
        <v>2232</v>
      </c>
      <c r="E68">
        <v>16036</v>
      </c>
      <c r="F68">
        <v>88.8</v>
      </c>
      <c r="G68">
        <v>29.2</v>
      </c>
      <c r="I68">
        <f t="shared" si="8"/>
        <v>1089</v>
      </c>
      <c r="J68">
        <f t="shared" si="9"/>
        <v>963.6</v>
      </c>
      <c r="Q68">
        <v>3308</v>
      </c>
      <c r="R68">
        <v>1</v>
      </c>
      <c r="S68">
        <f t="shared" si="11"/>
        <v>100</v>
      </c>
      <c r="T68">
        <v>69.34</v>
      </c>
      <c r="Y68">
        <v>3184</v>
      </c>
      <c r="Z68">
        <v>1</v>
      </c>
      <c r="AA68">
        <f t="shared" si="12"/>
        <v>100</v>
      </c>
      <c r="AB68">
        <v>66.02</v>
      </c>
    </row>
    <row r="69" spans="1:28" x14ac:dyDescent="0.3">
      <c r="A69">
        <v>67</v>
      </c>
      <c r="B69">
        <v>33500</v>
      </c>
      <c r="C69">
        <f t="shared" si="10"/>
        <v>33.5</v>
      </c>
      <c r="D69">
        <v>2272</v>
      </c>
      <c r="E69">
        <v>16050</v>
      </c>
      <c r="F69">
        <v>83.6</v>
      </c>
      <c r="G69">
        <v>28.8</v>
      </c>
      <c r="I69">
        <f t="shared" si="8"/>
        <v>1122.25</v>
      </c>
      <c r="J69">
        <f t="shared" si="9"/>
        <v>964.80000000000007</v>
      </c>
      <c r="Q69">
        <v>3412</v>
      </c>
      <c r="R69">
        <v>1</v>
      </c>
      <c r="S69">
        <f t="shared" si="11"/>
        <v>100</v>
      </c>
      <c r="T69">
        <v>72.180000000000007</v>
      </c>
      <c r="Y69">
        <v>3283</v>
      </c>
      <c r="Z69">
        <v>1</v>
      </c>
      <c r="AA69">
        <f t="shared" si="12"/>
        <v>100</v>
      </c>
      <c r="AB69">
        <v>69.540000000000006</v>
      </c>
    </row>
    <row r="70" spans="1:28" x14ac:dyDescent="0.3">
      <c r="A70">
        <v>68</v>
      </c>
      <c r="B70">
        <v>34000</v>
      </c>
      <c r="C70">
        <f t="shared" si="10"/>
        <v>34</v>
      </c>
      <c r="D70">
        <v>2313</v>
      </c>
      <c r="E70">
        <v>16063</v>
      </c>
      <c r="F70">
        <v>82.8</v>
      </c>
      <c r="G70">
        <v>28.4</v>
      </c>
      <c r="I70">
        <f t="shared" si="8"/>
        <v>1156</v>
      </c>
      <c r="J70">
        <f t="shared" si="9"/>
        <v>965.59999999999991</v>
      </c>
      <c r="Q70">
        <v>3525</v>
      </c>
      <c r="R70">
        <v>1</v>
      </c>
      <c r="S70">
        <f t="shared" si="11"/>
        <v>100</v>
      </c>
      <c r="T70">
        <v>75.86</v>
      </c>
      <c r="Y70">
        <v>3385</v>
      </c>
      <c r="Z70">
        <v>1</v>
      </c>
      <c r="AA70">
        <f t="shared" si="12"/>
        <v>100</v>
      </c>
      <c r="AB70">
        <v>73.23</v>
      </c>
    </row>
    <row r="71" spans="1:28" x14ac:dyDescent="0.3">
      <c r="A71">
        <v>69</v>
      </c>
      <c r="B71">
        <v>34500</v>
      </c>
      <c r="C71">
        <f t="shared" si="10"/>
        <v>34.5</v>
      </c>
      <c r="D71">
        <v>2362</v>
      </c>
      <c r="E71">
        <v>16076</v>
      </c>
      <c r="F71">
        <v>85.6</v>
      </c>
      <c r="G71">
        <v>28</v>
      </c>
      <c r="I71">
        <f t="shared" si="8"/>
        <v>1190.25</v>
      </c>
      <c r="J71">
        <f t="shared" si="9"/>
        <v>966</v>
      </c>
      <c r="Q71">
        <v>3626</v>
      </c>
      <c r="R71">
        <v>1</v>
      </c>
      <c r="S71">
        <f t="shared" si="11"/>
        <v>100</v>
      </c>
      <c r="T71">
        <v>77.03</v>
      </c>
      <c r="Y71">
        <v>3491</v>
      </c>
      <c r="Z71">
        <v>1</v>
      </c>
      <c r="AA71">
        <f t="shared" si="12"/>
        <v>100</v>
      </c>
      <c r="AB71">
        <v>76.430000000000007</v>
      </c>
    </row>
    <row r="72" spans="1:28" x14ac:dyDescent="0.3">
      <c r="A72">
        <v>70</v>
      </c>
      <c r="B72">
        <v>35000</v>
      </c>
      <c r="C72">
        <f t="shared" si="10"/>
        <v>35</v>
      </c>
      <c r="D72">
        <v>2401</v>
      </c>
      <c r="E72">
        <v>16088</v>
      </c>
      <c r="F72">
        <v>84.4</v>
      </c>
      <c r="G72">
        <v>26</v>
      </c>
      <c r="I72">
        <f t="shared" si="8"/>
        <v>1225</v>
      </c>
      <c r="J72">
        <f t="shared" si="9"/>
        <v>910</v>
      </c>
      <c r="Q72">
        <v>3723</v>
      </c>
      <c r="R72">
        <v>1</v>
      </c>
      <c r="S72">
        <f t="shared" si="11"/>
        <v>100</v>
      </c>
      <c r="T72">
        <v>75.84</v>
      </c>
      <c r="Y72">
        <v>3595</v>
      </c>
      <c r="Z72">
        <v>1</v>
      </c>
      <c r="AA72">
        <f t="shared" si="12"/>
        <v>100</v>
      </c>
      <c r="AB72">
        <v>77.45</v>
      </c>
    </row>
    <row r="73" spans="1:28" x14ac:dyDescent="0.3">
      <c r="A73">
        <v>71</v>
      </c>
      <c r="B73">
        <v>35500</v>
      </c>
      <c r="C73">
        <f t="shared" si="10"/>
        <v>35.5</v>
      </c>
      <c r="D73">
        <v>2439</v>
      </c>
      <c r="E73">
        <v>16101</v>
      </c>
      <c r="F73">
        <v>82.8</v>
      </c>
      <c r="G73">
        <v>26</v>
      </c>
      <c r="I73">
        <f t="shared" si="8"/>
        <v>1260.25</v>
      </c>
      <c r="J73">
        <f t="shared" si="9"/>
        <v>923</v>
      </c>
      <c r="Q73">
        <v>3826</v>
      </c>
      <c r="R73">
        <v>1</v>
      </c>
      <c r="S73">
        <f t="shared" si="11"/>
        <v>100</v>
      </c>
      <c r="T73">
        <v>75.95</v>
      </c>
      <c r="Y73">
        <v>3707</v>
      </c>
      <c r="Z73">
        <v>1</v>
      </c>
      <c r="AA73">
        <f t="shared" si="12"/>
        <v>100</v>
      </c>
      <c r="AB73">
        <v>77.930000000000007</v>
      </c>
    </row>
    <row r="74" spans="1:28" x14ac:dyDescent="0.3">
      <c r="A74">
        <v>72</v>
      </c>
      <c r="B74">
        <v>36000</v>
      </c>
      <c r="C74">
        <f t="shared" si="10"/>
        <v>36</v>
      </c>
      <c r="D74">
        <v>2476</v>
      </c>
      <c r="E74">
        <v>16115</v>
      </c>
      <c r="F74">
        <v>81.599999999999994</v>
      </c>
      <c r="G74">
        <v>26</v>
      </c>
      <c r="I74">
        <f t="shared" si="8"/>
        <v>1296</v>
      </c>
      <c r="J74">
        <f t="shared" si="9"/>
        <v>936</v>
      </c>
      <c r="Q74">
        <v>3919</v>
      </c>
      <c r="R74">
        <v>1</v>
      </c>
      <c r="S74">
        <f t="shared" si="11"/>
        <v>100</v>
      </c>
      <c r="T74">
        <v>74.25</v>
      </c>
      <c r="Y74">
        <v>3814</v>
      </c>
      <c r="Z74">
        <v>1</v>
      </c>
      <c r="AA74">
        <f t="shared" si="12"/>
        <v>100</v>
      </c>
      <c r="AB74">
        <v>76.430000000000007</v>
      </c>
    </row>
    <row r="75" spans="1:28" x14ac:dyDescent="0.3">
      <c r="A75">
        <v>73</v>
      </c>
      <c r="B75">
        <v>36500</v>
      </c>
      <c r="C75">
        <f t="shared" si="10"/>
        <v>36.5</v>
      </c>
      <c r="D75">
        <v>2513</v>
      </c>
      <c r="E75">
        <v>16127</v>
      </c>
      <c r="F75">
        <v>80</v>
      </c>
      <c r="G75">
        <v>25.6</v>
      </c>
      <c r="I75">
        <f t="shared" si="8"/>
        <v>1332.25</v>
      </c>
      <c r="J75">
        <f t="shared" si="9"/>
        <v>934.40000000000009</v>
      </c>
      <c r="Q75">
        <v>4012</v>
      </c>
      <c r="R75">
        <v>1</v>
      </c>
      <c r="S75">
        <f t="shared" si="11"/>
        <v>100</v>
      </c>
      <c r="T75">
        <v>71.400000000000006</v>
      </c>
      <c r="Y75">
        <v>3917</v>
      </c>
      <c r="Z75">
        <v>1</v>
      </c>
      <c r="AA75">
        <f t="shared" si="12"/>
        <v>100</v>
      </c>
      <c r="AB75">
        <v>74.33</v>
      </c>
    </row>
    <row r="76" spans="1:28" x14ac:dyDescent="0.3">
      <c r="A76">
        <v>74</v>
      </c>
      <c r="B76">
        <v>37000</v>
      </c>
      <c r="C76">
        <f t="shared" si="10"/>
        <v>37</v>
      </c>
      <c r="D76">
        <v>2550</v>
      </c>
      <c r="E76">
        <v>16139</v>
      </c>
      <c r="F76">
        <v>75.2</v>
      </c>
      <c r="G76">
        <v>25.2</v>
      </c>
      <c r="I76">
        <f t="shared" si="8"/>
        <v>1369</v>
      </c>
      <c r="J76">
        <f t="shared" si="9"/>
        <v>932.4</v>
      </c>
      <c r="Q76">
        <v>4110</v>
      </c>
      <c r="R76">
        <v>1</v>
      </c>
      <c r="S76">
        <f t="shared" si="11"/>
        <v>100</v>
      </c>
      <c r="T76">
        <v>71.05</v>
      </c>
      <c r="Y76">
        <v>4019</v>
      </c>
      <c r="Z76">
        <v>1</v>
      </c>
      <c r="AA76">
        <f t="shared" si="12"/>
        <v>100</v>
      </c>
      <c r="AB76">
        <v>71.819999999999993</v>
      </c>
    </row>
    <row r="77" spans="1:28" x14ac:dyDescent="0.3">
      <c r="A77">
        <v>75</v>
      </c>
      <c r="B77">
        <v>37500</v>
      </c>
      <c r="C77">
        <f t="shared" si="10"/>
        <v>37.5</v>
      </c>
      <c r="D77">
        <v>2587</v>
      </c>
      <c r="E77">
        <v>16150</v>
      </c>
      <c r="F77">
        <v>74.400000000000006</v>
      </c>
      <c r="G77">
        <v>24.8</v>
      </c>
      <c r="I77">
        <f t="shared" si="8"/>
        <v>1406.25</v>
      </c>
      <c r="J77">
        <f t="shared" si="9"/>
        <v>930</v>
      </c>
      <c r="Q77">
        <v>4211</v>
      </c>
      <c r="R77">
        <v>1</v>
      </c>
      <c r="S77">
        <f t="shared" si="11"/>
        <v>100</v>
      </c>
      <c r="T77">
        <v>71.680000000000007</v>
      </c>
      <c r="Y77">
        <v>4122</v>
      </c>
      <c r="Z77">
        <v>1</v>
      </c>
      <c r="AA77">
        <f t="shared" si="12"/>
        <v>100</v>
      </c>
      <c r="AB77">
        <v>71.099999999999994</v>
      </c>
    </row>
    <row r="78" spans="1:28" x14ac:dyDescent="0.3">
      <c r="A78">
        <v>76</v>
      </c>
      <c r="B78">
        <v>38000</v>
      </c>
      <c r="C78">
        <f t="shared" si="10"/>
        <v>38</v>
      </c>
      <c r="D78">
        <v>2633</v>
      </c>
      <c r="E78">
        <v>16161</v>
      </c>
      <c r="F78">
        <v>77.599999999999994</v>
      </c>
      <c r="G78">
        <v>24</v>
      </c>
      <c r="I78">
        <f t="shared" si="8"/>
        <v>1444</v>
      </c>
      <c r="J78">
        <f t="shared" si="9"/>
        <v>912</v>
      </c>
      <c r="Q78">
        <v>4327</v>
      </c>
      <c r="R78">
        <v>1</v>
      </c>
      <c r="S78">
        <f t="shared" si="11"/>
        <v>100</v>
      </c>
      <c r="T78">
        <v>73.58</v>
      </c>
      <c r="Y78">
        <v>4229</v>
      </c>
      <c r="Z78">
        <v>1</v>
      </c>
      <c r="AA78">
        <f t="shared" si="12"/>
        <v>100</v>
      </c>
      <c r="AB78">
        <v>71.959999999999994</v>
      </c>
    </row>
    <row r="79" spans="1:28" x14ac:dyDescent="0.3">
      <c r="A79">
        <v>77</v>
      </c>
      <c r="B79">
        <v>38500</v>
      </c>
      <c r="C79">
        <f t="shared" si="10"/>
        <v>38.5</v>
      </c>
      <c r="D79">
        <v>2670</v>
      </c>
      <c r="E79">
        <v>16172</v>
      </c>
      <c r="F79">
        <v>77.599999999999994</v>
      </c>
      <c r="G79">
        <v>22.8</v>
      </c>
      <c r="I79">
        <f t="shared" si="8"/>
        <v>1482.25</v>
      </c>
      <c r="J79">
        <f t="shared" si="9"/>
        <v>877.80000000000007</v>
      </c>
      <c r="Q79">
        <v>4436</v>
      </c>
      <c r="R79">
        <v>1</v>
      </c>
      <c r="S79">
        <f t="shared" si="11"/>
        <v>100</v>
      </c>
      <c r="T79">
        <v>75.97</v>
      </c>
      <c r="Y79">
        <v>4343</v>
      </c>
      <c r="Z79">
        <v>1</v>
      </c>
      <c r="AA79">
        <f t="shared" si="12"/>
        <v>100</v>
      </c>
      <c r="AB79">
        <v>74.86</v>
      </c>
    </row>
    <row r="80" spans="1:28" x14ac:dyDescent="0.3">
      <c r="A80">
        <v>78</v>
      </c>
      <c r="B80">
        <v>39000</v>
      </c>
      <c r="C80">
        <f t="shared" si="10"/>
        <v>39</v>
      </c>
      <c r="D80">
        <v>2707</v>
      </c>
      <c r="E80">
        <v>16182</v>
      </c>
      <c r="F80">
        <v>77.599999999999994</v>
      </c>
      <c r="G80">
        <v>22</v>
      </c>
      <c r="I80">
        <f t="shared" si="8"/>
        <v>1521</v>
      </c>
      <c r="J80">
        <f t="shared" si="9"/>
        <v>858</v>
      </c>
      <c r="Q80">
        <v>4543</v>
      </c>
      <c r="R80">
        <v>1</v>
      </c>
      <c r="S80">
        <f t="shared" si="11"/>
        <v>100</v>
      </c>
      <c r="T80">
        <v>78.03</v>
      </c>
      <c r="Y80">
        <v>4461</v>
      </c>
      <c r="Z80">
        <v>1</v>
      </c>
      <c r="AA80">
        <f t="shared" si="12"/>
        <v>100</v>
      </c>
      <c r="AB80">
        <v>78.19</v>
      </c>
    </row>
    <row r="81" spans="1:28" x14ac:dyDescent="0.3">
      <c r="A81">
        <v>79</v>
      </c>
      <c r="B81">
        <v>39500</v>
      </c>
      <c r="C81">
        <f t="shared" si="10"/>
        <v>39.5</v>
      </c>
      <c r="D81">
        <v>2745</v>
      </c>
      <c r="E81">
        <v>16193</v>
      </c>
      <c r="F81">
        <v>78</v>
      </c>
      <c r="G81">
        <v>21.6</v>
      </c>
      <c r="I81">
        <f t="shared" si="8"/>
        <v>1560.25</v>
      </c>
      <c r="J81">
        <f t="shared" si="9"/>
        <v>853.2</v>
      </c>
      <c r="Q81">
        <v>4648</v>
      </c>
      <c r="R81">
        <v>1</v>
      </c>
      <c r="S81">
        <f t="shared" si="11"/>
        <v>100</v>
      </c>
      <c r="T81">
        <v>79.099999999999994</v>
      </c>
      <c r="Y81">
        <v>4580</v>
      </c>
      <c r="Z81">
        <v>1</v>
      </c>
      <c r="AA81">
        <f t="shared" si="12"/>
        <v>100</v>
      </c>
      <c r="AB81">
        <v>81.02</v>
      </c>
    </row>
    <row r="82" spans="1:28" x14ac:dyDescent="0.3">
      <c r="A82">
        <v>80</v>
      </c>
      <c r="B82">
        <v>40000</v>
      </c>
      <c r="C82">
        <f t="shared" si="10"/>
        <v>40</v>
      </c>
      <c r="D82">
        <v>2783</v>
      </c>
      <c r="E82">
        <v>16205</v>
      </c>
      <c r="F82">
        <v>78.400000000000006</v>
      </c>
      <c r="G82">
        <v>22</v>
      </c>
      <c r="I82">
        <f t="shared" si="8"/>
        <v>1600</v>
      </c>
      <c r="J82">
        <f t="shared" si="9"/>
        <v>880</v>
      </c>
      <c r="Q82">
        <v>4758</v>
      </c>
      <c r="R82">
        <v>1</v>
      </c>
      <c r="S82">
        <f t="shared" si="11"/>
        <v>100</v>
      </c>
      <c r="T82">
        <v>80.290000000000006</v>
      </c>
      <c r="Y82">
        <v>4696</v>
      </c>
      <c r="Z82">
        <v>1</v>
      </c>
      <c r="AA82">
        <f t="shared" si="12"/>
        <v>100</v>
      </c>
      <c r="AB82">
        <v>81.41</v>
      </c>
    </row>
    <row r="83" spans="1:28" x14ac:dyDescent="0.3">
      <c r="A83">
        <v>81</v>
      </c>
      <c r="B83">
        <v>40500</v>
      </c>
      <c r="C83">
        <f t="shared" si="10"/>
        <v>40.5</v>
      </c>
      <c r="D83">
        <v>2822</v>
      </c>
      <c r="E83">
        <v>16215</v>
      </c>
      <c r="F83">
        <v>75.599999999999994</v>
      </c>
      <c r="G83">
        <v>21.6</v>
      </c>
      <c r="I83">
        <f t="shared" si="8"/>
        <v>1640.25</v>
      </c>
      <c r="J83">
        <f t="shared" si="9"/>
        <v>874.80000000000007</v>
      </c>
      <c r="Q83">
        <v>4856</v>
      </c>
      <c r="R83">
        <v>1</v>
      </c>
      <c r="S83">
        <f t="shared" si="11"/>
        <v>100</v>
      </c>
      <c r="T83">
        <v>77.790000000000006</v>
      </c>
      <c r="Y83">
        <v>4808</v>
      </c>
      <c r="Z83">
        <v>1</v>
      </c>
      <c r="AA83">
        <f t="shared" si="12"/>
        <v>100</v>
      </c>
      <c r="AB83">
        <v>80.03</v>
      </c>
    </row>
    <row r="84" spans="1:28" x14ac:dyDescent="0.3">
      <c r="A84">
        <v>82</v>
      </c>
      <c r="B84">
        <v>41000</v>
      </c>
      <c r="C84">
        <f t="shared" si="10"/>
        <v>41</v>
      </c>
      <c r="D84">
        <v>2862</v>
      </c>
      <c r="E84">
        <v>16225</v>
      </c>
      <c r="F84">
        <v>76.8</v>
      </c>
      <c r="G84">
        <v>21.2</v>
      </c>
      <c r="I84">
        <f t="shared" si="8"/>
        <v>1681</v>
      </c>
      <c r="J84">
        <f t="shared" si="9"/>
        <v>869.19999999999993</v>
      </c>
      <c r="Q84">
        <v>4954</v>
      </c>
      <c r="R84">
        <v>1</v>
      </c>
      <c r="S84">
        <f t="shared" si="11"/>
        <v>100</v>
      </c>
      <c r="T84">
        <v>76.22</v>
      </c>
      <c r="Y84">
        <v>4916</v>
      </c>
      <c r="Z84">
        <v>1</v>
      </c>
      <c r="AA84">
        <f t="shared" si="12"/>
        <v>100</v>
      </c>
      <c r="AB84">
        <v>77.489999999999995</v>
      </c>
    </row>
    <row r="85" spans="1:28" x14ac:dyDescent="0.3">
      <c r="A85">
        <v>83</v>
      </c>
      <c r="B85">
        <v>41500</v>
      </c>
      <c r="C85">
        <f t="shared" si="10"/>
        <v>41.5</v>
      </c>
      <c r="D85">
        <v>2902</v>
      </c>
      <c r="E85">
        <v>16234</v>
      </c>
      <c r="F85">
        <v>78</v>
      </c>
      <c r="G85">
        <v>20.8</v>
      </c>
      <c r="I85">
        <f t="shared" si="8"/>
        <v>1722.25</v>
      </c>
      <c r="J85">
        <f t="shared" si="9"/>
        <v>863.2</v>
      </c>
      <c r="Q85">
        <v>5053</v>
      </c>
      <c r="R85">
        <v>1</v>
      </c>
      <c r="S85">
        <f t="shared" si="11"/>
        <v>100</v>
      </c>
      <c r="T85">
        <v>74.959999999999994</v>
      </c>
      <c r="Y85">
        <v>5014</v>
      </c>
      <c r="Z85">
        <v>1</v>
      </c>
      <c r="AA85">
        <f t="shared" si="12"/>
        <v>100</v>
      </c>
      <c r="AB85">
        <v>73.41</v>
      </c>
    </row>
    <row r="86" spans="1:28" x14ac:dyDescent="0.3">
      <c r="A86">
        <v>84</v>
      </c>
      <c r="B86">
        <v>42000</v>
      </c>
      <c r="C86">
        <f t="shared" si="10"/>
        <v>42</v>
      </c>
      <c r="D86">
        <v>2943</v>
      </c>
      <c r="E86">
        <v>16243</v>
      </c>
      <c r="F86">
        <v>79.2</v>
      </c>
      <c r="G86">
        <v>20</v>
      </c>
      <c r="I86">
        <f t="shared" si="8"/>
        <v>1764</v>
      </c>
      <c r="J86">
        <f t="shared" si="9"/>
        <v>840</v>
      </c>
      <c r="Q86">
        <v>5167</v>
      </c>
      <c r="R86">
        <v>1</v>
      </c>
      <c r="S86">
        <f t="shared" si="11"/>
        <v>100</v>
      </c>
      <c r="T86">
        <v>76.040000000000006</v>
      </c>
      <c r="Y86">
        <v>5123</v>
      </c>
      <c r="Z86">
        <v>1</v>
      </c>
      <c r="AA86">
        <f t="shared" si="12"/>
        <v>100</v>
      </c>
      <c r="AB86">
        <v>72.650000000000006</v>
      </c>
    </row>
    <row r="87" spans="1:28" x14ac:dyDescent="0.3">
      <c r="A87">
        <v>85</v>
      </c>
      <c r="B87">
        <v>42500</v>
      </c>
      <c r="C87">
        <f t="shared" si="10"/>
        <v>42.5</v>
      </c>
      <c r="D87">
        <v>2995</v>
      </c>
      <c r="E87">
        <v>16251</v>
      </c>
      <c r="F87">
        <v>84.8</v>
      </c>
      <c r="G87">
        <v>18.399999999999999</v>
      </c>
      <c r="I87">
        <f t="shared" si="8"/>
        <v>1806.25</v>
      </c>
      <c r="J87">
        <f t="shared" si="9"/>
        <v>781.99999999999989</v>
      </c>
      <c r="Q87">
        <v>5275</v>
      </c>
      <c r="R87">
        <v>1</v>
      </c>
      <c r="S87">
        <f t="shared" si="11"/>
        <v>100</v>
      </c>
      <c r="T87">
        <v>75.790000000000006</v>
      </c>
      <c r="Y87">
        <v>5236</v>
      </c>
      <c r="Z87">
        <v>1</v>
      </c>
      <c r="AA87">
        <f t="shared" si="12"/>
        <v>100</v>
      </c>
      <c r="AB87">
        <v>73.8</v>
      </c>
    </row>
    <row r="88" spans="1:28" x14ac:dyDescent="0.3">
      <c r="A88">
        <v>86</v>
      </c>
      <c r="B88">
        <v>43000</v>
      </c>
      <c r="C88">
        <f t="shared" si="10"/>
        <v>43</v>
      </c>
      <c r="D88">
        <v>3037</v>
      </c>
      <c r="E88">
        <v>16260</v>
      </c>
      <c r="F88">
        <v>86</v>
      </c>
      <c r="G88">
        <v>18</v>
      </c>
      <c r="I88">
        <f t="shared" si="8"/>
        <v>1849</v>
      </c>
      <c r="J88">
        <f t="shared" si="9"/>
        <v>774</v>
      </c>
      <c r="Q88">
        <v>5386</v>
      </c>
      <c r="R88">
        <v>1</v>
      </c>
      <c r="S88">
        <f t="shared" si="11"/>
        <v>100</v>
      </c>
      <c r="T88">
        <v>77.52</v>
      </c>
      <c r="Y88">
        <v>5353</v>
      </c>
      <c r="Z88">
        <v>1</v>
      </c>
      <c r="AA88">
        <f t="shared" si="12"/>
        <v>100</v>
      </c>
      <c r="AB88">
        <v>78.19</v>
      </c>
    </row>
    <row r="89" spans="1:28" x14ac:dyDescent="0.3">
      <c r="A89">
        <v>87</v>
      </c>
      <c r="B89">
        <v>43500</v>
      </c>
      <c r="C89">
        <f t="shared" si="10"/>
        <v>43.5</v>
      </c>
      <c r="D89">
        <v>3079</v>
      </c>
      <c r="E89">
        <v>16270</v>
      </c>
      <c r="F89">
        <v>86.8</v>
      </c>
      <c r="G89">
        <v>18</v>
      </c>
      <c r="I89">
        <f t="shared" si="8"/>
        <v>1892.25</v>
      </c>
      <c r="J89">
        <f t="shared" si="9"/>
        <v>783</v>
      </c>
      <c r="Q89">
        <v>5507</v>
      </c>
      <c r="R89">
        <v>1</v>
      </c>
      <c r="S89">
        <f t="shared" si="11"/>
        <v>100</v>
      </c>
      <c r="T89">
        <v>79.91</v>
      </c>
      <c r="Y89">
        <v>5475</v>
      </c>
      <c r="Z89">
        <v>1</v>
      </c>
      <c r="AA89">
        <f t="shared" si="12"/>
        <v>100</v>
      </c>
      <c r="AB89">
        <v>81.260000000000005</v>
      </c>
    </row>
    <row r="90" spans="1:28" x14ac:dyDescent="0.3">
      <c r="A90">
        <v>88</v>
      </c>
      <c r="B90">
        <v>44000</v>
      </c>
      <c r="C90">
        <f t="shared" si="10"/>
        <v>44</v>
      </c>
      <c r="D90">
        <v>3121</v>
      </c>
      <c r="E90">
        <v>16278</v>
      </c>
      <c r="F90">
        <v>87.6</v>
      </c>
      <c r="G90">
        <v>17.600000000000001</v>
      </c>
      <c r="I90">
        <f t="shared" si="8"/>
        <v>1936</v>
      </c>
      <c r="J90">
        <f t="shared" si="9"/>
        <v>774.40000000000009</v>
      </c>
      <c r="Q90">
        <v>5627</v>
      </c>
      <c r="R90">
        <v>1</v>
      </c>
      <c r="S90">
        <f t="shared" si="11"/>
        <v>100</v>
      </c>
      <c r="T90">
        <v>82.01</v>
      </c>
      <c r="Y90">
        <v>5596</v>
      </c>
      <c r="Z90">
        <v>1</v>
      </c>
      <c r="AA90">
        <f t="shared" si="12"/>
        <v>100</v>
      </c>
      <c r="AB90">
        <v>83.03</v>
      </c>
    </row>
    <row r="91" spans="1:28" x14ac:dyDescent="0.3">
      <c r="A91">
        <v>89</v>
      </c>
      <c r="B91">
        <v>44500</v>
      </c>
      <c r="C91">
        <f t="shared" si="10"/>
        <v>44.5</v>
      </c>
      <c r="D91">
        <v>3162</v>
      </c>
      <c r="E91">
        <v>16286</v>
      </c>
      <c r="F91">
        <v>87.6</v>
      </c>
      <c r="G91">
        <v>17.2</v>
      </c>
      <c r="I91">
        <f t="shared" si="8"/>
        <v>1980.25</v>
      </c>
      <c r="J91">
        <f t="shared" si="9"/>
        <v>765.4</v>
      </c>
      <c r="Q91">
        <v>5745</v>
      </c>
      <c r="R91">
        <v>1</v>
      </c>
      <c r="S91">
        <f t="shared" si="11"/>
        <v>100</v>
      </c>
      <c r="T91">
        <v>81.790000000000006</v>
      </c>
      <c r="Y91">
        <v>5717</v>
      </c>
      <c r="Z91">
        <v>1</v>
      </c>
      <c r="AA91">
        <f t="shared" si="12"/>
        <v>100</v>
      </c>
      <c r="AB91">
        <v>83.95</v>
      </c>
    </row>
    <row r="92" spans="1:28" x14ac:dyDescent="0.3">
      <c r="A92">
        <v>90</v>
      </c>
      <c r="B92">
        <v>45000</v>
      </c>
      <c r="C92">
        <f t="shared" si="10"/>
        <v>45</v>
      </c>
      <c r="D92">
        <v>3204</v>
      </c>
      <c r="E92">
        <v>16293</v>
      </c>
      <c r="F92">
        <v>83.6</v>
      </c>
      <c r="G92">
        <v>16.8</v>
      </c>
      <c r="I92">
        <f t="shared" si="8"/>
        <v>2025</v>
      </c>
      <c r="J92">
        <f t="shared" si="9"/>
        <v>756</v>
      </c>
      <c r="Q92">
        <v>5858</v>
      </c>
      <c r="R92">
        <v>1</v>
      </c>
      <c r="S92">
        <f t="shared" si="11"/>
        <v>100</v>
      </c>
      <c r="T92">
        <v>81.56</v>
      </c>
      <c r="Y92">
        <v>5834</v>
      </c>
      <c r="Z92">
        <v>1</v>
      </c>
      <c r="AA92">
        <f t="shared" si="12"/>
        <v>100</v>
      </c>
      <c r="AB92">
        <v>82.79</v>
      </c>
    </row>
    <row r="93" spans="1:28" x14ac:dyDescent="0.3">
      <c r="A93">
        <v>91</v>
      </c>
      <c r="B93">
        <v>45500</v>
      </c>
      <c r="C93">
        <f t="shared" si="10"/>
        <v>45.5</v>
      </c>
      <c r="D93">
        <v>3245</v>
      </c>
      <c r="E93">
        <v>16300</v>
      </c>
      <c r="F93">
        <v>83.2</v>
      </c>
      <c r="G93">
        <v>16</v>
      </c>
      <c r="I93">
        <f t="shared" si="8"/>
        <v>2070.25</v>
      </c>
      <c r="J93">
        <f t="shared" si="9"/>
        <v>728</v>
      </c>
      <c r="Q93">
        <v>5969</v>
      </c>
      <c r="R93">
        <v>1</v>
      </c>
      <c r="S93">
        <f t="shared" si="11"/>
        <v>100</v>
      </c>
      <c r="T93">
        <v>80.75</v>
      </c>
      <c r="Y93">
        <v>5948</v>
      </c>
      <c r="Z93">
        <v>1</v>
      </c>
      <c r="AA93">
        <f t="shared" si="12"/>
        <v>100</v>
      </c>
      <c r="AB93">
        <v>81.260000000000005</v>
      </c>
    </row>
    <row r="94" spans="1:28" x14ac:dyDescent="0.3">
      <c r="A94">
        <v>92</v>
      </c>
      <c r="B94">
        <v>46000</v>
      </c>
      <c r="C94">
        <f t="shared" si="10"/>
        <v>46</v>
      </c>
      <c r="D94">
        <v>3295</v>
      </c>
      <c r="E94">
        <v>16307</v>
      </c>
      <c r="F94">
        <v>86.4</v>
      </c>
      <c r="G94">
        <v>14.8</v>
      </c>
      <c r="I94">
        <f t="shared" si="8"/>
        <v>2116</v>
      </c>
      <c r="J94">
        <f t="shared" si="9"/>
        <v>680.80000000000007</v>
      </c>
      <c r="Q94">
        <v>6079</v>
      </c>
      <c r="R94">
        <v>1</v>
      </c>
      <c r="S94">
        <f t="shared" si="11"/>
        <v>100</v>
      </c>
      <c r="T94">
        <v>79.14</v>
      </c>
      <c r="Y94">
        <v>6059</v>
      </c>
      <c r="Z94">
        <v>1</v>
      </c>
      <c r="AA94">
        <f t="shared" si="12"/>
        <v>100</v>
      </c>
      <c r="AB94">
        <v>78.88</v>
      </c>
    </row>
    <row r="95" spans="1:28" x14ac:dyDescent="0.3">
      <c r="A95">
        <v>93</v>
      </c>
      <c r="B95">
        <v>46500</v>
      </c>
      <c r="C95">
        <f t="shared" si="10"/>
        <v>46.5</v>
      </c>
      <c r="D95">
        <v>3335</v>
      </c>
      <c r="E95">
        <v>16313</v>
      </c>
      <c r="F95">
        <v>85.6</v>
      </c>
      <c r="G95">
        <v>14</v>
      </c>
      <c r="I95">
        <f t="shared" si="8"/>
        <v>2162.25</v>
      </c>
      <c r="J95">
        <f t="shared" si="9"/>
        <v>651</v>
      </c>
      <c r="Q95">
        <v>6194</v>
      </c>
      <c r="R95">
        <v>1</v>
      </c>
      <c r="S95">
        <f t="shared" si="11"/>
        <v>100</v>
      </c>
      <c r="T95">
        <v>78.489999999999995</v>
      </c>
      <c r="Y95">
        <v>6170</v>
      </c>
      <c r="Z95">
        <v>1</v>
      </c>
      <c r="AA95">
        <f t="shared" si="12"/>
        <v>100</v>
      </c>
      <c r="AB95">
        <v>77.489999999999995</v>
      </c>
    </row>
    <row r="96" spans="1:28" x14ac:dyDescent="0.3">
      <c r="A96">
        <v>94</v>
      </c>
      <c r="B96">
        <v>47000</v>
      </c>
      <c r="C96">
        <f t="shared" si="10"/>
        <v>47</v>
      </c>
      <c r="D96">
        <v>3374</v>
      </c>
      <c r="E96">
        <v>16319</v>
      </c>
      <c r="F96">
        <v>84.8</v>
      </c>
      <c r="G96">
        <v>13.2</v>
      </c>
      <c r="I96">
        <f t="shared" si="8"/>
        <v>2209</v>
      </c>
      <c r="J96">
        <f t="shared" si="9"/>
        <v>620.4</v>
      </c>
      <c r="Q96">
        <v>6313</v>
      </c>
      <c r="R96">
        <v>1</v>
      </c>
      <c r="S96">
        <f t="shared" si="11"/>
        <v>100</v>
      </c>
      <c r="T96">
        <v>78.63</v>
      </c>
      <c r="Y96">
        <v>6285</v>
      </c>
      <c r="Z96">
        <v>1</v>
      </c>
      <c r="AA96">
        <f t="shared" si="12"/>
        <v>100</v>
      </c>
      <c r="AB96">
        <v>77.72</v>
      </c>
    </row>
    <row r="97" spans="1:28" x14ac:dyDescent="0.3">
      <c r="A97">
        <v>95</v>
      </c>
      <c r="B97">
        <v>47500</v>
      </c>
      <c r="C97">
        <f t="shared" si="10"/>
        <v>47.5</v>
      </c>
      <c r="D97">
        <v>3412</v>
      </c>
      <c r="E97">
        <v>16327</v>
      </c>
      <c r="F97">
        <v>83.2</v>
      </c>
      <c r="G97">
        <v>13.6</v>
      </c>
      <c r="I97">
        <f t="shared" si="8"/>
        <v>2256.25</v>
      </c>
      <c r="J97">
        <f t="shared" si="9"/>
        <v>646</v>
      </c>
      <c r="Q97">
        <v>6438</v>
      </c>
      <c r="R97">
        <v>1</v>
      </c>
      <c r="S97">
        <f t="shared" si="11"/>
        <v>100</v>
      </c>
      <c r="T97">
        <v>80.290000000000006</v>
      </c>
      <c r="Y97">
        <v>6405</v>
      </c>
      <c r="Z97">
        <v>1</v>
      </c>
      <c r="AA97">
        <f t="shared" si="12"/>
        <v>100</v>
      </c>
      <c r="AB97">
        <v>79.87</v>
      </c>
    </row>
    <row r="98" spans="1:28" x14ac:dyDescent="0.3">
      <c r="A98">
        <v>96</v>
      </c>
      <c r="B98">
        <v>48000</v>
      </c>
      <c r="C98">
        <f t="shared" si="10"/>
        <v>48</v>
      </c>
      <c r="D98">
        <v>3450</v>
      </c>
      <c r="E98">
        <v>16333</v>
      </c>
      <c r="F98">
        <v>82</v>
      </c>
      <c r="G98">
        <v>13.2</v>
      </c>
      <c r="I98">
        <f t="shared" ref="I98:I120" si="13">C98^2</f>
        <v>2304</v>
      </c>
      <c r="J98">
        <f t="shared" ref="J98:J120" si="14">C98*G98</f>
        <v>633.59999999999991</v>
      </c>
      <c r="Q98">
        <v>6562</v>
      </c>
      <c r="R98">
        <v>1</v>
      </c>
      <c r="S98">
        <f t="shared" si="11"/>
        <v>100</v>
      </c>
      <c r="T98">
        <v>82.04</v>
      </c>
      <c r="Y98">
        <v>6530</v>
      </c>
      <c r="Z98">
        <v>1</v>
      </c>
      <c r="AA98">
        <f t="shared" si="12"/>
        <v>100</v>
      </c>
      <c r="AB98">
        <v>83.02</v>
      </c>
    </row>
    <row r="99" spans="1:28" x14ac:dyDescent="0.3">
      <c r="A99">
        <v>97</v>
      </c>
      <c r="B99">
        <v>48500</v>
      </c>
      <c r="C99">
        <f t="shared" si="10"/>
        <v>48.5</v>
      </c>
      <c r="D99">
        <v>3488</v>
      </c>
      <c r="E99">
        <v>16338</v>
      </c>
      <c r="F99">
        <v>77.2</v>
      </c>
      <c r="G99">
        <v>12.4</v>
      </c>
      <c r="I99">
        <f t="shared" si="13"/>
        <v>2352.25</v>
      </c>
      <c r="J99">
        <f t="shared" si="14"/>
        <v>601.4</v>
      </c>
      <c r="Q99">
        <v>6683</v>
      </c>
      <c r="R99">
        <v>1</v>
      </c>
      <c r="S99">
        <f t="shared" si="11"/>
        <v>100</v>
      </c>
      <c r="T99">
        <v>83.61</v>
      </c>
      <c r="Y99">
        <v>6655</v>
      </c>
      <c r="Z99">
        <v>1</v>
      </c>
      <c r="AA99">
        <f t="shared" si="12"/>
        <v>100</v>
      </c>
      <c r="AB99">
        <v>85.33</v>
      </c>
    </row>
    <row r="100" spans="1:28" x14ac:dyDescent="0.3">
      <c r="A100">
        <v>98</v>
      </c>
      <c r="B100">
        <v>49000</v>
      </c>
      <c r="C100">
        <f t="shared" si="10"/>
        <v>49</v>
      </c>
      <c r="D100">
        <v>3525</v>
      </c>
      <c r="E100">
        <v>16343</v>
      </c>
      <c r="F100">
        <v>76</v>
      </c>
      <c r="G100">
        <v>12</v>
      </c>
      <c r="I100">
        <f t="shared" si="13"/>
        <v>2401</v>
      </c>
      <c r="J100">
        <f t="shared" si="14"/>
        <v>588</v>
      </c>
      <c r="Q100">
        <v>6798</v>
      </c>
      <c r="R100">
        <v>1</v>
      </c>
      <c r="S100">
        <f t="shared" si="11"/>
        <v>100</v>
      </c>
      <c r="T100">
        <v>83.61</v>
      </c>
      <c r="Y100">
        <v>6776</v>
      </c>
      <c r="Z100">
        <v>1</v>
      </c>
      <c r="AA100">
        <f t="shared" si="12"/>
        <v>100</v>
      </c>
      <c r="AB100">
        <v>85.56</v>
      </c>
    </row>
    <row r="101" spans="1:28" x14ac:dyDescent="0.3">
      <c r="A101">
        <v>99</v>
      </c>
      <c r="B101">
        <v>49500</v>
      </c>
      <c r="C101">
        <f t="shared" si="10"/>
        <v>49.5</v>
      </c>
      <c r="D101">
        <v>3571</v>
      </c>
      <c r="E101">
        <v>16348</v>
      </c>
      <c r="F101">
        <v>78.8</v>
      </c>
      <c r="G101">
        <v>11.6</v>
      </c>
      <c r="I101">
        <f t="shared" si="13"/>
        <v>2450.25</v>
      </c>
      <c r="J101">
        <f t="shared" si="14"/>
        <v>574.19999999999993</v>
      </c>
      <c r="Q101">
        <v>6898</v>
      </c>
      <c r="R101">
        <v>1</v>
      </c>
      <c r="S101">
        <f t="shared" si="11"/>
        <v>100</v>
      </c>
      <c r="T101">
        <v>80.98</v>
      </c>
      <c r="Y101">
        <v>6882</v>
      </c>
      <c r="Z101">
        <v>1</v>
      </c>
      <c r="AA101">
        <f t="shared" si="12"/>
        <v>100</v>
      </c>
      <c r="AB101">
        <v>81.260000000000005</v>
      </c>
    </row>
    <row r="102" spans="1:28" x14ac:dyDescent="0.3">
      <c r="A102">
        <v>100</v>
      </c>
      <c r="B102">
        <v>50000</v>
      </c>
      <c r="C102">
        <f t="shared" si="10"/>
        <v>50</v>
      </c>
      <c r="D102">
        <v>3609</v>
      </c>
      <c r="E102">
        <v>16352</v>
      </c>
      <c r="F102">
        <v>78.8</v>
      </c>
      <c r="G102">
        <v>10</v>
      </c>
      <c r="I102">
        <f t="shared" si="13"/>
        <v>2500</v>
      </c>
      <c r="J102">
        <f t="shared" si="14"/>
        <v>500</v>
      </c>
      <c r="Q102">
        <v>7007</v>
      </c>
      <c r="R102">
        <v>1</v>
      </c>
      <c r="S102">
        <f t="shared" si="11"/>
        <v>100</v>
      </c>
      <c r="T102">
        <v>78.72</v>
      </c>
      <c r="Y102">
        <v>6992</v>
      </c>
      <c r="Z102">
        <v>1</v>
      </c>
      <c r="AA102">
        <f t="shared" si="12"/>
        <v>100</v>
      </c>
      <c r="AB102">
        <v>77.72</v>
      </c>
    </row>
    <row r="103" spans="1:28" x14ac:dyDescent="0.3">
      <c r="A103">
        <v>101</v>
      </c>
      <c r="B103">
        <v>50500</v>
      </c>
      <c r="C103">
        <f t="shared" si="10"/>
        <v>50.5</v>
      </c>
      <c r="D103">
        <v>3646</v>
      </c>
      <c r="E103">
        <v>16356</v>
      </c>
      <c r="F103">
        <v>78.400000000000006</v>
      </c>
      <c r="G103">
        <v>9.1999999999999993</v>
      </c>
      <c r="I103">
        <f t="shared" si="13"/>
        <v>2550.25</v>
      </c>
      <c r="J103">
        <f t="shared" si="14"/>
        <v>464.59999999999997</v>
      </c>
      <c r="Q103">
        <v>7117</v>
      </c>
      <c r="R103">
        <v>1</v>
      </c>
      <c r="S103">
        <f t="shared" si="11"/>
        <v>100</v>
      </c>
      <c r="T103">
        <v>76.83</v>
      </c>
      <c r="Y103">
        <v>7100</v>
      </c>
      <c r="Z103">
        <v>1</v>
      </c>
      <c r="AA103">
        <f t="shared" si="12"/>
        <v>100</v>
      </c>
      <c r="AB103">
        <v>74.72</v>
      </c>
    </row>
    <row r="104" spans="1:28" x14ac:dyDescent="0.3">
      <c r="A104">
        <v>102</v>
      </c>
      <c r="B104">
        <v>51000</v>
      </c>
      <c r="C104">
        <f t="shared" si="10"/>
        <v>51</v>
      </c>
      <c r="D104">
        <v>3684</v>
      </c>
      <c r="E104">
        <v>16361</v>
      </c>
      <c r="F104">
        <v>78.400000000000006</v>
      </c>
      <c r="G104">
        <v>9.1999999999999993</v>
      </c>
      <c r="I104">
        <f t="shared" si="13"/>
        <v>2601</v>
      </c>
      <c r="J104">
        <f t="shared" si="14"/>
        <v>469.2</v>
      </c>
      <c r="Q104">
        <v>7234</v>
      </c>
      <c r="R104">
        <v>1</v>
      </c>
      <c r="S104">
        <f t="shared" si="11"/>
        <v>100</v>
      </c>
      <c r="T104">
        <v>76.27</v>
      </c>
      <c r="Y104">
        <v>7211</v>
      </c>
      <c r="Z104">
        <v>1</v>
      </c>
      <c r="AA104">
        <f t="shared" si="12"/>
        <v>100</v>
      </c>
      <c r="AB104">
        <v>75.88</v>
      </c>
    </row>
    <row r="105" spans="1:28" x14ac:dyDescent="0.3">
      <c r="A105">
        <v>103</v>
      </c>
      <c r="B105">
        <v>51500</v>
      </c>
      <c r="C105">
        <f t="shared" si="10"/>
        <v>51.5</v>
      </c>
      <c r="D105">
        <v>3722</v>
      </c>
      <c r="E105">
        <v>16365</v>
      </c>
      <c r="F105">
        <v>78.8</v>
      </c>
      <c r="G105">
        <v>8.8000000000000007</v>
      </c>
      <c r="I105">
        <f t="shared" si="13"/>
        <v>2652.25</v>
      </c>
      <c r="J105">
        <f t="shared" si="14"/>
        <v>453.20000000000005</v>
      </c>
      <c r="Q105">
        <v>7357</v>
      </c>
      <c r="R105">
        <v>1</v>
      </c>
      <c r="S105">
        <f t="shared" si="11"/>
        <v>100</v>
      </c>
      <c r="T105">
        <v>77.38</v>
      </c>
      <c r="Y105">
        <v>7328</v>
      </c>
      <c r="Z105">
        <v>1</v>
      </c>
      <c r="AA105">
        <f t="shared" si="12"/>
        <v>100</v>
      </c>
      <c r="AB105">
        <v>77.56</v>
      </c>
    </row>
    <row r="106" spans="1:28" x14ac:dyDescent="0.3">
      <c r="A106">
        <v>104</v>
      </c>
      <c r="B106">
        <v>52000</v>
      </c>
      <c r="C106">
        <f t="shared" si="10"/>
        <v>52</v>
      </c>
      <c r="D106">
        <v>3760</v>
      </c>
      <c r="E106">
        <v>16368</v>
      </c>
      <c r="F106">
        <v>75.599999999999994</v>
      </c>
      <c r="G106">
        <v>8</v>
      </c>
      <c r="I106">
        <f t="shared" si="13"/>
        <v>2704</v>
      </c>
      <c r="J106">
        <f t="shared" si="14"/>
        <v>416</v>
      </c>
      <c r="Q106">
        <v>7483</v>
      </c>
      <c r="R106">
        <v>1</v>
      </c>
      <c r="S106">
        <f t="shared" si="11"/>
        <v>100</v>
      </c>
      <c r="T106">
        <v>80.94</v>
      </c>
      <c r="Y106">
        <v>7452</v>
      </c>
      <c r="Z106">
        <v>1</v>
      </c>
      <c r="AA106">
        <f t="shared" si="12"/>
        <v>100</v>
      </c>
      <c r="AB106">
        <v>81.180000000000007</v>
      </c>
    </row>
    <row r="107" spans="1:28" x14ac:dyDescent="0.3">
      <c r="A107">
        <v>105</v>
      </c>
      <c r="B107">
        <v>52500</v>
      </c>
      <c r="C107">
        <f t="shared" si="10"/>
        <v>52.5</v>
      </c>
      <c r="D107">
        <v>3799</v>
      </c>
      <c r="E107">
        <v>16371</v>
      </c>
      <c r="F107">
        <v>76</v>
      </c>
      <c r="G107">
        <v>7.6</v>
      </c>
      <c r="I107">
        <f t="shared" si="13"/>
        <v>2756.25</v>
      </c>
      <c r="J107">
        <f t="shared" si="14"/>
        <v>399</v>
      </c>
      <c r="Q107">
        <v>7608</v>
      </c>
      <c r="R107">
        <v>1</v>
      </c>
      <c r="S107">
        <f t="shared" si="11"/>
        <v>100</v>
      </c>
      <c r="T107">
        <v>83.19</v>
      </c>
      <c r="Y107">
        <v>7578</v>
      </c>
      <c r="Z107">
        <v>1</v>
      </c>
      <c r="AA107">
        <f t="shared" si="12"/>
        <v>100</v>
      </c>
      <c r="AB107">
        <v>84.64</v>
      </c>
    </row>
    <row r="108" spans="1:28" x14ac:dyDescent="0.3">
      <c r="A108">
        <v>106</v>
      </c>
      <c r="B108">
        <v>53000</v>
      </c>
      <c r="C108">
        <f t="shared" si="10"/>
        <v>53</v>
      </c>
      <c r="D108">
        <v>3849</v>
      </c>
      <c r="E108">
        <v>16373</v>
      </c>
      <c r="F108">
        <v>81.2</v>
      </c>
      <c r="G108">
        <v>6.8</v>
      </c>
      <c r="I108">
        <f t="shared" si="13"/>
        <v>2809</v>
      </c>
      <c r="J108">
        <f t="shared" si="14"/>
        <v>360.4</v>
      </c>
      <c r="Q108">
        <v>7730</v>
      </c>
      <c r="R108">
        <v>1</v>
      </c>
      <c r="S108">
        <f t="shared" si="11"/>
        <v>100</v>
      </c>
      <c r="T108">
        <v>84.85</v>
      </c>
      <c r="Y108">
        <v>7704</v>
      </c>
      <c r="Z108">
        <v>1</v>
      </c>
      <c r="AA108">
        <f t="shared" si="12"/>
        <v>100</v>
      </c>
      <c r="AB108">
        <v>86.72</v>
      </c>
    </row>
    <row r="109" spans="1:28" x14ac:dyDescent="0.3">
      <c r="A109">
        <v>107</v>
      </c>
      <c r="B109">
        <v>53500</v>
      </c>
      <c r="C109">
        <f t="shared" si="10"/>
        <v>53.5</v>
      </c>
      <c r="D109">
        <v>3889</v>
      </c>
      <c r="E109">
        <v>16376</v>
      </c>
      <c r="F109">
        <v>82</v>
      </c>
      <c r="G109">
        <v>6</v>
      </c>
      <c r="I109">
        <f t="shared" si="13"/>
        <v>2862.25</v>
      </c>
      <c r="J109">
        <f t="shared" si="14"/>
        <v>321</v>
      </c>
      <c r="Q109">
        <v>7845</v>
      </c>
      <c r="R109">
        <v>1</v>
      </c>
      <c r="S109">
        <f t="shared" si="11"/>
        <v>100</v>
      </c>
      <c r="T109">
        <v>84.58</v>
      </c>
      <c r="Y109">
        <v>7825</v>
      </c>
      <c r="Z109">
        <v>1</v>
      </c>
      <c r="AA109">
        <f t="shared" si="12"/>
        <v>100</v>
      </c>
      <c r="AB109">
        <v>86.1</v>
      </c>
    </row>
    <row r="110" spans="1:28" x14ac:dyDescent="0.3">
      <c r="A110">
        <v>108</v>
      </c>
      <c r="B110">
        <v>54000</v>
      </c>
      <c r="C110">
        <f t="shared" si="10"/>
        <v>54</v>
      </c>
      <c r="D110">
        <v>3930</v>
      </c>
      <c r="E110">
        <v>16378</v>
      </c>
      <c r="F110">
        <v>83.2</v>
      </c>
      <c r="G110">
        <v>5.2</v>
      </c>
      <c r="I110">
        <f t="shared" si="13"/>
        <v>2916</v>
      </c>
      <c r="J110">
        <f t="shared" si="14"/>
        <v>280.8</v>
      </c>
      <c r="Q110">
        <v>7956</v>
      </c>
      <c r="R110">
        <v>1</v>
      </c>
      <c r="S110">
        <f t="shared" si="11"/>
        <v>100</v>
      </c>
      <c r="T110">
        <v>82.87</v>
      </c>
      <c r="Y110">
        <v>7940</v>
      </c>
      <c r="Z110">
        <v>1</v>
      </c>
      <c r="AA110">
        <f t="shared" si="12"/>
        <v>100</v>
      </c>
      <c r="AB110">
        <v>83.49</v>
      </c>
    </row>
    <row r="111" spans="1:28" x14ac:dyDescent="0.3">
      <c r="A111">
        <v>109</v>
      </c>
      <c r="B111">
        <v>54500</v>
      </c>
      <c r="C111">
        <f t="shared" si="10"/>
        <v>54.5</v>
      </c>
      <c r="D111">
        <v>3972</v>
      </c>
      <c r="E111">
        <v>16380</v>
      </c>
      <c r="F111">
        <v>84.8</v>
      </c>
      <c r="G111">
        <v>4.8</v>
      </c>
      <c r="I111">
        <f t="shared" si="13"/>
        <v>2970.25</v>
      </c>
      <c r="J111">
        <f t="shared" si="14"/>
        <v>261.59999999999997</v>
      </c>
      <c r="Q111">
        <v>8065</v>
      </c>
      <c r="R111">
        <v>1</v>
      </c>
      <c r="S111">
        <f t="shared" si="11"/>
        <v>100</v>
      </c>
      <c r="T111">
        <v>80.569999999999993</v>
      </c>
      <c r="Y111">
        <v>8051</v>
      </c>
      <c r="Z111">
        <v>1</v>
      </c>
      <c r="AA111">
        <f t="shared" si="12"/>
        <v>100</v>
      </c>
      <c r="AB111">
        <v>80.03</v>
      </c>
    </row>
    <row r="112" spans="1:28" x14ac:dyDescent="0.3">
      <c r="A112">
        <v>110</v>
      </c>
      <c r="B112">
        <v>55000</v>
      </c>
      <c r="C112">
        <f t="shared" si="10"/>
        <v>55</v>
      </c>
      <c r="D112">
        <v>4013</v>
      </c>
      <c r="E112">
        <v>16381</v>
      </c>
      <c r="F112">
        <v>85.6</v>
      </c>
      <c r="G112">
        <v>4</v>
      </c>
      <c r="I112">
        <f t="shared" si="13"/>
        <v>3025</v>
      </c>
      <c r="J112">
        <f t="shared" si="14"/>
        <v>220</v>
      </c>
      <c r="Q112">
        <v>8177</v>
      </c>
      <c r="R112">
        <v>1</v>
      </c>
      <c r="S112">
        <f t="shared" si="11"/>
        <v>100</v>
      </c>
      <c r="T112">
        <v>78.77</v>
      </c>
      <c r="Y112">
        <v>8160</v>
      </c>
      <c r="Z112">
        <v>1</v>
      </c>
      <c r="AA112">
        <f t="shared" si="12"/>
        <v>100</v>
      </c>
      <c r="AB112">
        <v>77.260000000000005</v>
      </c>
    </row>
    <row r="113" spans="1:28" x14ac:dyDescent="0.3">
      <c r="A113">
        <v>111</v>
      </c>
      <c r="B113">
        <v>55500</v>
      </c>
      <c r="C113">
        <f t="shared" si="10"/>
        <v>55.5</v>
      </c>
      <c r="D113">
        <v>4055</v>
      </c>
      <c r="E113">
        <v>16382</v>
      </c>
      <c r="F113">
        <v>82.4</v>
      </c>
      <c r="G113">
        <v>3.6</v>
      </c>
      <c r="I113">
        <f t="shared" si="13"/>
        <v>3080.25</v>
      </c>
      <c r="J113">
        <f t="shared" si="14"/>
        <v>199.8</v>
      </c>
      <c r="Q113">
        <v>8294</v>
      </c>
      <c r="R113">
        <v>1</v>
      </c>
      <c r="S113">
        <f t="shared" si="11"/>
        <v>100</v>
      </c>
      <c r="T113">
        <v>78.069999999999993</v>
      </c>
      <c r="Y113">
        <v>8272</v>
      </c>
      <c r="Z113">
        <v>1</v>
      </c>
      <c r="AA113">
        <f t="shared" si="12"/>
        <v>100</v>
      </c>
      <c r="AB113">
        <v>76.64</v>
      </c>
    </row>
    <row r="114" spans="1:28" x14ac:dyDescent="0.3">
      <c r="A114">
        <v>112</v>
      </c>
      <c r="B114">
        <v>56000</v>
      </c>
      <c r="C114">
        <f t="shared" si="10"/>
        <v>56</v>
      </c>
      <c r="D114">
        <v>4096</v>
      </c>
      <c r="E114">
        <v>16383</v>
      </c>
      <c r="F114">
        <v>82.8</v>
      </c>
      <c r="G114">
        <v>2.8</v>
      </c>
      <c r="I114">
        <f t="shared" si="13"/>
        <v>3136</v>
      </c>
      <c r="J114">
        <f t="shared" si="14"/>
        <v>156.79999999999998</v>
      </c>
      <c r="Q114">
        <v>8417</v>
      </c>
      <c r="R114">
        <v>1</v>
      </c>
      <c r="S114">
        <f t="shared" si="11"/>
        <v>100</v>
      </c>
      <c r="T114">
        <v>79.13</v>
      </c>
      <c r="Y114">
        <v>8391</v>
      </c>
      <c r="Z114">
        <v>1</v>
      </c>
      <c r="AA114">
        <f t="shared" si="12"/>
        <v>100</v>
      </c>
      <c r="AB114">
        <v>78.41</v>
      </c>
    </row>
    <row r="115" spans="1:28" x14ac:dyDescent="0.3">
      <c r="A115">
        <v>113</v>
      </c>
      <c r="B115">
        <v>56500</v>
      </c>
      <c r="C115">
        <f t="shared" si="10"/>
        <v>56.5</v>
      </c>
      <c r="D115">
        <v>4148</v>
      </c>
      <c r="E115">
        <v>16384</v>
      </c>
      <c r="F115">
        <v>87.2</v>
      </c>
      <c r="G115">
        <v>2.4</v>
      </c>
      <c r="I115">
        <f t="shared" si="13"/>
        <v>3192.25</v>
      </c>
      <c r="J115">
        <f t="shared" si="14"/>
        <v>135.6</v>
      </c>
      <c r="Q115">
        <v>8542</v>
      </c>
      <c r="R115">
        <v>1</v>
      </c>
      <c r="S115">
        <f t="shared" si="11"/>
        <v>100</v>
      </c>
      <c r="T115">
        <v>81.12</v>
      </c>
      <c r="Y115">
        <v>8503</v>
      </c>
      <c r="Z115">
        <v>1</v>
      </c>
      <c r="AA115">
        <f t="shared" si="12"/>
        <v>100</v>
      </c>
      <c r="AB115">
        <v>79.099999999999994</v>
      </c>
    </row>
    <row r="116" spans="1:28" x14ac:dyDescent="0.3">
      <c r="A116">
        <v>114</v>
      </c>
      <c r="B116">
        <v>57000</v>
      </c>
      <c r="C116">
        <f t="shared" si="10"/>
        <v>57</v>
      </c>
      <c r="D116">
        <v>4190</v>
      </c>
      <c r="E116">
        <v>16384</v>
      </c>
      <c r="F116">
        <v>87.2</v>
      </c>
      <c r="G116">
        <v>1.6</v>
      </c>
      <c r="I116">
        <f t="shared" si="13"/>
        <v>3249</v>
      </c>
      <c r="J116">
        <f t="shared" si="14"/>
        <v>91.2</v>
      </c>
      <c r="Q116">
        <v>8655</v>
      </c>
      <c r="R116">
        <v>1</v>
      </c>
      <c r="S116">
        <f t="shared" si="11"/>
        <v>100</v>
      </c>
      <c r="T116">
        <v>81.67</v>
      </c>
      <c r="Y116">
        <v>8629</v>
      </c>
      <c r="Z116">
        <v>1</v>
      </c>
      <c r="AA116">
        <f t="shared" si="12"/>
        <v>100</v>
      </c>
      <c r="AB116">
        <v>82.33</v>
      </c>
    </row>
    <row r="117" spans="1:28" x14ac:dyDescent="0.3">
      <c r="A117">
        <v>115</v>
      </c>
      <c r="B117">
        <v>57500</v>
      </c>
      <c r="C117">
        <f t="shared" si="10"/>
        <v>57.5</v>
      </c>
      <c r="D117">
        <v>4232</v>
      </c>
      <c r="E117">
        <v>16385</v>
      </c>
      <c r="F117">
        <v>87.6</v>
      </c>
      <c r="G117">
        <v>1.6</v>
      </c>
      <c r="I117">
        <f t="shared" si="13"/>
        <v>3306.25</v>
      </c>
      <c r="J117">
        <f t="shared" si="14"/>
        <v>92</v>
      </c>
      <c r="Q117">
        <v>8774</v>
      </c>
      <c r="R117">
        <v>1</v>
      </c>
      <c r="S117">
        <f t="shared" si="11"/>
        <v>100</v>
      </c>
      <c r="T117">
        <v>82.64</v>
      </c>
      <c r="Y117">
        <v>8753</v>
      </c>
      <c r="Z117">
        <v>1</v>
      </c>
      <c r="AA117">
        <f t="shared" si="12"/>
        <v>100</v>
      </c>
      <c r="AB117">
        <v>83.56</v>
      </c>
    </row>
    <row r="118" spans="1:28" x14ac:dyDescent="0.3">
      <c r="A118">
        <v>116</v>
      </c>
      <c r="B118">
        <v>58000</v>
      </c>
      <c r="C118">
        <f t="shared" si="10"/>
        <v>58</v>
      </c>
      <c r="D118">
        <v>4274</v>
      </c>
      <c r="E118">
        <v>16384</v>
      </c>
      <c r="F118">
        <v>87.6</v>
      </c>
      <c r="G118">
        <v>0.8</v>
      </c>
      <c r="I118">
        <f t="shared" si="13"/>
        <v>3364</v>
      </c>
      <c r="J118">
        <f t="shared" si="14"/>
        <v>46.400000000000006</v>
      </c>
      <c r="Q118">
        <v>8888</v>
      </c>
      <c r="R118">
        <v>1</v>
      </c>
      <c r="S118">
        <f t="shared" si="11"/>
        <v>100</v>
      </c>
      <c r="T118">
        <v>82.18</v>
      </c>
      <c r="Y118">
        <v>8871</v>
      </c>
      <c r="Z118">
        <v>1</v>
      </c>
      <c r="AA118">
        <f t="shared" si="12"/>
        <v>100</v>
      </c>
      <c r="AB118">
        <v>84.87</v>
      </c>
    </row>
    <row r="119" spans="1:28" x14ac:dyDescent="0.3">
      <c r="A119">
        <v>117</v>
      </c>
      <c r="B119">
        <v>58500</v>
      </c>
      <c r="C119">
        <f t="shared" si="10"/>
        <v>58.5</v>
      </c>
      <c r="D119">
        <v>4315</v>
      </c>
      <c r="E119">
        <v>16384</v>
      </c>
      <c r="F119">
        <v>87.6</v>
      </c>
      <c r="G119">
        <v>0.4</v>
      </c>
      <c r="I119">
        <f t="shared" si="13"/>
        <v>3422.25</v>
      </c>
      <c r="J119">
        <f t="shared" si="14"/>
        <v>23.400000000000002</v>
      </c>
      <c r="Q119">
        <v>8999</v>
      </c>
      <c r="R119">
        <v>1</v>
      </c>
      <c r="S119">
        <f t="shared" si="11"/>
        <v>100</v>
      </c>
      <c r="T119">
        <v>80.569999999999993</v>
      </c>
      <c r="Y119">
        <v>8985</v>
      </c>
      <c r="Z119">
        <v>1</v>
      </c>
      <c r="AA119">
        <f t="shared" si="12"/>
        <v>100</v>
      </c>
      <c r="AB119">
        <v>82.1</v>
      </c>
    </row>
    <row r="120" spans="1:28" x14ac:dyDescent="0.3">
      <c r="A120">
        <v>118</v>
      </c>
      <c r="B120">
        <v>59000</v>
      </c>
      <c r="C120">
        <f t="shared" si="10"/>
        <v>59</v>
      </c>
      <c r="D120">
        <v>4355</v>
      </c>
      <c r="E120">
        <v>16383</v>
      </c>
      <c r="F120">
        <v>82.8</v>
      </c>
      <c r="G120">
        <v>-0.4</v>
      </c>
      <c r="I120">
        <f t="shared" si="13"/>
        <v>3481</v>
      </c>
      <c r="J120">
        <f t="shared" si="14"/>
        <v>-23.6</v>
      </c>
      <c r="Q120">
        <v>9111</v>
      </c>
      <c r="R120">
        <v>1</v>
      </c>
      <c r="S120">
        <f t="shared" si="11"/>
        <v>100</v>
      </c>
      <c r="T120">
        <v>78.77</v>
      </c>
      <c r="Y120">
        <v>9096</v>
      </c>
      <c r="Z120">
        <v>1</v>
      </c>
      <c r="AA120">
        <f t="shared" si="12"/>
        <v>100</v>
      </c>
      <c r="AB120">
        <v>79.099999999999994</v>
      </c>
    </row>
    <row r="121" spans="1:28" x14ac:dyDescent="0.3">
      <c r="A121">
        <v>119</v>
      </c>
      <c r="B121">
        <v>59500</v>
      </c>
      <c r="C121">
        <f t="shared" si="10"/>
        <v>59.5</v>
      </c>
      <c r="D121">
        <v>4395</v>
      </c>
      <c r="E121">
        <v>16382</v>
      </c>
      <c r="F121">
        <v>82</v>
      </c>
      <c r="G121">
        <v>-0.8</v>
      </c>
      <c r="Q121">
        <v>9227</v>
      </c>
      <c r="R121">
        <v>1</v>
      </c>
      <c r="S121">
        <f t="shared" si="11"/>
        <v>100</v>
      </c>
      <c r="T121">
        <v>79.180000000000007</v>
      </c>
      <c r="Y121">
        <v>9209</v>
      </c>
      <c r="Z121">
        <v>1</v>
      </c>
      <c r="AA121">
        <f t="shared" si="12"/>
        <v>100</v>
      </c>
      <c r="AB121">
        <v>78.02</v>
      </c>
    </row>
    <row r="122" spans="1:28" x14ac:dyDescent="0.3">
      <c r="A122">
        <v>120</v>
      </c>
      <c r="B122">
        <v>60000</v>
      </c>
      <c r="C122">
        <f t="shared" si="10"/>
        <v>60</v>
      </c>
      <c r="D122">
        <v>4435</v>
      </c>
      <c r="E122">
        <v>16381</v>
      </c>
      <c r="F122">
        <v>81.2</v>
      </c>
      <c r="G122">
        <v>-1.6</v>
      </c>
      <c r="Q122">
        <v>9348</v>
      </c>
      <c r="R122">
        <v>1</v>
      </c>
      <c r="S122">
        <f t="shared" si="11"/>
        <v>100</v>
      </c>
      <c r="T122">
        <v>79.41</v>
      </c>
      <c r="Y122">
        <v>9326</v>
      </c>
      <c r="Z122">
        <v>1</v>
      </c>
      <c r="AA122">
        <f t="shared" si="12"/>
        <v>100</v>
      </c>
      <c r="AB122">
        <v>78.64</v>
      </c>
    </row>
    <row r="123" spans="1:28" x14ac:dyDescent="0.3">
      <c r="A123">
        <v>121</v>
      </c>
      <c r="B123">
        <v>60500</v>
      </c>
      <c r="C123">
        <f t="shared" si="10"/>
        <v>60.5</v>
      </c>
      <c r="D123">
        <v>4484</v>
      </c>
      <c r="E123">
        <v>16380</v>
      </c>
      <c r="F123">
        <v>84</v>
      </c>
      <c r="G123">
        <v>-1.6</v>
      </c>
      <c r="Q123">
        <v>9473</v>
      </c>
      <c r="R123">
        <v>-0.85</v>
      </c>
      <c r="S123">
        <f t="shared" si="11"/>
        <v>-85</v>
      </c>
      <c r="T123">
        <v>80.98</v>
      </c>
      <c r="Y123">
        <v>9447</v>
      </c>
      <c r="Z123">
        <v>-0.8</v>
      </c>
      <c r="AA123">
        <f t="shared" si="12"/>
        <v>-80</v>
      </c>
      <c r="AB123">
        <v>80.95</v>
      </c>
    </row>
    <row r="124" spans="1:28" x14ac:dyDescent="0.3">
      <c r="A124">
        <v>122</v>
      </c>
      <c r="B124">
        <v>61000</v>
      </c>
      <c r="C124">
        <f t="shared" si="10"/>
        <v>61</v>
      </c>
      <c r="D124">
        <v>4523</v>
      </c>
      <c r="E124">
        <v>16379</v>
      </c>
      <c r="F124">
        <v>83.2</v>
      </c>
      <c r="G124">
        <v>-2</v>
      </c>
      <c r="Q124">
        <v>9608</v>
      </c>
      <c r="R124">
        <v>-0.94</v>
      </c>
      <c r="S124">
        <f t="shared" si="11"/>
        <v>-94</v>
      </c>
      <c r="T124">
        <v>83.27</v>
      </c>
      <c r="Y124">
        <v>9583</v>
      </c>
      <c r="Z124">
        <v>-0.92</v>
      </c>
      <c r="AA124">
        <f t="shared" si="12"/>
        <v>-92</v>
      </c>
      <c r="AB124">
        <v>84.53</v>
      </c>
    </row>
    <row r="125" spans="1:28" x14ac:dyDescent="0.3">
      <c r="A125">
        <v>123</v>
      </c>
      <c r="B125">
        <v>61500</v>
      </c>
      <c r="C125">
        <f t="shared" si="10"/>
        <v>61.5</v>
      </c>
      <c r="D125">
        <v>4561</v>
      </c>
      <c r="E125">
        <v>16376</v>
      </c>
      <c r="F125">
        <v>82.4</v>
      </c>
      <c r="G125">
        <v>-2.8</v>
      </c>
      <c r="Q125">
        <v>9730</v>
      </c>
      <c r="R125">
        <v>-1</v>
      </c>
      <c r="S125">
        <f t="shared" si="11"/>
        <v>-100</v>
      </c>
      <c r="T125">
        <v>83.69</v>
      </c>
      <c r="Y125">
        <v>9706</v>
      </c>
      <c r="Z125">
        <v>-0.96</v>
      </c>
      <c r="AA125">
        <f t="shared" si="12"/>
        <v>-96</v>
      </c>
      <c r="AB125">
        <v>84.36</v>
      </c>
    </row>
    <row r="126" spans="1:28" x14ac:dyDescent="0.3">
      <c r="A126">
        <v>124</v>
      </c>
      <c r="B126">
        <v>62000</v>
      </c>
      <c r="C126">
        <f t="shared" si="10"/>
        <v>62</v>
      </c>
      <c r="D126">
        <v>4599</v>
      </c>
      <c r="E126">
        <v>16374</v>
      </c>
      <c r="F126">
        <v>81.599999999999994</v>
      </c>
      <c r="G126">
        <v>-3.2</v>
      </c>
      <c r="Q126">
        <v>9853</v>
      </c>
      <c r="R126">
        <v>-1</v>
      </c>
      <c r="S126">
        <f t="shared" si="11"/>
        <v>-100</v>
      </c>
      <c r="T126">
        <v>83.72</v>
      </c>
      <c r="Y126">
        <v>9834</v>
      </c>
      <c r="Z126">
        <v>-1</v>
      </c>
      <c r="AA126">
        <f t="shared" si="12"/>
        <v>-100</v>
      </c>
      <c r="AB126">
        <v>84.35</v>
      </c>
    </row>
    <row r="127" spans="1:28" x14ac:dyDescent="0.3">
      <c r="A127">
        <v>125</v>
      </c>
      <c r="B127">
        <v>62500</v>
      </c>
      <c r="C127">
        <f t="shared" si="10"/>
        <v>62.5</v>
      </c>
      <c r="D127">
        <v>4637</v>
      </c>
      <c r="E127">
        <v>16371</v>
      </c>
      <c r="F127">
        <v>80.8</v>
      </c>
      <c r="G127">
        <v>-4</v>
      </c>
      <c r="Q127">
        <v>9967</v>
      </c>
      <c r="R127">
        <v>-1</v>
      </c>
      <c r="S127">
        <f t="shared" si="11"/>
        <v>-100</v>
      </c>
      <c r="T127">
        <v>81.89</v>
      </c>
      <c r="Y127">
        <v>9951</v>
      </c>
      <c r="Z127">
        <v>-0.95</v>
      </c>
      <c r="AA127">
        <f t="shared" si="12"/>
        <v>-95</v>
      </c>
      <c r="AB127">
        <v>80.14</v>
      </c>
    </row>
    <row r="128" spans="1:28" x14ac:dyDescent="0.3">
      <c r="A128">
        <v>126</v>
      </c>
      <c r="B128">
        <v>63000</v>
      </c>
      <c r="C128">
        <f t="shared" si="10"/>
        <v>63</v>
      </c>
      <c r="D128">
        <v>4674</v>
      </c>
      <c r="E128">
        <v>16368</v>
      </c>
      <c r="F128">
        <v>76</v>
      </c>
      <c r="G128">
        <v>-4.8</v>
      </c>
      <c r="Q128">
        <v>10064</v>
      </c>
      <c r="R128">
        <v>-0.98</v>
      </c>
      <c r="S128">
        <f t="shared" si="11"/>
        <v>-98</v>
      </c>
      <c r="T128">
        <v>77.28</v>
      </c>
      <c r="Y128">
        <v>10051</v>
      </c>
      <c r="Z128">
        <v>-0.88</v>
      </c>
      <c r="AA128">
        <f t="shared" si="12"/>
        <v>-88</v>
      </c>
      <c r="AB128">
        <v>75.2</v>
      </c>
    </row>
    <row r="129" spans="1:28" x14ac:dyDescent="0.3">
      <c r="A129">
        <v>127</v>
      </c>
      <c r="B129">
        <v>63500</v>
      </c>
      <c r="C129">
        <f t="shared" si="10"/>
        <v>63.5</v>
      </c>
      <c r="D129">
        <v>4712</v>
      </c>
      <c r="E129">
        <v>16365</v>
      </c>
      <c r="F129">
        <v>75.599999999999994</v>
      </c>
      <c r="G129">
        <v>-5.6</v>
      </c>
      <c r="Q129">
        <v>10172</v>
      </c>
      <c r="R129">
        <v>-0.92</v>
      </c>
      <c r="S129">
        <f t="shared" si="11"/>
        <v>-92</v>
      </c>
      <c r="T129">
        <v>72.97</v>
      </c>
      <c r="Y129">
        <v>10159</v>
      </c>
      <c r="Z129">
        <v>-0.79</v>
      </c>
      <c r="AA129">
        <f t="shared" si="12"/>
        <v>-79</v>
      </c>
      <c r="AB129">
        <v>69.55</v>
      </c>
    </row>
    <row r="130" spans="1:28" x14ac:dyDescent="0.3">
      <c r="A130">
        <v>128</v>
      </c>
      <c r="B130">
        <v>64000</v>
      </c>
      <c r="C130">
        <f t="shared" si="10"/>
        <v>64</v>
      </c>
      <c r="D130">
        <v>4750</v>
      </c>
      <c r="E130">
        <v>16362</v>
      </c>
      <c r="F130">
        <v>75.599999999999994</v>
      </c>
      <c r="G130">
        <v>-5.6</v>
      </c>
      <c r="Q130">
        <v>10270</v>
      </c>
      <c r="R130">
        <v>-0.86</v>
      </c>
      <c r="S130">
        <f t="shared" si="11"/>
        <v>-86</v>
      </c>
      <c r="T130">
        <v>69.17</v>
      </c>
      <c r="Y130">
        <v>10254</v>
      </c>
      <c r="Z130">
        <v>1</v>
      </c>
      <c r="AA130">
        <f t="shared" si="12"/>
        <v>100</v>
      </c>
      <c r="AB130">
        <v>63.69</v>
      </c>
    </row>
    <row r="131" spans="1:28" x14ac:dyDescent="0.3">
      <c r="A131">
        <v>129</v>
      </c>
      <c r="B131">
        <v>64500</v>
      </c>
      <c r="C131">
        <f t="shared" ref="C131:C194" si="15">B131/1000</f>
        <v>64.5</v>
      </c>
      <c r="D131">
        <v>4798</v>
      </c>
      <c r="E131">
        <v>16358</v>
      </c>
      <c r="F131">
        <v>79.599999999999994</v>
      </c>
      <c r="G131">
        <v>-6.4</v>
      </c>
      <c r="Q131">
        <v>10365</v>
      </c>
      <c r="R131">
        <v>-0.8</v>
      </c>
      <c r="S131">
        <f t="shared" ref="S131:S182" si="16">R131*100</f>
        <v>-80</v>
      </c>
      <c r="T131">
        <v>64.83</v>
      </c>
      <c r="Y131">
        <v>10346</v>
      </c>
      <c r="Z131">
        <v>1</v>
      </c>
      <c r="AA131">
        <f t="shared" ref="AA131:AA194" si="17">Z131*100</f>
        <v>100</v>
      </c>
      <c r="AB131">
        <v>61.94</v>
      </c>
    </row>
    <row r="132" spans="1:28" x14ac:dyDescent="0.3">
      <c r="A132">
        <v>130</v>
      </c>
      <c r="B132">
        <v>65000</v>
      </c>
      <c r="C132">
        <f t="shared" si="15"/>
        <v>65</v>
      </c>
      <c r="D132">
        <v>4837</v>
      </c>
      <c r="E132">
        <v>16354</v>
      </c>
      <c r="F132">
        <v>80</v>
      </c>
      <c r="G132">
        <v>-6.8</v>
      </c>
      <c r="Q132">
        <v>10467</v>
      </c>
      <c r="R132">
        <v>1</v>
      </c>
      <c r="S132">
        <f t="shared" si="16"/>
        <v>100</v>
      </c>
      <c r="T132">
        <v>62.6</v>
      </c>
      <c r="Y132">
        <v>10429</v>
      </c>
      <c r="Z132">
        <v>1</v>
      </c>
      <c r="AA132">
        <f t="shared" si="17"/>
        <v>100</v>
      </c>
      <c r="AB132">
        <v>57.72</v>
      </c>
    </row>
    <row r="133" spans="1:28" x14ac:dyDescent="0.3">
      <c r="A133">
        <v>131</v>
      </c>
      <c r="B133">
        <v>65500</v>
      </c>
      <c r="C133">
        <f t="shared" si="15"/>
        <v>65.5</v>
      </c>
      <c r="D133">
        <v>4877</v>
      </c>
      <c r="E133">
        <v>16349</v>
      </c>
      <c r="F133">
        <v>81.2</v>
      </c>
      <c r="G133">
        <v>-7.6</v>
      </c>
      <c r="Q133">
        <v>10551</v>
      </c>
      <c r="R133">
        <v>1</v>
      </c>
      <c r="S133">
        <f t="shared" si="16"/>
        <v>100</v>
      </c>
      <c r="T133">
        <v>60.87</v>
      </c>
      <c r="Y133">
        <v>10522</v>
      </c>
      <c r="Z133">
        <v>1</v>
      </c>
      <c r="AA133">
        <f t="shared" si="17"/>
        <v>100</v>
      </c>
      <c r="AB133">
        <v>58.42</v>
      </c>
    </row>
    <row r="134" spans="1:28" x14ac:dyDescent="0.3">
      <c r="A134">
        <v>132</v>
      </c>
      <c r="B134">
        <v>66000</v>
      </c>
      <c r="C134">
        <f t="shared" si="15"/>
        <v>66</v>
      </c>
      <c r="D134">
        <v>4917</v>
      </c>
      <c r="E134">
        <v>16345</v>
      </c>
      <c r="F134">
        <v>82</v>
      </c>
      <c r="G134">
        <v>-8</v>
      </c>
      <c r="Q134">
        <v>10638</v>
      </c>
      <c r="R134">
        <v>1</v>
      </c>
      <c r="S134">
        <f t="shared" si="16"/>
        <v>100</v>
      </c>
      <c r="T134">
        <v>58.89</v>
      </c>
      <c r="Y134">
        <v>10611</v>
      </c>
      <c r="Z134">
        <v>1</v>
      </c>
      <c r="AA134">
        <f t="shared" si="17"/>
        <v>100</v>
      </c>
      <c r="AB134">
        <v>57.71</v>
      </c>
    </row>
    <row r="135" spans="1:28" x14ac:dyDescent="0.3">
      <c r="A135">
        <v>133</v>
      </c>
      <c r="B135">
        <v>66500</v>
      </c>
      <c r="C135">
        <f t="shared" si="15"/>
        <v>66.5</v>
      </c>
      <c r="D135">
        <v>4957</v>
      </c>
      <c r="E135">
        <v>16340</v>
      </c>
      <c r="F135">
        <v>82.8</v>
      </c>
      <c r="G135">
        <v>-8.8000000000000007</v>
      </c>
      <c r="Q135">
        <v>10716</v>
      </c>
      <c r="R135">
        <v>1</v>
      </c>
      <c r="S135">
        <f t="shared" si="16"/>
        <v>100</v>
      </c>
      <c r="T135">
        <v>56.95</v>
      </c>
      <c r="Y135">
        <v>10710</v>
      </c>
      <c r="Z135">
        <v>-0.82</v>
      </c>
      <c r="AA135">
        <f t="shared" si="17"/>
        <v>-82</v>
      </c>
      <c r="AB135">
        <v>61.25</v>
      </c>
    </row>
    <row r="136" spans="1:28" x14ac:dyDescent="0.3">
      <c r="A136">
        <v>134</v>
      </c>
      <c r="B136">
        <v>67000</v>
      </c>
      <c r="C136">
        <f t="shared" si="15"/>
        <v>67</v>
      </c>
      <c r="D136">
        <v>4999</v>
      </c>
      <c r="E136">
        <v>16335</v>
      </c>
      <c r="F136">
        <v>80.400000000000006</v>
      </c>
      <c r="G136">
        <v>-9.1999999999999993</v>
      </c>
      <c r="Q136">
        <v>10799</v>
      </c>
      <c r="R136">
        <v>1</v>
      </c>
      <c r="S136">
        <f t="shared" si="16"/>
        <v>100</v>
      </c>
      <c r="T136">
        <v>56.06</v>
      </c>
      <c r="Y136">
        <v>10807</v>
      </c>
      <c r="Z136">
        <v>-0.87</v>
      </c>
      <c r="AA136">
        <f t="shared" si="17"/>
        <v>-87</v>
      </c>
      <c r="AB136">
        <v>60.87</v>
      </c>
    </row>
    <row r="137" spans="1:28" x14ac:dyDescent="0.3">
      <c r="A137">
        <v>135</v>
      </c>
      <c r="B137">
        <v>67500</v>
      </c>
      <c r="C137">
        <f t="shared" si="15"/>
        <v>67.5</v>
      </c>
      <c r="D137">
        <v>5041</v>
      </c>
      <c r="E137">
        <v>16330</v>
      </c>
      <c r="F137">
        <v>81.599999999999994</v>
      </c>
      <c r="G137">
        <v>-9.6</v>
      </c>
      <c r="Q137">
        <v>10880</v>
      </c>
      <c r="R137">
        <v>1</v>
      </c>
      <c r="S137">
        <f t="shared" si="16"/>
        <v>100</v>
      </c>
      <c r="T137">
        <v>53.97</v>
      </c>
      <c r="Y137">
        <v>10907</v>
      </c>
      <c r="Z137">
        <v>-0.97</v>
      </c>
      <c r="AA137">
        <f t="shared" si="17"/>
        <v>-97</v>
      </c>
      <c r="AB137">
        <v>62.24</v>
      </c>
    </row>
    <row r="138" spans="1:28" x14ac:dyDescent="0.3">
      <c r="A138">
        <v>136</v>
      </c>
      <c r="B138">
        <v>68000</v>
      </c>
      <c r="C138">
        <f t="shared" si="15"/>
        <v>68</v>
      </c>
      <c r="D138">
        <v>5093</v>
      </c>
      <c r="E138">
        <v>16325</v>
      </c>
      <c r="F138">
        <v>86.4</v>
      </c>
      <c r="G138">
        <v>-9.6</v>
      </c>
      <c r="Q138">
        <v>10953</v>
      </c>
      <c r="R138">
        <v>1</v>
      </c>
      <c r="S138">
        <f t="shared" si="16"/>
        <v>100</v>
      </c>
      <c r="T138">
        <v>52.56</v>
      </c>
      <c r="Y138">
        <v>10991</v>
      </c>
      <c r="Z138">
        <v>-0.9</v>
      </c>
      <c r="AA138">
        <f t="shared" si="17"/>
        <v>-90</v>
      </c>
      <c r="AB138">
        <v>57.97</v>
      </c>
    </row>
    <row r="139" spans="1:28" x14ac:dyDescent="0.3">
      <c r="A139">
        <v>137</v>
      </c>
      <c r="B139">
        <v>68500</v>
      </c>
      <c r="C139">
        <f t="shared" si="15"/>
        <v>68.5</v>
      </c>
      <c r="D139">
        <v>5136</v>
      </c>
      <c r="E139">
        <v>16319</v>
      </c>
      <c r="F139">
        <v>87.6</v>
      </c>
      <c r="G139">
        <v>-10.4</v>
      </c>
      <c r="Q139">
        <v>11032</v>
      </c>
      <c r="R139">
        <v>1</v>
      </c>
      <c r="S139">
        <f t="shared" si="16"/>
        <v>100</v>
      </c>
      <c r="T139">
        <v>51.49</v>
      </c>
      <c r="Y139">
        <v>11068</v>
      </c>
      <c r="Z139">
        <v>-0.83</v>
      </c>
      <c r="AA139">
        <f t="shared" si="17"/>
        <v>-83</v>
      </c>
      <c r="AB139">
        <v>53.98</v>
      </c>
    </row>
    <row r="140" spans="1:28" x14ac:dyDescent="0.3">
      <c r="A140">
        <v>138</v>
      </c>
      <c r="B140">
        <v>69000</v>
      </c>
      <c r="C140">
        <f t="shared" si="15"/>
        <v>69</v>
      </c>
      <c r="D140">
        <v>5178</v>
      </c>
      <c r="E140">
        <v>16312</v>
      </c>
      <c r="F140">
        <v>88.4</v>
      </c>
      <c r="G140">
        <v>-11.2</v>
      </c>
      <c r="Q140">
        <v>11112</v>
      </c>
      <c r="R140">
        <v>-0.83</v>
      </c>
      <c r="S140">
        <f t="shared" si="16"/>
        <v>-83</v>
      </c>
      <c r="T140">
        <v>51.78</v>
      </c>
      <c r="Y140">
        <v>11144</v>
      </c>
      <c r="Z140">
        <v>1</v>
      </c>
      <c r="AA140">
        <f t="shared" si="17"/>
        <v>100</v>
      </c>
      <c r="AB140">
        <v>48.93</v>
      </c>
    </row>
    <row r="141" spans="1:28" x14ac:dyDescent="0.3">
      <c r="A141">
        <v>139</v>
      </c>
      <c r="B141">
        <v>69500</v>
      </c>
      <c r="C141">
        <f t="shared" si="15"/>
        <v>69.5</v>
      </c>
      <c r="D141">
        <v>5221</v>
      </c>
      <c r="E141">
        <v>16306</v>
      </c>
      <c r="F141">
        <v>88.8</v>
      </c>
      <c r="G141">
        <v>-11.6</v>
      </c>
      <c r="Q141">
        <v>11195</v>
      </c>
      <c r="R141">
        <v>-0.87</v>
      </c>
      <c r="S141">
        <f t="shared" si="16"/>
        <v>-87</v>
      </c>
      <c r="T141">
        <v>51.19</v>
      </c>
      <c r="Y141">
        <v>11207</v>
      </c>
      <c r="Z141">
        <v>1</v>
      </c>
      <c r="AA141">
        <f t="shared" si="17"/>
        <v>100</v>
      </c>
      <c r="AB141">
        <v>45.31</v>
      </c>
    </row>
    <row r="142" spans="1:28" x14ac:dyDescent="0.3">
      <c r="A142">
        <v>140</v>
      </c>
      <c r="B142">
        <v>70000</v>
      </c>
      <c r="C142">
        <f t="shared" si="15"/>
        <v>70</v>
      </c>
      <c r="D142">
        <v>5262</v>
      </c>
      <c r="E142">
        <v>16300</v>
      </c>
      <c r="F142">
        <v>88.4</v>
      </c>
      <c r="G142">
        <v>-12</v>
      </c>
      <c r="Q142">
        <v>11283</v>
      </c>
      <c r="R142">
        <v>-0.96</v>
      </c>
      <c r="S142">
        <f t="shared" si="16"/>
        <v>-96</v>
      </c>
      <c r="T142">
        <v>51.5</v>
      </c>
      <c r="Y142">
        <v>11273</v>
      </c>
      <c r="Z142">
        <v>1</v>
      </c>
      <c r="AA142">
        <f t="shared" si="17"/>
        <v>100</v>
      </c>
      <c r="AB142">
        <v>43.78</v>
      </c>
    </row>
    <row r="143" spans="1:28" x14ac:dyDescent="0.3">
      <c r="A143">
        <v>141</v>
      </c>
      <c r="B143">
        <v>70500</v>
      </c>
      <c r="C143">
        <f t="shared" si="15"/>
        <v>70.5</v>
      </c>
      <c r="D143">
        <v>5304</v>
      </c>
      <c r="E143">
        <v>16293</v>
      </c>
      <c r="F143">
        <v>84.4</v>
      </c>
      <c r="G143">
        <v>-12.8</v>
      </c>
      <c r="Q143">
        <v>11377</v>
      </c>
      <c r="R143">
        <v>-1</v>
      </c>
      <c r="S143">
        <f t="shared" si="16"/>
        <v>-100</v>
      </c>
      <c r="T143">
        <v>53.58</v>
      </c>
      <c r="Y143">
        <v>11342</v>
      </c>
      <c r="Z143">
        <v>1</v>
      </c>
      <c r="AA143">
        <f t="shared" si="17"/>
        <v>100</v>
      </c>
      <c r="AB143">
        <v>43.12</v>
      </c>
    </row>
    <row r="144" spans="1:28" x14ac:dyDescent="0.3">
      <c r="A144">
        <v>142</v>
      </c>
      <c r="B144">
        <v>71000</v>
      </c>
      <c r="C144">
        <f t="shared" si="15"/>
        <v>71</v>
      </c>
      <c r="D144">
        <v>5345</v>
      </c>
      <c r="E144">
        <v>16286</v>
      </c>
      <c r="F144">
        <v>83.6</v>
      </c>
      <c r="G144">
        <v>-13.2</v>
      </c>
      <c r="Q144">
        <v>11462</v>
      </c>
      <c r="R144">
        <v>-1</v>
      </c>
      <c r="S144">
        <f t="shared" si="16"/>
        <v>-100</v>
      </c>
      <c r="T144">
        <v>53.81</v>
      </c>
      <c r="Y144">
        <v>11408</v>
      </c>
      <c r="Z144">
        <v>-0.76</v>
      </c>
      <c r="AA144">
        <f t="shared" si="17"/>
        <v>-76</v>
      </c>
      <c r="AB144">
        <v>43.81</v>
      </c>
    </row>
    <row r="145" spans="1:28" x14ac:dyDescent="0.3">
      <c r="A145">
        <v>143</v>
      </c>
      <c r="B145">
        <v>71500</v>
      </c>
      <c r="C145">
        <f t="shared" si="15"/>
        <v>71.5</v>
      </c>
      <c r="D145">
        <v>5395</v>
      </c>
      <c r="E145">
        <v>16279</v>
      </c>
      <c r="F145">
        <v>86.8</v>
      </c>
      <c r="G145">
        <v>-13.2</v>
      </c>
      <c r="Q145">
        <v>11544</v>
      </c>
      <c r="R145">
        <v>-1</v>
      </c>
      <c r="S145">
        <f t="shared" si="16"/>
        <v>-100</v>
      </c>
      <c r="T145">
        <v>53.49</v>
      </c>
      <c r="Y145">
        <v>11489</v>
      </c>
      <c r="Z145">
        <v>-0.92</v>
      </c>
      <c r="AA145">
        <f t="shared" si="17"/>
        <v>-92</v>
      </c>
      <c r="AB145">
        <v>46.12</v>
      </c>
    </row>
    <row r="146" spans="1:28" x14ac:dyDescent="0.3">
      <c r="A146">
        <v>144</v>
      </c>
      <c r="B146">
        <v>72000</v>
      </c>
      <c r="C146">
        <f t="shared" si="15"/>
        <v>72</v>
      </c>
      <c r="D146">
        <v>5434</v>
      </c>
      <c r="E146">
        <v>16272</v>
      </c>
      <c r="F146">
        <v>85.2</v>
      </c>
      <c r="G146">
        <v>-13.6</v>
      </c>
      <c r="Q146">
        <v>11628</v>
      </c>
      <c r="R146">
        <v>-1</v>
      </c>
      <c r="S146">
        <f t="shared" si="16"/>
        <v>-100</v>
      </c>
      <c r="T146">
        <v>53.62</v>
      </c>
      <c r="Y146">
        <v>11565</v>
      </c>
      <c r="Z146">
        <v>-1</v>
      </c>
      <c r="AA146">
        <f t="shared" si="17"/>
        <v>-100</v>
      </c>
      <c r="AB146">
        <v>46.78</v>
      </c>
    </row>
    <row r="147" spans="1:28" x14ac:dyDescent="0.3">
      <c r="A147">
        <v>145</v>
      </c>
      <c r="B147">
        <v>72500</v>
      </c>
      <c r="C147">
        <f t="shared" si="15"/>
        <v>72.5</v>
      </c>
      <c r="D147">
        <v>5472</v>
      </c>
      <c r="E147">
        <v>16265</v>
      </c>
      <c r="F147">
        <v>84</v>
      </c>
      <c r="G147">
        <v>-14</v>
      </c>
      <c r="Q147">
        <v>11702</v>
      </c>
      <c r="R147">
        <v>-1</v>
      </c>
      <c r="S147">
        <f t="shared" si="16"/>
        <v>-100</v>
      </c>
      <c r="T147">
        <v>51.88</v>
      </c>
      <c r="Y147">
        <v>11638</v>
      </c>
      <c r="Z147">
        <v>-1</v>
      </c>
      <c r="AA147">
        <f t="shared" si="17"/>
        <v>-100</v>
      </c>
      <c r="AB147">
        <v>47.41</v>
      </c>
    </row>
    <row r="148" spans="1:28" x14ac:dyDescent="0.3">
      <c r="A148">
        <v>146</v>
      </c>
      <c r="B148">
        <v>73000</v>
      </c>
      <c r="C148">
        <f t="shared" si="15"/>
        <v>73</v>
      </c>
      <c r="D148">
        <v>5510</v>
      </c>
      <c r="E148">
        <v>16255</v>
      </c>
      <c r="F148">
        <v>82.4</v>
      </c>
      <c r="G148">
        <v>-15.2</v>
      </c>
      <c r="Q148">
        <v>11769</v>
      </c>
      <c r="R148">
        <v>-1</v>
      </c>
      <c r="S148">
        <f t="shared" si="16"/>
        <v>-100</v>
      </c>
      <c r="T148">
        <v>48.56</v>
      </c>
      <c r="Y148">
        <v>11712</v>
      </c>
      <c r="Z148">
        <v>-1</v>
      </c>
      <c r="AA148">
        <f t="shared" si="17"/>
        <v>-100</v>
      </c>
      <c r="AB148">
        <v>46.04</v>
      </c>
    </row>
    <row r="149" spans="1:28" x14ac:dyDescent="0.3">
      <c r="A149">
        <v>147</v>
      </c>
      <c r="B149">
        <v>73500</v>
      </c>
      <c r="C149">
        <f t="shared" si="15"/>
        <v>73.5</v>
      </c>
      <c r="D149">
        <v>5547</v>
      </c>
      <c r="E149">
        <v>16247</v>
      </c>
      <c r="F149">
        <v>80.8</v>
      </c>
      <c r="G149">
        <v>-15.6</v>
      </c>
      <c r="Q149">
        <v>11836</v>
      </c>
      <c r="R149">
        <v>-1</v>
      </c>
      <c r="S149">
        <f t="shared" si="16"/>
        <v>-100</v>
      </c>
      <c r="T149">
        <v>46.31</v>
      </c>
      <c r="Y149">
        <v>11776</v>
      </c>
      <c r="Z149">
        <v>-1</v>
      </c>
      <c r="AA149">
        <f t="shared" si="17"/>
        <v>-100</v>
      </c>
      <c r="AB149">
        <v>43.56</v>
      </c>
    </row>
    <row r="150" spans="1:28" x14ac:dyDescent="0.3">
      <c r="A150">
        <v>148</v>
      </c>
      <c r="B150">
        <v>74000</v>
      </c>
      <c r="C150">
        <f t="shared" si="15"/>
        <v>74</v>
      </c>
      <c r="D150">
        <v>5584</v>
      </c>
      <c r="E150">
        <v>16239</v>
      </c>
      <c r="F150">
        <v>75.599999999999994</v>
      </c>
      <c r="G150">
        <v>-16</v>
      </c>
      <c r="Q150">
        <v>11893</v>
      </c>
      <c r="R150">
        <v>-1</v>
      </c>
      <c r="S150">
        <f t="shared" si="16"/>
        <v>-100</v>
      </c>
      <c r="T150">
        <v>43.21</v>
      </c>
      <c r="Y150">
        <v>11834</v>
      </c>
      <c r="Z150">
        <v>-1</v>
      </c>
      <c r="AA150">
        <f t="shared" si="17"/>
        <v>-100</v>
      </c>
      <c r="AB150">
        <v>40.5</v>
      </c>
    </row>
    <row r="151" spans="1:28" x14ac:dyDescent="0.3">
      <c r="A151">
        <v>149</v>
      </c>
      <c r="B151">
        <v>74500</v>
      </c>
      <c r="C151">
        <f t="shared" si="15"/>
        <v>74.5</v>
      </c>
      <c r="D151">
        <v>5620</v>
      </c>
      <c r="E151">
        <v>16231</v>
      </c>
      <c r="F151">
        <v>74.400000000000006</v>
      </c>
      <c r="G151">
        <v>-16.399999999999999</v>
      </c>
      <c r="Q151">
        <v>11945</v>
      </c>
      <c r="R151">
        <v>-1</v>
      </c>
      <c r="S151">
        <f t="shared" si="16"/>
        <v>-100</v>
      </c>
      <c r="T151">
        <v>39.25</v>
      </c>
      <c r="Y151">
        <v>11892</v>
      </c>
      <c r="Z151">
        <v>-1</v>
      </c>
      <c r="AA151">
        <f t="shared" si="17"/>
        <v>-100</v>
      </c>
      <c r="AB151">
        <v>37.159999999999997</v>
      </c>
    </row>
    <row r="152" spans="1:28" x14ac:dyDescent="0.3">
      <c r="A152">
        <v>150</v>
      </c>
      <c r="B152">
        <v>75000</v>
      </c>
      <c r="C152">
        <f t="shared" si="15"/>
        <v>75</v>
      </c>
      <c r="D152">
        <v>5666</v>
      </c>
      <c r="E152">
        <v>16223</v>
      </c>
      <c r="F152">
        <v>77.599999999999994</v>
      </c>
      <c r="G152">
        <v>-16.8</v>
      </c>
      <c r="Q152">
        <v>11996</v>
      </c>
      <c r="R152">
        <v>-1</v>
      </c>
      <c r="S152">
        <f t="shared" si="16"/>
        <v>-100</v>
      </c>
      <c r="T152">
        <v>36.42</v>
      </c>
      <c r="Y152">
        <v>11941</v>
      </c>
      <c r="Z152">
        <v>-1</v>
      </c>
      <c r="AA152">
        <f t="shared" si="17"/>
        <v>-100</v>
      </c>
      <c r="AB152">
        <v>34.06</v>
      </c>
    </row>
    <row r="153" spans="1:28" x14ac:dyDescent="0.3">
      <c r="A153">
        <v>151</v>
      </c>
      <c r="B153">
        <v>75500</v>
      </c>
      <c r="C153">
        <f t="shared" si="15"/>
        <v>75.5</v>
      </c>
      <c r="D153">
        <v>5703</v>
      </c>
      <c r="E153">
        <v>16214</v>
      </c>
      <c r="F153">
        <v>77.2</v>
      </c>
      <c r="G153">
        <v>-16.399999999999999</v>
      </c>
      <c r="Q153">
        <v>12039</v>
      </c>
      <c r="R153">
        <v>-1</v>
      </c>
      <c r="S153">
        <f t="shared" si="16"/>
        <v>-100</v>
      </c>
      <c r="T153">
        <v>33.43</v>
      </c>
      <c r="Y153">
        <v>11986</v>
      </c>
      <c r="Z153">
        <v>-1</v>
      </c>
      <c r="AA153">
        <f t="shared" si="17"/>
        <v>-100</v>
      </c>
      <c r="AB153">
        <v>31.38</v>
      </c>
    </row>
    <row r="154" spans="1:28" x14ac:dyDescent="0.3">
      <c r="A154">
        <v>152</v>
      </c>
      <c r="B154">
        <v>76000</v>
      </c>
      <c r="C154">
        <f t="shared" si="15"/>
        <v>76</v>
      </c>
      <c r="D154">
        <v>5740</v>
      </c>
      <c r="E154">
        <v>16205</v>
      </c>
      <c r="F154">
        <v>77.2</v>
      </c>
      <c r="G154">
        <v>-16.8</v>
      </c>
      <c r="Q154">
        <v>12083</v>
      </c>
      <c r="R154">
        <v>-0.89</v>
      </c>
      <c r="S154">
        <f t="shared" si="16"/>
        <v>-89</v>
      </c>
      <c r="T154">
        <v>30.48</v>
      </c>
      <c r="Y154">
        <v>12030</v>
      </c>
      <c r="Z154">
        <v>-1</v>
      </c>
      <c r="AA154">
        <f t="shared" si="17"/>
        <v>-100</v>
      </c>
      <c r="AB154">
        <v>28.47</v>
      </c>
    </row>
    <row r="155" spans="1:28" x14ac:dyDescent="0.3">
      <c r="A155">
        <v>153</v>
      </c>
      <c r="B155">
        <v>76500</v>
      </c>
      <c r="C155">
        <f t="shared" si="15"/>
        <v>76.5</v>
      </c>
      <c r="D155">
        <v>5777</v>
      </c>
      <c r="E155">
        <v>16194</v>
      </c>
      <c r="F155">
        <v>77.2</v>
      </c>
      <c r="G155">
        <v>-18</v>
      </c>
      <c r="Q155">
        <v>12120</v>
      </c>
      <c r="R155">
        <v>-0.68</v>
      </c>
      <c r="S155">
        <f t="shared" si="16"/>
        <v>-68</v>
      </c>
      <c r="T155">
        <v>27.93</v>
      </c>
      <c r="Y155">
        <v>12066</v>
      </c>
      <c r="Z155">
        <v>-1</v>
      </c>
      <c r="AA155">
        <f t="shared" si="17"/>
        <v>-100</v>
      </c>
      <c r="AB155">
        <v>25.8</v>
      </c>
    </row>
    <row r="156" spans="1:28" x14ac:dyDescent="0.3">
      <c r="A156">
        <v>154</v>
      </c>
      <c r="B156">
        <v>77000</v>
      </c>
      <c r="C156">
        <f t="shared" si="15"/>
        <v>77</v>
      </c>
      <c r="D156">
        <v>5815</v>
      </c>
      <c r="E156">
        <v>16184</v>
      </c>
      <c r="F156">
        <v>78</v>
      </c>
      <c r="G156">
        <v>-18.8</v>
      </c>
      <c r="Q156">
        <v>12157</v>
      </c>
      <c r="R156">
        <v>-0.41</v>
      </c>
      <c r="S156">
        <f t="shared" si="16"/>
        <v>-41</v>
      </c>
      <c r="T156">
        <v>25.95</v>
      </c>
      <c r="Y156">
        <v>12100</v>
      </c>
      <c r="Z156">
        <v>-0.99</v>
      </c>
      <c r="AA156">
        <f t="shared" si="17"/>
        <v>-99</v>
      </c>
      <c r="AB156">
        <v>23.53</v>
      </c>
    </row>
    <row r="157" spans="1:28" x14ac:dyDescent="0.3">
      <c r="A157">
        <v>155</v>
      </c>
      <c r="B157">
        <v>77500</v>
      </c>
      <c r="C157">
        <f t="shared" si="15"/>
        <v>77.5</v>
      </c>
      <c r="D157">
        <v>5854</v>
      </c>
      <c r="E157">
        <v>16175</v>
      </c>
      <c r="F157">
        <v>75.2</v>
      </c>
      <c r="G157">
        <v>-19.2</v>
      </c>
      <c r="Q157">
        <v>12191</v>
      </c>
      <c r="R157">
        <v>-0.19</v>
      </c>
      <c r="S157">
        <f t="shared" si="16"/>
        <v>-19</v>
      </c>
      <c r="T157">
        <v>23.73</v>
      </c>
      <c r="Y157">
        <v>12133</v>
      </c>
      <c r="Z157">
        <v>-0.87</v>
      </c>
      <c r="AA157">
        <f t="shared" si="17"/>
        <v>-87</v>
      </c>
      <c r="AB157">
        <v>21.26</v>
      </c>
    </row>
    <row r="158" spans="1:28" x14ac:dyDescent="0.3">
      <c r="A158">
        <v>156</v>
      </c>
      <c r="B158">
        <v>78000</v>
      </c>
      <c r="C158">
        <f t="shared" si="15"/>
        <v>78</v>
      </c>
      <c r="D158">
        <v>5894</v>
      </c>
      <c r="E158">
        <v>16166</v>
      </c>
      <c r="F158">
        <v>76.400000000000006</v>
      </c>
      <c r="G158">
        <v>-19.2</v>
      </c>
      <c r="Q158">
        <v>12219</v>
      </c>
      <c r="R158">
        <v>-0.06</v>
      </c>
      <c r="S158">
        <f t="shared" si="16"/>
        <v>-6</v>
      </c>
      <c r="T158">
        <v>21.77</v>
      </c>
      <c r="Y158">
        <v>12160</v>
      </c>
      <c r="Z158">
        <v>-0.69</v>
      </c>
      <c r="AA158">
        <f t="shared" si="17"/>
        <v>-69</v>
      </c>
      <c r="AB158">
        <v>19.36</v>
      </c>
    </row>
    <row r="159" spans="1:28" x14ac:dyDescent="0.3">
      <c r="A159">
        <v>157</v>
      </c>
      <c r="B159">
        <v>78500</v>
      </c>
      <c r="C159">
        <f t="shared" si="15"/>
        <v>78.5</v>
      </c>
      <c r="D159">
        <v>5944</v>
      </c>
      <c r="E159">
        <v>16156</v>
      </c>
      <c r="F159">
        <v>81.599999999999994</v>
      </c>
      <c r="G159">
        <v>-19.600000000000001</v>
      </c>
      <c r="Q159">
        <v>12245</v>
      </c>
      <c r="R159">
        <v>0</v>
      </c>
      <c r="S159">
        <f t="shared" si="16"/>
        <v>0</v>
      </c>
      <c r="T159">
        <v>19.579999999999998</v>
      </c>
      <c r="Y159">
        <v>12185</v>
      </c>
      <c r="Z159">
        <v>-0.48</v>
      </c>
      <c r="AA159">
        <f t="shared" si="17"/>
        <v>-48</v>
      </c>
      <c r="AB159">
        <v>17.489999999999998</v>
      </c>
    </row>
    <row r="160" spans="1:28" x14ac:dyDescent="0.3">
      <c r="A160">
        <v>158</v>
      </c>
      <c r="B160">
        <v>79000</v>
      </c>
      <c r="C160">
        <f t="shared" si="15"/>
        <v>79</v>
      </c>
      <c r="D160">
        <v>5985</v>
      </c>
      <c r="E160">
        <v>16146</v>
      </c>
      <c r="F160">
        <v>83.2</v>
      </c>
      <c r="G160">
        <v>-19.2</v>
      </c>
      <c r="Q160">
        <v>12327</v>
      </c>
      <c r="R160">
        <v>0</v>
      </c>
      <c r="S160">
        <f t="shared" si="16"/>
        <v>0</v>
      </c>
      <c r="T160">
        <v>6.31</v>
      </c>
      <c r="Y160">
        <v>12208</v>
      </c>
      <c r="Z160">
        <v>-0.3</v>
      </c>
      <c r="AA160">
        <f t="shared" si="17"/>
        <v>-30</v>
      </c>
      <c r="AB160">
        <v>15.41</v>
      </c>
    </row>
    <row r="161" spans="1:28" x14ac:dyDescent="0.3">
      <c r="A161">
        <v>159</v>
      </c>
      <c r="B161">
        <v>79500</v>
      </c>
      <c r="C161">
        <f t="shared" si="15"/>
        <v>79.5</v>
      </c>
      <c r="D161">
        <v>6027</v>
      </c>
      <c r="E161">
        <v>16136</v>
      </c>
      <c r="F161">
        <v>84.8</v>
      </c>
      <c r="G161">
        <v>-19.2</v>
      </c>
      <c r="Q161">
        <v>12334</v>
      </c>
      <c r="R161">
        <v>-0.01</v>
      </c>
      <c r="S161">
        <f t="shared" si="16"/>
        <v>-1</v>
      </c>
      <c r="T161">
        <v>5.72</v>
      </c>
      <c r="Y161">
        <v>12227</v>
      </c>
      <c r="Z161">
        <v>-0.17</v>
      </c>
      <c r="AA161">
        <f t="shared" si="17"/>
        <v>-17</v>
      </c>
      <c r="AB161">
        <v>13.76</v>
      </c>
    </row>
    <row r="162" spans="1:28" x14ac:dyDescent="0.3">
      <c r="A162">
        <v>160</v>
      </c>
      <c r="B162">
        <v>80000</v>
      </c>
      <c r="C162">
        <f t="shared" si="15"/>
        <v>80</v>
      </c>
      <c r="D162">
        <v>6069</v>
      </c>
      <c r="E162">
        <v>16123</v>
      </c>
      <c r="F162">
        <v>86</v>
      </c>
      <c r="G162">
        <v>-20.8</v>
      </c>
      <c r="Q162">
        <v>12341</v>
      </c>
      <c r="R162">
        <v>-0.02</v>
      </c>
      <c r="S162">
        <f t="shared" si="16"/>
        <v>-2</v>
      </c>
      <c r="T162">
        <v>5.43</v>
      </c>
      <c r="Y162">
        <v>12243</v>
      </c>
      <c r="Z162">
        <v>-0.08</v>
      </c>
      <c r="AA162">
        <f t="shared" si="17"/>
        <v>-8</v>
      </c>
      <c r="AB162">
        <v>11.9</v>
      </c>
    </row>
    <row r="163" spans="1:28" x14ac:dyDescent="0.3">
      <c r="A163">
        <v>161</v>
      </c>
      <c r="B163">
        <v>80500</v>
      </c>
      <c r="C163">
        <f t="shared" si="15"/>
        <v>80.5</v>
      </c>
      <c r="D163">
        <v>6112</v>
      </c>
      <c r="E163">
        <v>16112</v>
      </c>
      <c r="F163">
        <v>87.2</v>
      </c>
      <c r="G163">
        <v>-21.6</v>
      </c>
      <c r="Q163">
        <v>12346</v>
      </c>
      <c r="R163">
        <v>-0.03</v>
      </c>
      <c r="S163">
        <f t="shared" si="16"/>
        <v>-3</v>
      </c>
      <c r="T163">
        <v>4.9000000000000004</v>
      </c>
      <c r="Y163">
        <v>12255</v>
      </c>
      <c r="Z163">
        <v>-0.03</v>
      </c>
      <c r="AA163">
        <f t="shared" si="17"/>
        <v>-3</v>
      </c>
      <c r="AB163">
        <v>9.66</v>
      </c>
    </row>
    <row r="164" spans="1:28" x14ac:dyDescent="0.3">
      <c r="A164">
        <v>162</v>
      </c>
      <c r="B164">
        <v>81000</v>
      </c>
      <c r="C164">
        <f t="shared" si="15"/>
        <v>81</v>
      </c>
      <c r="D164">
        <v>6154</v>
      </c>
      <c r="E164">
        <v>16102</v>
      </c>
      <c r="F164">
        <v>84</v>
      </c>
      <c r="G164">
        <v>-21.6</v>
      </c>
      <c r="Q164">
        <v>12350</v>
      </c>
      <c r="R164">
        <v>-0.04</v>
      </c>
      <c r="S164">
        <f t="shared" si="16"/>
        <v>-4</v>
      </c>
      <c r="T164">
        <v>4.22</v>
      </c>
      <c r="Y164">
        <v>12263</v>
      </c>
      <c r="Z164">
        <v>-0.01</v>
      </c>
      <c r="AA164">
        <f t="shared" si="17"/>
        <v>-1</v>
      </c>
      <c r="AB164">
        <v>7.45</v>
      </c>
    </row>
    <row r="165" spans="1:28" x14ac:dyDescent="0.3">
      <c r="A165">
        <v>163</v>
      </c>
      <c r="B165">
        <v>81500</v>
      </c>
      <c r="C165">
        <f t="shared" si="15"/>
        <v>81.5</v>
      </c>
      <c r="D165">
        <v>6197</v>
      </c>
      <c r="E165">
        <v>16091</v>
      </c>
      <c r="F165">
        <v>84.8</v>
      </c>
      <c r="G165">
        <v>-22</v>
      </c>
      <c r="Q165">
        <v>12353</v>
      </c>
      <c r="R165">
        <v>-0.04</v>
      </c>
      <c r="S165">
        <f t="shared" si="16"/>
        <v>-4</v>
      </c>
      <c r="T165">
        <v>3.43</v>
      </c>
      <c r="Y165">
        <v>12268</v>
      </c>
      <c r="Z165">
        <v>0.01</v>
      </c>
      <c r="AA165">
        <f t="shared" si="17"/>
        <v>1</v>
      </c>
      <c r="AB165">
        <v>5.23</v>
      </c>
    </row>
    <row r="166" spans="1:28" x14ac:dyDescent="0.3">
      <c r="A166">
        <v>164</v>
      </c>
      <c r="B166">
        <v>82000</v>
      </c>
      <c r="C166">
        <f t="shared" si="15"/>
        <v>82</v>
      </c>
      <c r="D166">
        <v>6250</v>
      </c>
      <c r="E166">
        <v>16080</v>
      </c>
      <c r="F166">
        <v>89.2</v>
      </c>
      <c r="G166">
        <v>-22.4</v>
      </c>
      <c r="Q166">
        <v>12356</v>
      </c>
      <c r="R166">
        <v>-0.05</v>
      </c>
      <c r="S166">
        <f t="shared" si="16"/>
        <v>-5</v>
      </c>
      <c r="T166">
        <v>2.87</v>
      </c>
      <c r="Y166">
        <v>12271</v>
      </c>
      <c r="Z166">
        <v>0</v>
      </c>
      <c r="AA166">
        <f t="shared" si="17"/>
        <v>0</v>
      </c>
      <c r="AB166">
        <v>3.41</v>
      </c>
    </row>
    <row r="167" spans="1:28" x14ac:dyDescent="0.3">
      <c r="A167">
        <v>165</v>
      </c>
      <c r="B167">
        <v>82500</v>
      </c>
      <c r="C167">
        <f t="shared" si="15"/>
        <v>82.5</v>
      </c>
      <c r="D167">
        <v>6292</v>
      </c>
      <c r="E167">
        <v>16069</v>
      </c>
      <c r="F167">
        <v>89.2</v>
      </c>
      <c r="G167">
        <v>-21.6</v>
      </c>
      <c r="Q167">
        <v>12358</v>
      </c>
      <c r="R167">
        <v>-0.06</v>
      </c>
      <c r="S167">
        <f t="shared" si="16"/>
        <v>-6</v>
      </c>
      <c r="T167">
        <v>2.2200000000000002</v>
      </c>
      <c r="Y167">
        <v>12273</v>
      </c>
      <c r="Z167">
        <v>0</v>
      </c>
      <c r="AA167">
        <f t="shared" si="17"/>
        <v>0</v>
      </c>
      <c r="AB167">
        <v>2.16</v>
      </c>
    </row>
    <row r="168" spans="1:28" x14ac:dyDescent="0.3">
      <c r="A168">
        <v>166</v>
      </c>
      <c r="B168">
        <v>83000</v>
      </c>
      <c r="C168">
        <f t="shared" si="15"/>
        <v>83</v>
      </c>
      <c r="D168">
        <v>6333</v>
      </c>
      <c r="E168">
        <v>16057</v>
      </c>
      <c r="F168">
        <v>88.4</v>
      </c>
      <c r="G168">
        <v>-22</v>
      </c>
      <c r="Q168">
        <v>12359</v>
      </c>
      <c r="R168">
        <v>-0.06</v>
      </c>
      <c r="S168">
        <f t="shared" si="16"/>
        <v>-6</v>
      </c>
      <c r="T168">
        <v>1.7</v>
      </c>
      <c r="Y168">
        <v>12273</v>
      </c>
      <c r="Z168">
        <v>0</v>
      </c>
      <c r="AA168">
        <f t="shared" si="17"/>
        <v>0</v>
      </c>
      <c r="AB168">
        <v>1.1000000000000001</v>
      </c>
    </row>
    <row r="169" spans="1:28" x14ac:dyDescent="0.3">
      <c r="A169">
        <v>167</v>
      </c>
      <c r="B169">
        <v>83500</v>
      </c>
      <c r="C169">
        <f t="shared" si="15"/>
        <v>83.5</v>
      </c>
      <c r="D169">
        <v>6374</v>
      </c>
      <c r="E169">
        <v>16043</v>
      </c>
      <c r="F169">
        <v>88</v>
      </c>
      <c r="G169">
        <v>-23.6</v>
      </c>
      <c r="Q169">
        <v>12360</v>
      </c>
      <c r="R169">
        <v>-7.0000000000000007E-2</v>
      </c>
      <c r="S169">
        <f t="shared" si="16"/>
        <v>-7.0000000000000009</v>
      </c>
      <c r="T169">
        <v>1.3</v>
      </c>
      <c r="Y169">
        <v>12272</v>
      </c>
      <c r="Z169">
        <v>0</v>
      </c>
      <c r="AA169">
        <f t="shared" si="17"/>
        <v>0</v>
      </c>
      <c r="AB169">
        <v>0.21</v>
      </c>
    </row>
    <row r="170" spans="1:28" x14ac:dyDescent="0.3">
      <c r="A170">
        <v>168</v>
      </c>
      <c r="B170">
        <v>84000</v>
      </c>
      <c r="C170">
        <f t="shared" si="15"/>
        <v>84</v>
      </c>
      <c r="D170">
        <v>6414</v>
      </c>
      <c r="E170">
        <v>16031</v>
      </c>
      <c r="F170">
        <v>86.8</v>
      </c>
      <c r="G170">
        <v>-24</v>
      </c>
      <c r="Q170">
        <v>12359</v>
      </c>
      <c r="R170">
        <v>-0.06</v>
      </c>
      <c r="S170">
        <f t="shared" si="16"/>
        <v>-6</v>
      </c>
      <c r="T170">
        <v>0.78</v>
      </c>
      <c r="Y170">
        <v>12271</v>
      </c>
      <c r="Z170">
        <v>0</v>
      </c>
      <c r="AA170">
        <f t="shared" si="17"/>
        <v>0</v>
      </c>
      <c r="AB170">
        <v>-0.45</v>
      </c>
    </row>
    <row r="171" spans="1:28" x14ac:dyDescent="0.3">
      <c r="A171">
        <v>169</v>
      </c>
      <c r="B171">
        <v>84500</v>
      </c>
      <c r="C171">
        <f t="shared" si="15"/>
        <v>84.5</v>
      </c>
      <c r="D171">
        <v>6454</v>
      </c>
      <c r="E171">
        <v>16019</v>
      </c>
      <c r="F171">
        <v>81.599999999999994</v>
      </c>
      <c r="G171">
        <v>-24.4</v>
      </c>
      <c r="Q171">
        <v>12359</v>
      </c>
      <c r="R171">
        <v>-0.06</v>
      </c>
      <c r="S171">
        <f t="shared" si="16"/>
        <v>-6</v>
      </c>
      <c r="T171">
        <v>0.39</v>
      </c>
      <c r="Y171">
        <v>12269</v>
      </c>
      <c r="Z171">
        <v>0.01</v>
      </c>
      <c r="AA171">
        <f t="shared" si="17"/>
        <v>1</v>
      </c>
      <c r="AB171">
        <v>-0.89</v>
      </c>
    </row>
    <row r="172" spans="1:28" x14ac:dyDescent="0.3">
      <c r="A172">
        <v>170</v>
      </c>
      <c r="B172">
        <v>85000</v>
      </c>
      <c r="C172">
        <f t="shared" si="15"/>
        <v>85</v>
      </c>
      <c r="D172">
        <v>6492</v>
      </c>
      <c r="E172">
        <v>16007</v>
      </c>
      <c r="F172">
        <v>80</v>
      </c>
      <c r="G172">
        <v>-24.8</v>
      </c>
      <c r="Q172">
        <v>12357</v>
      </c>
      <c r="R172">
        <v>-0.06</v>
      </c>
      <c r="S172">
        <f t="shared" si="16"/>
        <v>-6</v>
      </c>
      <c r="T172">
        <v>-0.14000000000000001</v>
      </c>
      <c r="Y172">
        <v>12267</v>
      </c>
      <c r="Z172">
        <v>0.01</v>
      </c>
      <c r="AA172">
        <f t="shared" si="17"/>
        <v>1</v>
      </c>
      <c r="AB172">
        <v>-1.1000000000000001</v>
      </c>
    </row>
    <row r="173" spans="1:28" x14ac:dyDescent="0.3">
      <c r="A173">
        <v>171</v>
      </c>
      <c r="B173">
        <v>85500</v>
      </c>
      <c r="C173">
        <f t="shared" si="15"/>
        <v>85.5</v>
      </c>
      <c r="D173">
        <v>6530</v>
      </c>
      <c r="E173">
        <v>15995</v>
      </c>
      <c r="F173">
        <v>78.8</v>
      </c>
      <c r="G173">
        <v>-24.8</v>
      </c>
      <c r="Q173">
        <v>12355</v>
      </c>
      <c r="R173">
        <v>-0.05</v>
      </c>
      <c r="S173">
        <f t="shared" si="16"/>
        <v>-5</v>
      </c>
      <c r="T173">
        <v>-0.53</v>
      </c>
      <c r="Y173">
        <v>12265</v>
      </c>
      <c r="Z173">
        <v>0.01</v>
      </c>
      <c r="AA173">
        <f t="shared" si="17"/>
        <v>1</v>
      </c>
      <c r="AB173">
        <v>-1.32</v>
      </c>
    </row>
    <row r="174" spans="1:28" x14ac:dyDescent="0.3">
      <c r="A174">
        <v>172</v>
      </c>
      <c r="B174">
        <v>86000</v>
      </c>
      <c r="C174">
        <f t="shared" si="15"/>
        <v>86</v>
      </c>
      <c r="D174">
        <v>6568</v>
      </c>
      <c r="E174">
        <v>15983</v>
      </c>
      <c r="F174">
        <v>77.599999999999994</v>
      </c>
      <c r="G174">
        <v>-24</v>
      </c>
      <c r="Q174">
        <v>12353</v>
      </c>
      <c r="R174">
        <v>-0.04</v>
      </c>
      <c r="S174">
        <f t="shared" si="16"/>
        <v>-4</v>
      </c>
      <c r="T174">
        <v>-0.92</v>
      </c>
      <c r="Y174">
        <v>12262</v>
      </c>
      <c r="Z174">
        <v>0.02</v>
      </c>
      <c r="AA174">
        <f t="shared" si="17"/>
        <v>2</v>
      </c>
      <c r="AB174">
        <v>-1.53</v>
      </c>
    </row>
    <row r="175" spans="1:28" x14ac:dyDescent="0.3">
      <c r="A175">
        <v>173</v>
      </c>
      <c r="B175">
        <v>86500</v>
      </c>
      <c r="C175">
        <f t="shared" si="15"/>
        <v>86.5</v>
      </c>
      <c r="D175">
        <v>6615</v>
      </c>
      <c r="E175">
        <v>15971</v>
      </c>
      <c r="F175">
        <v>80.400000000000006</v>
      </c>
      <c r="G175">
        <v>-24</v>
      </c>
      <c r="Q175">
        <v>12350</v>
      </c>
      <c r="R175">
        <v>-0.04</v>
      </c>
      <c r="S175">
        <f t="shared" si="16"/>
        <v>-4</v>
      </c>
      <c r="T175">
        <v>-1.17</v>
      </c>
      <c r="Y175">
        <v>12261</v>
      </c>
      <c r="Z175">
        <v>0.02</v>
      </c>
      <c r="AA175">
        <f t="shared" si="17"/>
        <v>2</v>
      </c>
      <c r="AB175">
        <v>-1.31</v>
      </c>
    </row>
    <row r="176" spans="1:28" x14ac:dyDescent="0.3">
      <c r="A176">
        <v>174</v>
      </c>
      <c r="B176">
        <v>87000</v>
      </c>
      <c r="C176">
        <f t="shared" si="15"/>
        <v>87</v>
      </c>
      <c r="D176">
        <v>6651</v>
      </c>
      <c r="E176">
        <v>15955</v>
      </c>
      <c r="F176">
        <v>78.8</v>
      </c>
      <c r="G176">
        <v>-25.6</v>
      </c>
      <c r="Q176">
        <v>12347</v>
      </c>
      <c r="R176">
        <v>-0.03</v>
      </c>
      <c r="S176">
        <f t="shared" si="16"/>
        <v>-3</v>
      </c>
      <c r="T176">
        <v>-1.56</v>
      </c>
      <c r="Y176">
        <v>12259</v>
      </c>
      <c r="Z176">
        <v>0.02</v>
      </c>
      <c r="AA176">
        <f t="shared" si="17"/>
        <v>2</v>
      </c>
      <c r="AB176">
        <v>-1.31</v>
      </c>
    </row>
    <row r="177" spans="1:28" x14ac:dyDescent="0.3">
      <c r="A177">
        <v>175</v>
      </c>
      <c r="B177">
        <v>87500</v>
      </c>
      <c r="C177">
        <f t="shared" si="15"/>
        <v>87.5</v>
      </c>
      <c r="D177">
        <v>6688</v>
      </c>
      <c r="E177">
        <v>15942</v>
      </c>
      <c r="F177">
        <v>78.400000000000006</v>
      </c>
      <c r="G177">
        <v>-26</v>
      </c>
      <c r="Q177">
        <v>12344</v>
      </c>
      <c r="R177">
        <v>-0.02</v>
      </c>
      <c r="S177">
        <f t="shared" si="16"/>
        <v>-2</v>
      </c>
      <c r="T177">
        <v>-1.68</v>
      </c>
      <c r="Y177">
        <v>12257</v>
      </c>
      <c r="Z177">
        <v>0.03</v>
      </c>
      <c r="AA177">
        <f t="shared" si="17"/>
        <v>3</v>
      </c>
      <c r="AB177">
        <v>-1.0900000000000001</v>
      </c>
    </row>
    <row r="178" spans="1:28" x14ac:dyDescent="0.3">
      <c r="A178">
        <v>176</v>
      </c>
      <c r="B178">
        <v>88000</v>
      </c>
      <c r="C178">
        <f t="shared" si="15"/>
        <v>88</v>
      </c>
      <c r="D178">
        <v>6725</v>
      </c>
      <c r="E178">
        <v>15929</v>
      </c>
      <c r="F178">
        <v>78</v>
      </c>
      <c r="G178">
        <v>-26.4</v>
      </c>
      <c r="Q178">
        <v>12340</v>
      </c>
      <c r="R178">
        <v>-0.01</v>
      </c>
      <c r="S178">
        <f t="shared" si="16"/>
        <v>-1</v>
      </c>
      <c r="T178">
        <v>-1.93</v>
      </c>
      <c r="Y178">
        <v>12256</v>
      </c>
      <c r="Z178">
        <v>0.03</v>
      </c>
      <c r="AA178">
        <f t="shared" si="17"/>
        <v>3</v>
      </c>
      <c r="AB178">
        <v>-1.0900000000000001</v>
      </c>
    </row>
    <row r="179" spans="1:28" x14ac:dyDescent="0.3">
      <c r="A179">
        <v>177</v>
      </c>
      <c r="B179">
        <v>88500</v>
      </c>
      <c r="C179">
        <f t="shared" si="15"/>
        <v>88.5</v>
      </c>
      <c r="D179">
        <v>6762</v>
      </c>
      <c r="E179">
        <v>15916</v>
      </c>
      <c r="F179">
        <v>77.599999999999994</v>
      </c>
      <c r="G179">
        <v>-26.8</v>
      </c>
      <c r="Q179">
        <v>12336</v>
      </c>
      <c r="R179">
        <v>-0.01</v>
      </c>
      <c r="S179">
        <f t="shared" si="16"/>
        <v>-1</v>
      </c>
      <c r="T179">
        <v>-2.19</v>
      </c>
      <c r="Y179">
        <v>12255</v>
      </c>
      <c r="Z179">
        <v>0.04</v>
      </c>
      <c r="AA179">
        <f t="shared" si="17"/>
        <v>4</v>
      </c>
      <c r="AB179">
        <v>-0.87</v>
      </c>
    </row>
    <row r="180" spans="1:28" x14ac:dyDescent="0.3">
      <c r="A180">
        <v>178</v>
      </c>
      <c r="B180">
        <v>89000</v>
      </c>
      <c r="C180">
        <f t="shared" si="15"/>
        <v>89</v>
      </c>
      <c r="D180">
        <v>6799</v>
      </c>
      <c r="E180">
        <v>15903</v>
      </c>
      <c r="F180">
        <v>73.599999999999994</v>
      </c>
      <c r="G180">
        <v>-27.2</v>
      </c>
      <c r="Q180">
        <v>12333</v>
      </c>
      <c r="R180">
        <v>0</v>
      </c>
      <c r="S180">
        <f t="shared" si="16"/>
        <v>0</v>
      </c>
      <c r="T180">
        <v>-2.19</v>
      </c>
      <c r="Y180">
        <v>12254</v>
      </c>
      <c r="Z180">
        <v>0.04</v>
      </c>
      <c r="AA180">
        <f t="shared" si="17"/>
        <v>4</v>
      </c>
      <c r="AB180">
        <v>-0.66</v>
      </c>
    </row>
    <row r="181" spans="1:28" x14ac:dyDescent="0.3">
      <c r="A181">
        <v>179</v>
      </c>
      <c r="B181">
        <v>89500</v>
      </c>
      <c r="C181">
        <f t="shared" si="15"/>
        <v>89.5</v>
      </c>
      <c r="D181">
        <v>6837</v>
      </c>
      <c r="E181">
        <v>15890</v>
      </c>
      <c r="F181">
        <v>74.400000000000006</v>
      </c>
      <c r="G181">
        <v>-26</v>
      </c>
      <c r="Q181">
        <v>12329</v>
      </c>
      <c r="R181">
        <v>0</v>
      </c>
      <c r="S181">
        <f t="shared" si="16"/>
        <v>0</v>
      </c>
      <c r="T181">
        <v>-2.3199999999999998</v>
      </c>
      <c r="Y181">
        <v>12254</v>
      </c>
      <c r="Z181">
        <v>0.04</v>
      </c>
      <c r="AA181">
        <f t="shared" si="17"/>
        <v>4</v>
      </c>
      <c r="AB181">
        <v>-0.44</v>
      </c>
    </row>
    <row r="182" spans="1:28" x14ac:dyDescent="0.3">
      <c r="A182">
        <v>180</v>
      </c>
      <c r="B182">
        <v>90000</v>
      </c>
      <c r="C182">
        <f t="shared" si="15"/>
        <v>90</v>
      </c>
      <c r="D182">
        <v>6884</v>
      </c>
      <c r="E182">
        <v>15877</v>
      </c>
      <c r="F182">
        <v>78.400000000000006</v>
      </c>
      <c r="G182">
        <v>-26</v>
      </c>
      <c r="Q182">
        <v>12325</v>
      </c>
      <c r="R182">
        <v>0</v>
      </c>
      <c r="S182">
        <f t="shared" si="16"/>
        <v>0</v>
      </c>
      <c r="T182">
        <v>-2.4500000000000002</v>
      </c>
      <c r="Y182">
        <v>12253</v>
      </c>
      <c r="Z182">
        <v>0.04</v>
      </c>
      <c r="AA182">
        <f t="shared" si="17"/>
        <v>4</v>
      </c>
      <c r="AB182">
        <v>-0.45</v>
      </c>
    </row>
    <row r="183" spans="1:28" x14ac:dyDescent="0.3">
      <c r="A183">
        <v>181</v>
      </c>
      <c r="B183">
        <v>90500</v>
      </c>
      <c r="C183">
        <f t="shared" si="15"/>
        <v>90.5</v>
      </c>
      <c r="D183">
        <v>6923</v>
      </c>
      <c r="E183">
        <v>15859</v>
      </c>
      <c r="F183">
        <v>79.2</v>
      </c>
      <c r="G183">
        <v>-28</v>
      </c>
      <c r="Y183">
        <v>12254</v>
      </c>
      <c r="Z183">
        <v>0.04</v>
      </c>
      <c r="AA183">
        <f t="shared" si="17"/>
        <v>4</v>
      </c>
      <c r="AB183">
        <v>-0.01</v>
      </c>
    </row>
    <row r="184" spans="1:28" x14ac:dyDescent="0.3">
      <c r="A184">
        <v>182</v>
      </c>
      <c r="B184">
        <v>91000</v>
      </c>
      <c r="C184">
        <f t="shared" si="15"/>
        <v>91</v>
      </c>
      <c r="D184">
        <v>6963</v>
      </c>
      <c r="E184">
        <v>15846</v>
      </c>
      <c r="F184">
        <v>80.400000000000006</v>
      </c>
      <c r="G184">
        <v>-28</v>
      </c>
      <c r="Y184">
        <v>12254</v>
      </c>
      <c r="Z184">
        <v>0.04</v>
      </c>
      <c r="AA184">
        <f t="shared" si="17"/>
        <v>4</v>
      </c>
      <c r="AB184">
        <v>-0.01</v>
      </c>
    </row>
    <row r="185" spans="1:28" x14ac:dyDescent="0.3">
      <c r="A185">
        <v>183</v>
      </c>
      <c r="B185">
        <v>91500</v>
      </c>
      <c r="C185">
        <f t="shared" si="15"/>
        <v>91.5</v>
      </c>
      <c r="D185">
        <v>7003</v>
      </c>
      <c r="E185">
        <v>15831</v>
      </c>
      <c r="F185">
        <v>81.599999999999994</v>
      </c>
      <c r="G185">
        <v>-28.8</v>
      </c>
      <c r="Y185">
        <v>12255</v>
      </c>
      <c r="Z185">
        <v>0.04</v>
      </c>
      <c r="AA185">
        <f t="shared" si="17"/>
        <v>4</v>
      </c>
      <c r="AB185">
        <v>0.45</v>
      </c>
    </row>
    <row r="186" spans="1:28" x14ac:dyDescent="0.3">
      <c r="A186">
        <v>184</v>
      </c>
      <c r="B186">
        <v>92000</v>
      </c>
      <c r="C186">
        <f t="shared" si="15"/>
        <v>92</v>
      </c>
      <c r="D186">
        <v>7044</v>
      </c>
      <c r="E186">
        <v>15817</v>
      </c>
      <c r="F186">
        <v>82.8</v>
      </c>
      <c r="G186">
        <v>-29.2</v>
      </c>
      <c r="Y186">
        <v>12256</v>
      </c>
      <c r="Z186">
        <v>0.03</v>
      </c>
      <c r="AA186">
        <f t="shared" si="17"/>
        <v>3</v>
      </c>
      <c r="AB186">
        <v>0.45</v>
      </c>
    </row>
    <row r="187" spans="1:28" x14ac:dyDescent="0.3">
      <c r="A187">
        <v>185</v>
      </c>
      <c r="B187">
        <v>92500</v>
      </c>
      <c r="C187">
        <f t="shared" si="15"/>
        <v>92.5</v>
      </c>
      <c r="D187">
        <v>7085</v>
      </c>
      <c r="E187">
        <v>15803</v>
      </c>
      <c r="F187">
        <v>80.400000000000006</v>
      </c>
      <c r="G187">
        <v>-29.6</v>
      </c>
      <c r="Y187">
        <v>12257</v>
      </c>
      <c r="Z187">
        <v>0.03</v>
      </c>
      <c r="AA187">
        <f t="shared" si="17"/>
        <v>3</v>
      </c>
      <c r="AB187">
        <v>0.67</v>
      </c>
    </row>
    <row r="188" spans="1:28" x14ac:dyDescent="0.3">
      <c r="A188">
        <v>186</v>
      </c>
      <c r="B188">
        <v>93000</v>
      </c>
      <c r="C188">
        <f t="shared" si="15"/>
        <v>93</v>
      </c>
      <c r="D188">
        <v>7127</v>
      </c>
      <c r="E188">
        <v>15788</v>
      </c>
      <c r="F188">
        <v>81.599999999999994</v>
      </c>
      <c r="G188">
        <v>-28.4</v>
      </c>
      <c r="Y188">
        <v>12258</v>
      </c>
      <c r="Z188">
        <v>0.03</v>
      </c>
      <c r="AA188">
        <f t="shared" si="17"/>
        <v>3</v>
      </c>
      <c r="AB188">
        <v>0.66</v>
      </c>
    </row>
    <row r="189" spans="1:28" x14ac:dyDescent="0.3">
      <c r="A189">
        <v>187</v>
      </c>
      <c r="B189">
        <v>93500</v>
      </c>
      <c r="C189">
        <f t="shared" si="15"/>
        <v>93.5</v>
      </c>
      <c r="D189">
        <v>7180</v>
      </c>
      <c r="E189">
        <v>15774</v>
      </c>
      <c r="F189">
        <v>86.8</v>
      </c>
      <c r="G189">
        <v>-28.8</v>
      </c>
      <c r="Y189">
        <v>12260</v>
      </c>
      <c r="Z189">
        <v>0.02</v>
      </c>
      <c r="AA189">
        <f t="shared" si="17"/>
        <v>2</v>
      </c>
      <c r="AB189">
        <v>0.88</v>
      </c>
    </row>
    <row r="190" spans="1:28" x14ac:dyDescent="0.3">
      <c r="A190">
        <v>188</v>
      </c>
      <c r="B190">
        <v>94000</v>
      </c>
      <c r="C190">
        <f t="shared" si="15"/>
        <v>94</v>
      </c>
      <c r="D190">
        <v>7222</v>
      </c>
      <c r="E190">
        <v>15758</v>
      </c>
      <c r="F190">
        <v>87.6</v>
      </c>
      <c r="G190">
        <v>-29.2</v>
      </c>
      <c r="Y190">
        <v>12261</v>
      </c>
      <c r="Z190">
        <v>0.02</v>
      </c>
      <c r="AA190">
        <f t="shared" si="17"/>
        <v>2</v>
      </c>
      <c r="AB190">
        <v>0.88</v>
      </c>
    </row>
    <row r="191" spans="1:28" x14ac:dyDescent="0.3">
      <c r="A191">
        <v>189</v>
      </c>
      <c r="B191">
        <v>94500</v>
      </c>
      <c r="C191">
        <f t="shared" si="15"/>
        <v>94.5</v>
      </c>
      <c r="D191">
        <v>7264</v>
      </c>
      <c r="E191">
        <v>15739</v>
      </c>
      <c r="F191">
        <v>88</v>
      </c>
      <c r="G191">
        <v>-31.2</v>
      </c>
      <c r="Y191">
        <v>12263</v>
      </c>
      <c r="Z191">
        <v>0.02</v>
      </c>
      <c r="AA191">
        <f t="shared" si="17"/>
        <v>2</v>
      </c>
      <c r="AB191">
        <v>1.1000000000000001</v>
      </c>
    </row>
    <row r="192" spans="1:28" x14ac:dyDescent="0.3">
      <c r="A192">
        <v>190</v>
      </c>
      <c r="B192">
        <v>95000</v>
      </c>
      <c r="C192">
        <f t="shared" si="15"/>
        <v>95</v>
      </c>
      <c r="D192">
        <v>7305</v>
      </c>
      <c r="E192">
        <v>15724</v>
      </c>
      <c r="F192">
        <v>88</v>
      </c>
      <c r="G192">
        <v>-31.6</v>
      </c>
      <c r="Y192">
        <v>12264</v>
      </c>
      <c r="Z192">
        <v>0.01</v>
      </c>
      <c r="AA192">
        <f t="shared" si="17"/>
        <v>1</v>
      </c>
      <c r="AB192">
        <v>0.88</v>
      </c>
    </row>
    <row r="193" spans="1:28" x14ac:dyDescent="0.3">
      <c r="A193">
        <v>191</v>
      </c>
      <c r="B193">
        <v>95500</v>
      </c>
      <c r="C193">
        <f t="shared" si="15"/>
        <v>95.5</v>
      </c>
      <c r="D193">
        <v>7346</v>
      </c>
      <c r="E193">
        <v>15708</v>
      </c>
      <c r="F193">
        <v>87.6</v>
      </c>
      <c r="G193">
        <v>-32</v>
      </c>
      <c r="Y193">
        <v>12266</v>
      </c>
      <c r="Z193">
        <v>0.01</v>
      </c>
      <c r="AA193">
        <f t="shared" si="17"/>
        <v>1</v>
      </c>
      <c r="AB193">
        <v>1.1100000000000001</v>
      </c>
    </row>
    <row r="194" spans="1:28" x14ac:dyDescent="0.3">
      <c r="A194">
        <v>192</v>
      </c>
      <c r="B194">
        <v>96000</v>
      </c>
      <c r="C194">
        <f t="shared" si="15"/>
        <v>96</v>
      </c>
      <c r="D194">
        <v>7386</v>
      </c>
      <c r="E194">
        <v>15692</v>
      </c>
      <c r="F194">
        <v>82.4</v>
      </c>
      <c r="G194">
        <v>-32.799999999999997</v>
      </c>
      <c r="Y194">
        <v>12267</v>
      </c>
      <c r="Z194">
        <v>0.01</v>
      </c>
      <c r="AA194">
        <f t="shared" si="17"/>
        <v>1</v>
      </c>
      <c r="AB194">
        <v>0.88</v>
      </c>
    </row>
    <row r="195" spans="1:28" x14ac:dyDescent="0.3">
      <c r="A195">
        <v>193</v>
      </c>
      <c r="B195">
        <v>96500</v>
      </c>
      <c r="C195">
        <f t="shared" ref="C195:C258" si="18">B195/1000</f>
        <v>96.5</v>
      </c>
      <c r="D195">
        <v>7426</v>
      </c>
      <c r="E195">
        <v>15675</v>
      </c>
      <c r="F195">
        <v>81.599999999999994</v>
      </c>
      <c r="G195">
        <v>-33.200000000000003</v>
      </c>
      <c r="Y195">
        <v>12269</v>
      </c>
      <c r="Z195">
        <v>0.01</v>
      </c>
      <c r="AA195">
        <f t="shared" ref="AA195:AA222" si="19">Z195*100</f>
        <v>1</v>
      </c>
      <c r="AB195">
        <v>1.1100000000000001</v>
      </c>
    </row>
    <row r="196" spans="1:28" x14ac:dyDescent="0.3">
      <c r="A196">
        <v>194</v>
      </c>
      <c r="B196">
        <v>97000</v>
      </c>
      <c r="C196">
        <f t="shared" si="18"/>
        <v>97</v>
      </c>
      <c r="D196">
        <v>7475</v>
      </c>
      <c r="E196">
        <v>15659</v>
      </c>
      <c r="F196">
        <v>84.4</v>
      </c>
      <c r="G196">
        <v>-32</v>
      </c>
      <c r="Y196">
        <v>12270</v>
      </c>
      <c r="Z196">
        <v>0</v>
      </c>
      <c r="AA196">
        <f t="shared" si="19"/>
        <v>0</v>
      </c>
      <c r="AB196">
        <v>0.88</v>
      </c>
    </row>
    <row r="197" spans="1:28" x14ac:dyDescent="0.3">
      <c r="A197">
        <v>195</v>
      </c>
      <c r="B197">
        <v>97500</v>
      </c>
      <c r="C197">
        <f t="shared" si="18"/>
        <v>97.5</v>
      </c>
      <c r="D197">
        <v>7513</v>
      </c>
      <c r="E197">
        <v>15642</v>
      </c>
      <c r="F197">
        <v>83.2</v>
      </c>
      <c r="G197">
        <v>-32.799999999999997</v>
      </c>
      <c r="Y197">
        <v>12271</v>
      </c>
      <c r="Z197">
        <v>0</v>
      </c>
      <c r="AA197">
        <f t="shared" si="19"/>
        <v>0</v>
      </c>
      <c r="AB197">
        <v>0.88</v>
      </c>
    </row>
    <row r="198" spans="1:28" x14ac:dyDescent="0.3">
      <c r="A198">
        <v>196</v>
      </c>
      <c r="B198">
        <v>98000</v>
      </c>
      <c r="C198">
        <f t="shared" si="18"/>
        <v>98</v>
      </c>
      <c r="D198">
        <v>7551</v>
      </c>
      <c r="E198">
        <v>15620</v>
      </c>
      <c r="F198">
        <v>82</v>
      </c>
      <c r="G198">
        <v>-35.200000000000003</v>
      </c>
      <c r="Y198">
        <v>12272</v>
      </c>
      <c r="Z198">
        <v>0</v>
      </c>
      <c r="AA198">
        <f t="shared" si="19"/>
        <v>0</v>
      </c>
      <c r="AB198">
        <v>0.66</v>
      </c>
    </row>
    <row r="199" spans="1:28" x14ac:dyDescent="0.3">
      <c r="A199">
        <v>197</v>
      </c>
      <c r="B199">
        <v>98500</v>
      </c>
      <c r="C199">
        <f t="shared" si="18"/>
        <v>98.5</v>
      </c>
      <c r="D199">
        <v>7588</v>
      </c>
      <c r="E199">
        <v>15602</v>
      </c>
      <c r="F199">
        <v>80.8</v>
      </c>
      <c r="G199">
        <v>-36</v>
      </c>
      <c r="Y199">
        <v>12273</v>
      </c>
      <c r="Z199">
        <v>0</v>
      </c>
      <c r="AA199">
        <f t="shared" si="19"/>
        <v>0</v>
      </c>
      <c r="AB199">
        <v>0.66</v>
      </c>
    </row>
    <row r="200" spans="1:28" x14ac:dyDescent="0.3">
      <c r="A200">
        <v>198</v>
      </c>
      <c r="B200">
        <v>99000</v>
      </c>
      <c r="C200">
        <f t="shared" si="18"/>
        <v>99</v>
      </c>
      <c r="D200">
        <v>7626</v>
      </c>
      <c r="E200">
        <v>15584</v>
      </c>
      <c r="F200">
        <v>80</v>
      </c>
      <c r="G200">
        <v>-36.4</v>
      </c>
      <c r="Y200">
        <v>12274</v>
      </c>
      <c r="Z200">
        <v>0</v>
      </c>
      <c r="AA200">
        <f t="shared" si="19"/>
        <v>0</v>
      </c>
      <c r="AB200">
        <v>0.66</v>
      </c>
    </row>
    <row r="201" spans="1:28" x14ac:dyDescent="0.3">
      <c r="A201">
        <v>199</v>
      </c>
      <c r="B201">
        <v>99500</v>
      </c>
      <c r="C201">
        <f t="shared" si="18"/>
        <v>99.5</v>
      </c>
      <c r="D201">
        <v>7663</v>
      </c>
      <c r="E201">
        <v>15566</v>
      </c>
      <c r="F201">
        <v>75.2</v>
      </c>
      <c r="G201">
        <v>-37.200000000000003</v>
      </c>
      <c r="Y201">
        <v>12275</v>
      </c>
      <c r="Z201">
        <v>0</v>
      </c>
      <c r="AA201">
        <f t="shared" si="19"/>
        <v>0</v>
      </c>
      <c r="AB201">
        <v>0.66</v>
      </c>
    </row>
    <row r="202" spans="1:28" x14ac:dyDescent="0.3">
      <c r="A202">
        <v>200</v>
      </c>
      <c r="B202">
        <v>100000</v>
      </c>
      <c r="C202">
        <f t="shared" si="18"/>
        <v>100</v>
      </c>
      <c r="D202">
        <v>7700</v>
      </c>
      <c r="E202">
        <v>15547</v>
      </c>
      <c r="F202">
        <v>74.8</v>
      </c>
      <c r="G202">
        <v>-38</v>
      </c>
      <c r="Y202">
        <v>12275</v>
      </c>
      <c r="Z202">
        <v>0</v>
      </c>
      <c r="AA202">
        <f t="shared" si="19"/>
        <v>0</v>
      </c>
      <c r="AB202">
        <v>0.44</v>
      </c>
    </row>
    <row r="203" spans="1:28" x14ac:dyDescent="0.3">
      <c r="A203">
        <v>201</v>
      </c>
      <c r="B203">
        <v>100500</v>
      </c>
      <c r="C203">
        <f t="shared" si="18"/>
        <v>100.5</v>
      </c>
      <c r="D203">
        <v>7747</v>
      </c>
      <c r="E203">
        <v>15528</v>
      </c>
      <c r="F203">
        <v>78.400000000000006</v>
      </c>
      <c r="G203">
        <v>-36.799999999999997</v>
      </c>
      <c r="Y203">
        <v>12275</v>
      </c>
      <c r="Z203">
        <v>0</v>
      </c>
      <c r="AA203">
        <f t="shared" si="19"/>
        <v>0</v>
      </c>
      <c r="AB203">
        <v>0.22</v>
      </c>
    </row>
    <row r="204" spans="1:28" x14ac:dyDescent="0.3">
      <c r="A204">
        <v>202</v>
      </c>
      <c r="B204">
        <v>101000</v>
      </c>
      <c r="C204">
        <f t="shared" si="18"/>
        <v>101</v>
      </c>
      <c r="D204">
        <v>7784</v>
      </c>
      <c r="E204">
        <v>15509</v>
      </c>
      <c r="F204">
        <v>78.400000000000006</v>
      </c>
      <c r="G204">
        <v>-37.200000000000003</v>
      </c>
      <c r="Y204">
        <v>12276</v>
      </c>
      <c r="Z204">
        <v>0</v>
      </c>
      <c r="AA204">
        <f t="shared" si="19"/>
        <v>0</v>
      </c>
      <c r="AB204">
        <v>0.23</v>
      </c>
    </row>
    <row r="205" spans="1:28" x14ac:dyDescent="0.3">
      <c r="A205">
        <v>203</v>
      </c>
      <c r="B205">
        <v>101500</v>
      </c>
      <c r="C205">
        <f t="shared" si="18"/>
        <v>101.5</v>
      </c>
      <c r="D205">
        <v>7823</v>
      </c>
      <c r="E205">
        <v>15484</v>
      </c>
      <c r="F205">
        <v>78.8</v>
      </c>
      <c r="G205">
        <v>-40</v>
      </c>
      <c r="Y205">
        <v>12276</v>
      </c>
      <c r="Z205">
        <v>0</v>
      </c>
      <c r="AA205">
        <f t="shared" si="19"/>
        <v>0</v>
      </c>
      <c r="AB205">
        <v>0.23</v>
      </c>
    </row>
    <row r="206" spans="1:28" x14ac:dyDescent="0.3">
      <c r="A206">
        <v>204</v>
      </c>
      <c r="B206">
        <v>102000</v>
      </c>
      <c r="C206">
        <f t="shared" si="18"/>
        <v>102</v>
      </c>
      <c r="D206">
        <v>7861</v>
      </c>
      <c r="E206">
        <v>15464</v>
      </c>
      <c r="F206">
        <v>79.2</v>
      </c>
      <c r="G206">
        <v>-40.799999999999997</v>
      </c>
      <c r="Y206">
        <v>12276</v>
      </c>
      <c r="Z206">
        <v>0</v>
      </c>
      <c r="AA206">
        <f t="shared" si="19"/>
        <v>0</v>
      </c>
      <c r="AB206">
        <v>0.23</v>
      </c>
    </row>
    <row r="207" spans="1:28" x14ac:dyDescent="0.3">
      <c r="A207">
        <v>205</v>
      </c>
      <c r="B207">
        <v>102500</v>
      </c>
      <c r="C207">
        <f t="shared" si="18"/>
        <v>102.5</v>
      </c>
      <c r="D207">
        <v>7900</v>
      </c>
      <c r="E207">
        <v>15444</v>
      </c>
      <c r="F207">
        <v>80</v>
      </c>
      <c r="G207">
        <v>-41.2</v>
      </c>
      <c r="Y207">
        <v>12276</v>
      </c>
      <c r="Z207">
        <v>0</v>
      </c>
      <c r="AA207">
        <f t="shared" si="19"/>
        <v>0</v>
      </c>
      <c r="AB207">
        <v>0</v>
      </c>
    </row>
    <row r="208" spans="1:28" x14ac:dyDescent="0.3">
      <c r="A208">
        <v>206</v>
      </c>
      <c r="B208">
        <v>103000</v>
      </c>
      <c r="C208">
        <f t="shared" si="18"/>
        <v>103</v>
      </c>
      <c r="D208">
        <v>7940</v>
      </c>
      <c r="E208">
        <v>15424</v>
      </c>
      <c r="F208">
        <v>77.2</v>
      </c>
      <c r="G208">
        <v>-41.6</v>
      </c>
      <c r="Y208">
        <v>12275</v>
      </c>
      <c r="Z208">
        <v>0</v>
      </c>
      <c r="AA208">
        <f t="shared" si="19"/>
        <v>0</v>
      </c>
      <c r="AB208">
        <v>-0.24</v>
      </c>
    </row>
    <row r="209" spans="1:28" x14ac:dyDescent="0.3">
      <c r="A209">
        <v>207</v>
      </c>
      <c r="B209">
        <v>103500</v>
      </c>
      <c r="C209">
        <f t="shared" si="18"/>
        <v>103.5</v>
      </c>
      <c r="D209">
        <v>7981</v>
      </c>
      <c r="E209">
        <v>15403</v>
      </c>
      <c r="F209">
        <v>78.8</v>
      </c>
      <c r="G209">
        <v>-42.4</v>
      </c>
      <c r="Y209">
        <v>12275</v>
      </c>
      <c r="Z209">
        <v>0</v>
      </c>
      <c r="AA209">
        <f t="shared" si="19"/>
        <v>0</v>
      </c>
      <c r="AB209">
        <v>-0.24</v>
      </c>
    </row>
    <row r="210" spans="1:28" x14ac:dyDescent="0.3">
      <c r="A210">
        <v>208</v>
      </c>
      <c r="B210">
        <v>104000</v>
      </c>
      <c r="C210">
        <f t="shared" si="18"/>
        <v>104</v>
      </c>
      <c r="D210">
        <v>8021</v>
      </c>
      <c r="E210">
        <v>15381</v>
      </c>
      <c r="F210">
        <v>79.2</v>
      </c>
      <c r="G210">
        <v>-41.2</v>
      </c>
      <c r="Y210">
        <v>12275</v>
      </c>
      <c r="Z210">
        <v>0</v>
      </c>
      <c r="AA210">
        <f t="shared" si="19"/>
        <v>0</v>
      </c>
      <c r="AB210">
        <v>-0.24</v>
      </c>
    </row>
    <row r="211" spans="1:28" x14ac:dyDescent="0.3">
      <c r="A211">
        <v>209</v>
      </c>
      <c r="B211">
        <v>104500</v>
      </c>
      <c r="C211">
        <f t="shared" si="18"/>
        <v>104.5</v>
      </c>
      <c r="D211">
        <v>8073</v>
      </c>
      <c r="E211">
        <v>15360</v>
      </c>
      <c r="F211">
        <v>84.8</v>
      </c>
      <c r="G211">
        <v>-41.6</v>
      </c>
      <c r="Y211">
        <v>12275</v>
      </c>
      <c r="Z211">
        <v>0</v>
      </c>
      <c r="AA211">
        <f t="shared" si="19"/>
        <v>0</v>
      </c>
      <c r="AB211">
        <v>0</v>
      </c>
    </row>
    <row r="212" spans="1:28" x14ac:dyDescent="0.3">
      <c r="A212">
        <v>210</v>
      </c>
      <c r="B212">
        <v>105000</v>
      </c>
      <c r="C212">
        <f t="shared" si="18"/>
        <v>105</v>
      </c>
      <c r="D212">
        <v>8115</v>
      </c>
      <c r="E212">
        <v>15333</v>
      </c>
      <c r="F212">
        <v>86</v>
      </c>
      <c r="G212">
        <v>-44.4</v>
      </c>
      <c r="Y212">
        <v>12275</v>
      </c>
      <c r="Z212">
        <v>0</v>
      </c>
      <c r="AA212">
        <f t="shared" si="19"/>
        <v>0</v>
      </c>
      <c r="AB212">
        <v>0</v>
      </c>
    </row>
    <row r="213" spans="1:28" x14ac:dyDescent="0.3">
      <c r="A213">
        <v>211</v>
      </c>
      <c r="B213">
        <v>105500</v>
      </c>
      <c r="C213">
        <f t="shared" si="18"/>
        <v>105.5</v>
      </c>
      <c r="D213">
        <v>8157</v>
      </c>
      <c r="E213">
        <v>15311</v>
      </c>
      <c r="F213">
        <v>86.8</v>
      </c>
      <c r="G213">
        <v>-45.2</v>
      </c>
      <c r="Y213">
        <v>12276</v>
      </c>
      <c r="Z213">
        <v>0</v>
      </c>
      <c r="AA213">
        <f t="shared" si="19"/>
        <v>0</v>
      </c>
      <c r="AB213">
        <v>0.24</v>
      </c>
    </row>
    <row r="214" spans="1:28" x14ac:dyDescent="0.3">
      <c r="A214">
        <v>212</v>
      </c>
      <c r="B214">
        <v>106000</v>
      </c>
      <c r="C214">
        <f t="shared" si="18"/>
        <v>106</v>
      </c>
      <c r="D214">
        <v>8198</v>
      </c>
      <c r="E214">
        <v>15289</v>
      </c>
      <c r="F214">
        <v>86.8</v>
      </c>
      <c r="G214">
        <v>-45.6</v>
      </c>
      <c r="Y214">
        <v>12276</v>
      </c>
      <c r="Z214">
        <v>0</v>
      </c>
      <c r="AA214">
        <f t="shared" si="19"/>
        <v>0</v>
      </c>
      <c r="AB214">
        <v>0.24</v>
      </c>
    </row>
    <row r="215" spans="1:28" x14ac:dyDescent="0.3">
      <c r="A215">
        <v>213</v>
      </c>
      <c r="B215">
        <v>106500</v>
      </c>
      <c r="C215">
        <f t="shared" si="18"/>
        <v>106.5</v>
      </c>
      <c r="D215">
        <v>8240</v>
      </c>
      <c r="E215">
        <v>15267</v>
      </c>
      <c r="F215">
        <v>87.6</v>
      </c>
      <c r="G215">
        <v>-45.6</v>
      </c>
      <c r="Y215">
        <v>12276</v>
      </c>
      <c r="Z215">
        <v>0</v>
      </c>
      <c r="AA215">
        <f t="shared" si="19"/>
        <v>0</v>
      </c>
      <c r="AB215">
        <v>0.24</v>
      </c>
    </row>
    <row r="216" spans="1:28" x14ac:dyDescent="0.3">
      <c r="A216">
        <v>214</v>
      </c>
      <c r="B216">
        <v>107000</v>
      </c>
      <c r="C216">
        <f t="shared" si="18"/>
        <v>107</v>
      </c>
      <c r="D216">
        <v>8282</v>
      </c>
      <c r="E216">
        <v>15245</v>
      </c>
      <c r="F216">
        <v>83.6</v>
      </c>
      <c r="G216">
        <v>-46</v>
      </c>
      <c r="Y216">
        <v>12275</v>
      </c>
      <c r="Z216">
        <v>0</v>
      </c>
      <c r="AA216">
        <f t="shared" si="19"/>
        <v>0</v>
      </c>
      <c r="AB216">
        <v>-0.22</v>
      </c>
    </row>
    <row r="217" spans="1:28" x14ac:dyDescent="0.3">
      <c r="A217">
        <v>215</v>
      </c>
      <c r="B217">
        <v>107500</v>
      </c>
      <c r="C217">
        <f t="shared" si="18"/>
        <v>107.5</v>
      </c>
      <c r="D217">
        <v>8323</v>
      </c>
      <c r="E217">
        <v>15223</v>
      </c>
      <c r="F217">
        <v>83.2</v>
      </c>
      <c r="G217">
        <v>-44</v>
      </c>
      <c r="Y217">
        <v>12276</v>
      </c>
      <c r="Z217">
        <v>0</v>
      </c>
      <c r="AA217">
        <f t="shared" si="19"/>
        <v>0</v>
      </c>
      <c r="AB217">
        <v>-0.01</v>
      </c>
    </row>
    <row r="218" spans="1:28" x14ac:dyDescent="0.3">
      <c r="A218">
        <v>216</v>
      </c>
      <c r="B218">
        <v>108000</v>
      </c>
      <c r="C218">
        <f t="shared" si="18"/>
        <v>108</v>
      </c>
      <c r="D218">
        <v>8375</v>
      </c>
      <c r="E218">
        <v>15201</v>
      </c>
      <c r="F218">
        <v>87.2</v>
      </c>
      <c r="G218">
        <v>-44</v>
      </c>
      <c r="Y218">
        <v>12275</v>
      </c>
      <c r="Z218">
        <v>0</v>
      </c>
      <c r="AA218">
        <f t="shared" si="19"/>
        <v>0</v>
      </c>
      <c r="AB218">
        <v>-0.22</v>
      </c>
    </row>
    <row r="219" spans="1:28" x14ac:dyDescent="0.3">
      <c r="A219">
        <v>217</v>
      </c>
      <c r="B219">
        <v>108500</v>
      </c>
      <c r="C219">
        <f t="shared" si="18"/>
        <v>108.5</v>
      </c>
      <c r="D219">
        <v>8416</v>
      </c>
      <c r="E219">
        <v>15173</v>
      </c>
      <c r="F219">
        <v>87.2</v>
      </c>
      <c r="G219">
        <v>-46.4</v>
      </c>
      <c r="Y219">
        <v>12275</v>
      </c>
      <c r="Z219">
        <v>0</v>
      </c>
      <c r="AA219">
        <f t="shared" si="19"/>
        <v>0</v>
      </c>
      <c r="AB219">
        <v>0</v>
      </c>
    </row>
    <row r="220" spans="1:28" x14ac:dyDescent="0.3">
      <c r="A220">
        <v>218</v>
      </c>
      <c r="B220">
        <v>109000</v>
      </c>
      <c r="C220">
        <f t="shared" si="18"/>
        <v>109</v>
      </c>
      <c r="D220">
        <v>8457</v>
      </c>
      <c r="E220">
        <v>15150</v>
      </c>
      <c r="F220">
        <v>86.8</v>
      </c>
      <c r="G220">
        <v>-46.8</v>
      </c>
      <c r="Y220">
        <v>12275</v>
      </c>
      <c r="Z220">
        <v>0</v>
      </c>
      <c r="AA220">
        <f t="shared" si="19"/>
        <v>0</v>
      </c>
      <c r="AB220">
        <v>-0.22</v>
      </c>
    </row>
    <row r="221" spans="1:28" x14ac:dyDescent="0.3">
      <c r="A221">
        <v>219</v>
      </c>
      <c r="B221">
        <v>109500</v>
      </c>
      <c r="C221">
        <f t="shared" si="18"/>
        <v>109.5</v>
      </c>
      <c r="D221">
        <v>8497</v>
      </c>
      <c r="E221">
        <v>15128</v>
      </c>
      <c r="F221">
        <v>86</v>
      </c>
      <c r="G221">
        <v>-46.8</v>
      </c>
      <c r="Y221">
        <v>12275</v>
      </c>
      <c r="Z221">
        <v>0</v>
      </c>
      <c r="AA221">
        <f t="shared" si="19"/>
        <v>0</v>
      </c>
      <c r="AB221">
        <v>0</v>
      </c>
    </row>
    <row r="222" spans="1:28" x14ac:dyDescent="0.3">
      <c r="A222">
        <v>220</v>
      </c>
      <c r="B222">
        <v>110000</v>
      </c>
      <c r="C222">
        <f t="shared" si="18"/>
        <v>110</v>
      </c>
      <c r="D222">
        <v>8536</v>
      </c>
      <c r="E222">
        <v>15106</v>
      </c>
      <c r="F222">
        <v>85.2</v>
      </c>
      <c r="G222">
        <v>-46.8</v>
      </c>
      <c r="Y222">
        <v>12275</v>
      </c>
      <c r="Z222">
        <v>0</v>
      </c>
      <c r="AA222">
        <f t="shared" si="19"/>
        <v>0</v>
      </c>
      <c r="AB222">
        <v>0</v>
      </c>
    </row>
    <row r="223" spans="1:28" x14ac:dyDescent="0.3">
      <c r="A223">
        <v>221</v>
      </c>
      <c r="B223">
        <v>110500</v>
      </c>
      <c r="C223">
        <f t="shared" si="18"/>
        <v>110.5</v>
      </c>
      <c r="D223">
        <v>8575</v>
      </c>
      <c r="E223">
        <v>15084</v>
      </c>
      <c r="F223">
        <v>80</v>
      </c>
      <c r="G223">
        <v>-46.8</v>
      </c>
    </row>
    <row r="224" spans="1:28" x14ac:dyDescent="0.3">
      <c r="A224">
        <v>222</v>
      </c>
      <c r="B224">
        <v>111000</v>
      </c>
      <c r="C224">
        <f t="shared" si="18"/>
        <v>111</v>
      </c>
      <c r="D224">
        <v>8614</v>
      </c>
      <c r="E224">
        <v>15061</v>
      </c>
      <c r="F224">
        <v>79.2</v>
      </c>
      <c r="G224">
        <v>-44.8</v>
      </c>
    </row>
    <row r="225" spans="1:7" x14ac:dyDescent="0.3">
      <c r="A225">
        <v>223</v>
      </c>
      <c r="B225">
        <v>111500</v>
      </c>
      <c r="C225">
        <f t="shared" si="18"/>
        <v>111.5</v>
      </c>
      <c r="D225">
        <v>8652</v>
      </c>
      <c r="E225">
        <v>15039</v>
      </c>
      <c r="F225">
        <v>78</v>
      </c>
      <c r="G225">
        <v>-44.4</v>
      </c>
    </row>
    <row r="226" spans="1:7" x14ac:dyDescent="0.3">
      <c r="A226">
        <v>224</v>
      </c>
      <c r="B226">
        <v>112000</v>
      </c>
      <c r="C226">
        <f t="shared" si="18"/>
        <v>112</v>
      </c>
      <c r="D226">
        <v>8700</v>
      </c>
      <c r="E226">
        <v>15012</v>
      </c>
      <c r="F226">
        <v>81.2</v>
      </c>
      <c r="G226">
        <v>-46.4</v>
      </c>
    </row>
    <row r="227" spans="1:7" x14ac:dyDescent="0.3">
      <c r="A227">
        <v>225</v>
      </c>
      <c r="B227">
        <v>112500</v>
      </c>
      <c r="C227">
        <f t="shared" si="18"/>
        <v>112.5</v>
      </c>
      <c r="D227">
        <v>8738</v>
      </c>
      <c r="E227">
        <v>14989</v>
      </c>
      <c r="F227">
        <v>80.8</v>
      </c>
      <c r="G227">
        <v>-46.8</v>
      </c>
    </row>
    <row r="228" spans="1:7" x14ac:dyDescent="0.3">
      <c r="A228">
        <v>226</v>
      </c>
      <c r="B228">
        <v>113000</v>
      </c>
      <c r="C228">
        <f t="shared" si="18"/>
        <v>113</v>
      </c>
      <c r="D228">
        <v>8775</v>
      </c>
      <c r="E228">
        <v>14967</v>
      </c>
      <c r="F228">
        <v>80</v>
      </c>
      <c r="G228">
        <v>-46.8</v>
      </c>
    </row>
    <row r="229" spans="1:7" x14ac:dyDescent="0.3">
      <c r="A229">
        <v>227</v>
      </c>
      <c r="B229">
        <v>113500</v>
      </c>
      <c r="C229">
        <f t="shared" si="18"/>
        <v>113.5</v>
      </c>
      <c r="D229">
        <v>8813</v>
      </c>
      <c r="E229">
        <v>14945</v>
      </c>
      <c r="F229">
        <v>79.599999999999994</v>
      </c>
      <c r="G229">
        <v>-46.4</v>
      </c>
    </row>
    <row r="230" spans="1:7" x14ac:dyDescent="0.3">
      <c r="A230">
        <v>228</v>
      </c>
      <c r="B230">
        <v>114000</v>
      </c>
      <c r="C230">
        <f t="shared" si="18"/>
        <v>114</v>
      </c>
      <c r="D230">
        <v>8851</v>
      </c>
      <c r="E230">
        <v>14922</v>
      </c>
      <c r="F230">
        <v>79.599999999999994</v>
      </c>
      <c r="G230">
        <v>-46.8</v>
      </c>
    </row>
    <row r="231" spans="1:7" x14ac:dyDescent="0.3">
      <c r="A231">
        <v>229</v>
      </c>
      <c r="B231">
        <v>114500</v>
      </c>
      <c r="C231">
        <f t="shared" si="18"/>
        <v>114.5</v>
      </c>
      <c r="D231">
        <v>8890</v>
      </c>
      <c r="E231">
        <v>14900</v>
      </c>
      <c r="F231">
        <v>76</v>
      </c>
      <c r="G231">
        <v>-44.8</v>
      </c>
    </row>
    <row r="232" spans="1:7" x14ac:dyDescent="0.3">
      <c r="A232">
        <v>230</v>
      </c>
      <c r="B232">
        <v>115000</v>
      </c>
      <c r="C232">
        <f t="shared" si="18"/>
        <v>115</v>
      </c>
      <c r="D232">
        <v>8928</v>
      </c>
      <c r="E232">
        <v>14877</v>
      </c>
      <c r="F232">
        <v>76</v>
      </c>
      <c r="G232">
        <v>-44.8</v>
      </c>
    </row>
    <row r="233" spans="1:7" x14ac:dyDescent="0.3">
      <c r="A233">
        <v>231</v>
      </c>
      <c r="B233">
        <v>115500</v>
      </c>
      <c r="C233">
        <f t="shared" si="18"/>
        <v>115.5</v>
      </c>
      <c r="D233">
        <v>8978</v>
      </c>
      <c r="E233">
        <v>14854</v>
      </c>
      <c r="F233">
        <v>81.2</v>
      </c>
      <c r="G233">
        <v>-45.2</v>
      </c>
    </row>
    <row r="234" spans="1:7" x14ac:dyDescent="0.3">
      <c r="A234">
        <v>232</v>
      </c>
      <c r="B234">
        <v>116000</v>
      </c>
      <c r="C234">
        <f t="shared" si="18"/>
        <v>116</v>
      </c>
      <c r="D234">
        <v>9018</v>
      </c>
      <c r="E234">
        <v>14825</v>
      </c>
      <c r="F234">
        <v>82</v>
      </c>
      <c r="G234">
        <v>-48</v>
      </c>
    </row>
    <row r="235" spans="1:7" x14ac:dyDescent="0.3">
      <c r="A235">
        <v>233</v>
      </c>
      <c r="B235">
        <v>116500</v>
      </c>
      <c r="C235">
        <f t="shared" si="18"/>
        <v>116.5</v>
      </c>
      <c r="D235">
        <v>9059</v>
      </c>
      <c r="E235">
        <v>14802</v>
      </c>
      <c r="F235">
        <v>83.2</v>
      </c>
      <c r="G235">
        <v>-48</v>
      </c>
    </row>
    <row r="236" spans="1:7" x14ac:dyDescent="0.3">
      <c r="A236">
        <v>234</v>
      </c>
      <c r="B236">
        <v>117000</v>
      </c>
      <c r="C236">
        <f t="shared" si="18"/>
        <v>117</v>
      </c>
      <c r="D236">
        <v>9100</v>
      </c>
      <c r="E236">
        <v>14778</v>
      </c>
      <c r="F236">
        <v>84</v>
      </c>
      <c r="G236">
        <v>-48.8</v>
      </c>
    </row>
    <row r="237" spans="1:7" x14ac:dyDescent="0.3">
      <c r="A237">
        <v>235</v>
      </c>
      <c r="B237">
        <v>117500</v>
      </c>
      <c r="C237">
        <f t="shared" si="18"/>
        <v>117.5</v>
      </c>
      <c r="D237">
        <v>9142</v>
      </c>
      <c r="E237">
        <v>14754</v>
      </c>
      <c r="F237">
        <v>85.6</v>
      </c>
      <c r="G237">
        <v>-49.2</v>
      </c>
    </row>
    <row r="238" spans="1:7" x14ac:dyDescent="0.3">
      <c r="A238">
        <v>236</v>
      </c>
      <c r="B238">
        <v>118000</v>
      </c>
      <c r="C238">
        <f t="shared" si="18"/>
        <v>118</v>
      </c>
      <c r="D238">
        <v>9184</v>
      </c>
      <c r="E238">
        <v>14730</v>
      </c>
      <c r="F238">
        <v>82.4</v>
      </c>
      <c r="G238">
        <v>-49.6</v>
      </c>
    </row>
    <row r="239" spans="1:7" x14ac:dyDescent="0.3">
      <c r="A239">
        <v>237</v>
      </c>
      <c r="B239">
        <v>118500</v>
      </c>
      <c r="C239">
        <f t="shared" si="18"/>
        <v>118.5</v>
      </c>
      <c r="D239">
        <v>9227</v>
      </c>
      <c r="E239">
        <v>14704</v>
      </c>
      <c r="F239">
        <v>83.6</v>
      </c>
      <c r="G239">
        <v>-48.4</v>
      </c>
    </row>
    <row r="240" spans="1:7" x14ac:dyDescent="0.3">
      <c r="A240">
        <v>238</v>
      </c>
      <c r="B240">
        <v>119000</v>
      </c>
      <c r="C240">
        <f t="shared" si="18"/>
        <v>119</v>
      </c>
      <c r="D240">
        <v>9280</v>
      </c>
      <c r="E240">
        <v>14679</v>
      </c>
      <c r="F240">
        <v>88.4</v>
      </c>
      <c r="G240">
        <v>-49.2</v>
      </c>
    </row>
    <row r="241" spans="1:7" x14ac:dyDescent="0.3">
      <c r="A241">
        <v>239</v>
      </c>
      <c r="B241">
        <v>119500</v>
      </c>
      <c r="C241">
        <f t="shared" si="18"/>
        <v>119.5</v>
      </c>
      <c r="D241">
        <v>9322</v>
      </c>
      <c r="E241">
        <v>14647</v>
      </c>
      <c r="F241">
        <v>88.8</v>
      </c>
      <c r="G241">
        <v>-52.4</v>
      </c>
    </row>
    <row r="242" spans="1:7" x14ac:dyDescent="0.3">
      <c r="A242">
        <v>240</v>
      </c>
      <c r="B242">
        <v>120000</v>
      </c>
      <c r="C242">
        <f t="shared" si="18"/>
        <v>120</v>
      </c>
      <c r="D242">
        <v>9364</v>
      </c>
      <c r="E242">
        <v>14620</v>
      </c>
      <c r="F242">
        <v>88.8</v>
      </c>
      <c r="G242">
        <v>-53.6</v>
      </c>
    </row>
    <row r="243" spans="1:7" x14ac:dyDescent="0.3">
      <c r="A243">
        <v>241</v>
      </c>
      <c r="B243">
        <v>120500</v>
      </c>
      <c r="C243">
        <f t="shared" si="18"/>
        <v>120.5</v>
      </c>
      <c r="D243">
        <v>9405</v>
      </c>
      <c r="E243">
        <v>14593</v>
      </c>
      <c r="F243">
        <v>88.4</v>
      </c>
      <c r="G243">
        <v>-54.8</v>
      </c>
    </row>
    <row r="244" spans="1:7" x14ac:dyDescent="0.3">
      <c r="A244">
        <v>242</v>
      </c>
      <c r="B244">
        <v>121000</v>
      </c>
      <c r="C244">
        <f t="shared" si="18"/>
        <v>121</v>
      </c>
      <c r="D244">
        <v>9446</v>
      </c>
      <c r="E244">
        <v>14565</v>
      </c>
      <c r="F244">
        <v>87.6</v>
      </c>
      <c r="G244">
        <v>-55.6</v>
      </c>
    </row>
    <row r="245" spans="1:7" x14ac:dyDescent="0.3">
      <c r="A245">
        <v>243</v>
      </c>
      <c r="B245">
        <v>121500</v>
      </c>
      <c r="C245">
        <f t="shared" si="18"/>
        <v>121.5</v>
      </c>
      <c r="D245">
        <v>9486</v>
      </c>
      <c r="E245">
        <v>14537</v>
      </c>
      <c r="F245">
        <v>82.4</v>
      </c>
      <c r="G245">
        <v>-56.8</v>
      </c>
    </row>
    <row r="246" spans="1:7" x14ac:dyDescent="0.3">
      <c r="A246">
        <v>244</v>
      </c>
      <c r="B246">
        <v>122000</v>
      </c>
      <c r="C246">
        <f t="shared" si="18"/>
        <v>122</v>
      </c>
      <c r="D246">
        <v>9525</v>
      </c>
      <c r="E246">
        <v>14508</v>
      </c>
      <c r="F246">
        <v>81.2</v>
      </c>
      <c r="G246">
        <v>-55.6</v>
      </c>
    </row>
    <row r="247" spans="1:7" x14ac:dyDescent="0.3">
      <c r="A247">
        <v>245</v>
      </c>
      <c r="B247">
        <v>122500</v>
      </c>
      <c r="C247">
        <f t="shared" si="18"/>
        <v>122.5</v>
      </c>
      <c r="D247">
        <v>9564</v>
      </c>
      <c r="E247">
        <v>14479</v>
      </c>
      <c r="F247">
        <v>80</v>
      </c>
      <c r="G247">
        <v>-56.4</v>
      </c>
    </row>
    <row r="248" spans="1:7" x14ac:dyDescent="0.3">
      <c r="A248">
        <v>246</v>
      </c>
      <c r="B248">
        <v>123000</v>
      </c>
      <c r="C248">
        <f t="shared" si="18"/>
        <v>123</v>
      </c>
      <c r="D248">
        <v>9611</v>
      </c>
      <c r="E248">
        <v>14441</v>
      </c>
      <c r="F248">
        <v>82.4</v>
      </c>
      <c r="G248">
        <v>-60.8</v>
      </c>
    </row>
    <row r="249" spans="1:7" x14ac:dyDescent="0.3">
      <c r="A249">
        <v>247</v>
      </c>
      <c r="B249">
        <v>123500</v>
      </c>
      <c r="C249">
        <f t="shared" si="18"/>
        <v>123.5</v>
      </c>
      <c r="D249">
        <v>9648</v>
      </c>
      <c r="E249">
        <v>14411</v>
      </c>
      <c r="F249">
        <v>80.8</v>
      </c>
      <c r="G249">
        <v>-61.6</v>
      </c>
    </row>
    <row r="250" spans="1:7" x14ac:dyDescent="0.3">
      <c r="A250">
        <v>248</v>
      </c>
      <c r="B250">
        <v>124000</v>
      </c>
      <c r="C250">
        <f t="shared" si="18"/>
        <v>124</v>
      </c>
      <c r="D250">
        <v>9684</v>
      </c>
      <c r="E250">
        <v>14380</v>
      </c>
      <c r="F250">
        <v>79.2</v>
      </c>
      <c r="G250">
        <v>-62.8</v>
      </c>
    </row>
    <row r="251" spans="1:7" x14ac:dyDescent="0.3">
      <c r="A251">
        <v>249</v>
      </c>
      <c r="B251">
        <v>124500</v>
      </c>
      <c r="C251">
        <f t="shared" si="18"/>
        <v>124.5</v>
      </c>
      <c r="D251">
        <v>9721</v>
      </c>
      <c r="E251">
        <v>14349</v>
      </c>
      <c r="F251">
        <v>78.400000000000006</v>
      </c>
      <c r="G251">
        <v>-63.6</v>
      </c>
    </row>
    <row r="252" spans="1:7" x14ac:dyDescent="0.3">
      <c r="A252">
        <v>250</v>
      </c>
      <c r="B252">
        <v>125000</v>
      </c>
      <c r="C252">
        <f t="shared" si="18"/>
        <v>125</v>
      </c>
      <c r="D252">
        <v>9757</v>
      </c>
      <c r="E252">
        <v>14318</v>
      </c>
      <c r="F252">
        <v>77.2</v>
      </c>
      <c r="G252">
        <v>-64.400000000000006</v>
      </c>
    </row>
    <row r="253" spans="1:7" x14ac:dyDescent="0.3">
      <c r="A253">
        <v>251</v>
      </c>
      <c r="B253">
        <v>125500</v>
      </c>
      <c r="C253">
        <f t="shared" si="18"/>
        <v>125.5</v>
      </c>
      <c r="D253">
        <v>9794</v>
      </c>
      <c r="E253">
        <v>14286</v>
      </c>
      <c r="F253">
        <v>73.2</v>
      </c>
      <c r="G253">
        <v>-62</v>
      </c>
    </row>
    <row r="254" spans="1:7" x14ac:dyDescent="0.3">
      <c r="A254">
        <v>252</v>
      </c>
      <c r="B254">
        <v>126000</v>
      </c>
      <c r="C254">
        <f t="shared" si="18"/>
        <v>126</v>
      </c>
      <c r="D254">
        <v>9840</v>
      </c>
      <c r="E254">
        <v>14254</v>
      </c>
      <c r="F254">
        <v>76.8</v>
      </c>
      <c r="G254">
        <v>-62.8</v>
      </c>
    </row>
    <row r="255" spans="1:7" x14ac:dyDescent="0.3">
      <c r="A255">
        <v>253</v>
      </c>
      <c r="B255">
        <v>126500</v>
      </c>
      <c r="C255">
        <f t="shared" si="18"/>
        <v>126.5</v>
      </c>
      <c r="D255">
        <v>9878</v>
      </c>
      <c r="E255">
        <v>14223</v>
      </c>
      <c r="F255">
        <v>77.599999999999994</v>
      </c>
      <c r="G255">
        <v>-62.8</v>
      </c>
    </row>
    <row r="256" spans="1:7" x14ac:dyDescent="0.3">
      <c r="A256">
        <v>254</v>
      </c>
      <c r="B256">
        <v>127000</v>
      </c>
      <c r="C256">
        <f t="shared" si="18"/>
        <v>127</v>
      </c>
      <c r="D256">
        <v>9916</v>
      </c>
      <c r="E256">
        <v>14183</v>
      </c>
      <c r="F256">
        <v>78</v>
      </c>
      <c r="G256">
        <v>-66.400000000000006</v>
      </c>
    </row>
    <row r="257" spans="1:7" x14ac:dyDescent="0.3">
      <c r="A257">
        <v>255</v>
      </c>
      <c r="B257">
        <v>127500</v>
      </c>
      <c r="C257">
        <f t="shared" si="18"/>
        <v>127.5</v>
      </c>
      <c r="D257">
        <v>9955</v>
      </c>
      <c r="E257">
        <v>14152</v>
      </c>
      <c r="F257">
        <v>79.2</v>
      </c>
      <c r="G257">
        <v>-66.400000000000006</v>
      </c>
    </row>
    <row r="258" spans="1:7" x14ac:dyDescent="0.3">
      <c r="A258">
        <v>256</v>
      </c>
      <c r="B258">
        <v>128000</v>
      </c>
      <c r="C258">
        <f t="shared" si="18"/>
        <v>128</v>
      </c>
      <c r="D258">
        <v>9995</v>
      </c>
      <c r="E258">
        <v>14121</v>
      </c>
      <c r="F258">
        <v>80.400000000000006</v>
      </c>
      <c r="G258">
        <v>-66</v>
      </c>
    </row>
    <row r="259" spans="1:7" x14ac:dyDescent="0.3">
      <c r="A259">
        <v>257</v>
      </c>
      <c r="B259">
        <v>128500</v>
      </c>
      <c r="C259">
        <f t="shared" ref="C259:C322" si="20">B259/1000</f>
        <v>128.5</v>
      </c>
      <c r="D259">
        <v>10036</v>
      </c>
      <c r="E259">
        <v>14090</v>
      </c>
      <c r="F259">
        <v>78.400000000000006</v>
      </c>
      <c r="G259">
        <v>-65.599999999999994</v>
      </c>
    </row>
    <row r="260" spans="1:7" x14ac:dyDescent="0.3">
      <c r="A260">
        <v>258</v>
      </c>
      <c r="B260">
        <v>129000</v>
      </c>
      <c r="C260">
        <f t="shared" si="20"/>
        <v>129</v>
      </c>
      <c r="D260">
        <v>10077</v>
      </c>
      <c r="E260">
        <v>14059</v>
      </c>
      <c r="F260">
        <v>79.599999999999994</v>
      </c>
      <c r="G260">
        <v>-65.599999999999994</v>
      </c>
    </row>
    <row r="261" spans="1:7" x14ac:dyDescent="0.3">
      <c r="A261">
        <v>259</v>
      </c>
      <c r="B261">
        <v>129500</v>
      </c>
      <c r="C261">
        <f t="shared" si="20"/>
        <v>129.5</v>
      </c>
      <c r="D261">
        <v>10118</v>
      </c>
      <c r="E261">
        <v>14029</v>
      </c>
      <c r="F261">
        <v>80.8</v>
      </c>
      <c r="G261">
        <v>-61.6</v>
      </c>
    </row>
    <row r="262" spans="1:7" x14ac:dyDescent="0.3">
      <c r="A262">
        <v>260</v>
      </c>
      <c r="B262">
        <v>130000</v>
      </c>
      <c r="C262">
        <f t="shared" si="20"/>
        <v>130</v>
      </c>
      <c r="D262">
        <v>10171</v>
      </c>
      <c r="E262">
        <v>13991</v>
      </c>
      <c r="F262">
        <v>86.4</v>
      </c>
      <c r="G262">
        <v>-64.400000000000006</v>
      </c>
    </row>
    <row r="263" spans="1:7" x14ac:dyDescent="0.3">
      <c r="A263">
        <v>261</v>
      </c>
      <c r="B263">
        <v>130500</v>
      </c>
      <c r="C263">
        <f t="shared" si="20"/>
        <v>130.5</v>
      </c>
      <c r="D263">
        <v>10214</v>
      </c>
      <c r="E263">
        <v>13961</v>
      </c>
      <c r="F263">
        <v>87.6</v>
      </c>
      <c r="G263">
        <v>-64</v>
      </c>
    </row>
    <row r="264" spans="1:7" x14ac:dyDescent="0.3">
      <c r="A264">
        <v>262</v>
      </c>
      <c r="B264">
        <v>131000</v>
      </c>
      <c r="C264">
        <f t="shared" si="20"/>
        <v>131</v>
      </c>
      <c r="D264">
        <v>10256</v>
      </c>
      <c r="E264">
        <v>13932</v>
      </c>
      <c r="F264">
        <v>88</v>
      </c>
      <c r="G264">
        <v>-63.2</v>
      </c>
    </row>
    <row r="265" spans="1:7" x14ac:dyDescent="0.3">
      <c r="A265">
        <v>263</v>
      </c>
      <c r="B265">
        <v>131500</v>
      </c>
      <c r="C265">
        <f t="shared" si="20"/>
        <v>131.5</v>
      </c>
      <c r="D265">
        <v>10299</v>
      </c>
      <c r="E265">
        <v>13902</v>
      </c>
      <c r="F265">
        <v>88.8</v>
      </c>
      <c r="G265">
        <v>-62.8</v>
      </c>
    </row>
    <row r="266" spans="1:7" x14ac:dyDescent="0.3">
      <c r="A266">
        <v>264</v>
      </c>
      <c r="B266">
        <v>132000</v>
      </c>
      <c r="C266">
        <f t="shared" si="20"/>
        <v>132</v>
      </c>
      <c r="D266">
        <v>10341</v>
      </c>
      <c r="E266">
        <v>13873</v>
      </c>
      <c r="F266">
        <v>89.2</v>
      </c>
      <c r="G266">
        <v>-62.4</v>
      </c>
    </row>
    <row r="267" spans="1:7" x14ac:dyDescent="0.3">
      <c r="A267">
        <v>265</v>
      </c>
      <c r="B267">
        <v>132500</v>
      </c>
      <c r="C267">
        <f t="shared" si="20"/>
        <v>132.5</v>
      </c>
      <c r="D267">
        <v>10383</v>
      </c>
      <c r="E267">
        <v>13844</v>
      </c>
      <c r="F267">
        <v>84.8</v>
      </c>
      <c r="G267">
        <v>-58.8</v>
      </c>
    </row>
    <row r="268" spans="1:7" x14ac:dyDescent="0.3">
      <c r="A268">
        <v>266</v>
      </c>
      <c r="B268">
        <v>133000</v>
      </c>
      <c r="C268">
        <f t="shared" si="20"/>
        <v>133</v>
      </c>
      <c r="D268">
        <v>10425</v>
      </c>
      <c r="E268">
        <v>13814</v>
      </c>
      <c r="F268">
        <v>84.4</v>
      </c>
      <c r="G268">
        <v>-58.8</v>
      </c>
    </row>
    <row r="269" spans="1:7" x14ac:dyDescent="0.3">
      <c r="A269">
        <v>267</v>
      </c>
      <c r="B269">
        <v>133500</v>
      </c>
      <c r="C269">
        <f t="shared" si="20"/>
        <v>133.5</v>
      </c>
      <c r="D269">
        <v>10466</v>
      </c>
      <c r="E269">
        <v>13778</v>
      </c>
      <c r="F269">
        <v>84</v>
      </c>
      <c r="G269">
        <v>-61.6</v>
      </c>
    </row>
    <row r="270" spans="1:7" x14ac:dyDescent="0.3">
      <c r="A270">
        <v>268</v>
      </c>
      <c r="B270">
        <v>134000</v>
      </c>
      <c r="C270">
        <f t="shared" si="20"/>
        <v>134</v>
      </c>
      <c r="D270">
        <v>10516</v>
      </c>
      <c r="E270">
        <v>13748</v>
      </c>
      <c r="F270">
        <v>86.8</v>
      </c>
      <c r="G270">
        <v>-61.6</v>
      </c>
    </row>
    <row r="271" spans="1:7" x14ac:dyDescent="0.3">
      <c r="A271">
        <v>269</v>
      </c>
      <c r="B271">
        <v>134500</v>
      </c>
      <c r="C271">
        <f t="shared" si="20"/>
        <v>134.5</v>
      </c>
      <c r="D271">
        <v>10555</v>
      </c>
      <c r="E271">
        <v>13718</v>
      </c>
      <c r="F271">
        <v>85.6</v>
      </c>
      <c r="G271">
        <v>-62</v>
      </c>
    </row>
    <row r="272" spans="1:7" x14ac:dyDescent="0.3">
      <c r="A272">
        <v>270</v>
      </c>
      <c r="B272">
        <v>135000</v>
      </c>
      <c r="C272">
        <f t="shared" si="20"/>
        <v>135</v>
      </c>
      <c r="D272">
        <v>10594</v>
      </c>
      <c r="E272">
        <v>13688</v>
      </c>
      <c r="F272">
        <v>84.4</v>
      </c>
      <c r="G272">
        <v>-62.4</v>
      </c>
    </row>
    <row r="273" spans="1:7" x14ac:dyDescent="0.3">
      <c r="A273">
        <v>271</v>
      </c>
      <c r="B273">
        <v>135500</v>
      </c>
      <c r="C273">
        <f t="shared" si="20"/>
        <v>135.5</v>
      </c>
      <c r="D273">
        <v>10631</v>
      </c>
      <c r="E273">
        <v>13657</v>
      </c>
      <c r="F273">
        <v>82.4</v>
      </c>
      <c r="G273">
        <v>-62.8</v>
      </c>
    </row>
    <row r="274" spans="1:7" x14ac:dyDescent="0.3">
      <c r="A274">
        <v>272</v>
      </c>
      <c r="B274">
        <v>136000</v>
      </c>
      <c r="C274">
        <f t="shared" si="20"/>
        <v>136</v>
      </c>
      <c r="D274">
        <v>10669</v>
      </c>
      <c r="E274">
        <v>13625</v>
      </c>
      <c r="F274">
        <v>81.2</v>
      </c>
      <c r="G274">
        <v>-61.2</v>
      </c>
    </row>
    <row r="275" spans="1:7" x14ac:dyDescent="0.3">
      <c r="A275">
        <v>273</v>
      </c>
      <c r="B275">
        <v>136500</v>
      </c>
      <c r="C275">
        <f t="shared" si="20"/>
        <v>136.5</v>
      </c>
      <c r="D275">
        <v>10706</v>
      </c>
      <c r="E275">
        <v>13593</v>
      </c>
      <c r="F275">
        <v>76</v>
      </c>
      <c r="G275">
        <v>-62</v>
      </c>
    </row>
    <row r="276" spans="1:7" x14ac:dyDescent="0.3">
      <c r="A276">
        <v>274</v>
      </c>
      <c r="B276">
        <v>137000</v>
      </c>
      <c r="C276">
        <f t="shared" si="20"/>
        <v>137</v>
      </c>
      <c r="D276">
        <v>10743</v>
      </c>
      <c r="E276">
        <v>13560</v>
      </c>
      <c r="F276">
        <v>75.2</v>
      </c>
      <c r="G276">
        <v>-63.2</v>
      </c>
    </row>
    <row r="277" spans="1:7" x14ac:dyDescent="0.3">
      <c r="A277">
        <v>275</v>
      </c>
      <c r="B277">
        <v>137500</v>
      </c>
      <c r="C277">
        <f t="shared" si="20"/>
        <v>137.5</v>
      </c>
      <c r="D277">
        <v>10789</v>
      </c>
      <c r="E277">
        <v>13518</v>
      </c>
      <c r="F277">
        <v>78</v>
      </c>
      <c r="G277">
        <v>-68</v>
      </c>
    </row>
    <row r="278" spans="1:7" x14ac:dyDescent="0.3">
      <c r="A278">
        <v>276</v>
      </c>
      <c r="B278">
        <v>138000</v>
      </c>
      <c r="C278">
        <f t="shared" si="20"/>
        <v>138</v>
      </c>
      <c r="D278">
        <v>10826</v>
      </c>
      <c r="E278">
        <v>13484</v>
      </c>
      <c r="F278">
        <v>78</v>
      </c>
      <c r="G278">
        <v>-69.2</v>
      </c>
    </row>
    <row r="279" spans="1:7" x14ac:dyDescent="0.3">
      <c r="A279">
        <v>277</v>
      </c>
      <c r="B279">
        <v>138500</v>
      </c>
      <c r="C279">
        <f t="shared" si="20"/>
        <v>138.5</v>
      </c>
      <c r="D279">
        <v>10863</v>
      </c>
      <c r="E279">
        <v>13449</v>
      </c>
      <c r="F279">
        <v>77.599999999999994</v>
      </c>
      <c r="G279">
        <v>-70.400000000000006</v>
      </c>
    </row>
    <row r="280" spans="1:7" x14ac:dyDescent="0.3">
      <c r="A280">
        <v>278</v>
      </c>
      <c r="B280">
        <v>139000</v>
      </c>
      <c r="C280">
        <f t="shared" si="20"/>
        <v>139</v>
      </c>
      <c r="D280">
        <v>10900</v>
      </c>
      <c r="E280">
        <v>13414</v>
      </c>
      <c r="F280">
        <v>77.599999999999994</v>
      </c>
      <c r="G280">
        <v>-71.599999999999994</v>
      </c>
    </row>
    <row r="281" spans="1:7" x14ac:dyDescent="0.3">
      <c r="A281">
        <v>279</v>
      </c>
      <c r="B281">
        <v>139500</v>
      </c>
      <c r="C281">
        <f t="shared" si="20"/>
        <v>139.5</v>
      </c>
      <c r="D281">
        <v>10938</v>
      </c>
      <c r="E281">
        <v>13378</v>
      </c>
      <c r="F281">
        <v>78</v>
      </c>
      <c r="G281">
        <v>-72.8</v>
      </c>
    </row>
    <row r="282" spans="1:7" x14ac:dyDescent="0.3">
      <c r="A282">
        <v>280</v>
      </c>
      <c r="B282">
        <v>140000</v>
      </c>
      <c r="C282">
        <f t="shared" si="20"/>
        <v>140</v>
      </c>
      <c r="D282">
        <v>10976</v>
      </c>
      <c r="E282">
        <v>13343</v>
      </c>
      <c r="F282">
        <v>74.8</v>
      </c>
      <c r="G282">
        <v>-70</v>
      </c>
    </row>
    <row r="283" spans="1:7" x14ac:dyDescent="0.3">
      <c r="A283">
        <v>281</v>
      </c>
      <c r="B283">
        <v>140500</v>
      </c>
      <c r="C283">
        <f t="shared" si="20"/>
        <v>140.5</v>
      </c>
      <c r="D283">
        <v>11015</v>
      </c>
      <c r="E283">
        <v>13306</v>
      </c>
      <c r="F283">
        <v>75.599999999999994</v>
      </c>
      <c r="G283">
        <v>-71.2</v>
      </c>
    </row>
    <row r="284" spans="1:7" x14ac:dyDescent="0.3">
      <c r="A284">
        <v>282</v>
      </c>
      <c r="B284">
        <v>141000</v>
      </c>
      <c r="C284">
        <f t="shared" si="20"/>
        <v>141</v>
      </c>
      <c r="D284">
        <v>11055</v>
      </c>
      <c r="E284">
        <v>13270</v>
      </c>
      <c r="F284">
        <v>76.8</v>
      </c>
      <c r="G284">
        <v>-71.599999999999994</v>
      </c>
    </row>
    <row r="285" spans="1:7" x14ac:dyDescent="0.3">
      <c r="A285">
        <v>283</v>
      </c>
      <c r="B285">
        <v>141500</v>
      </c>
      <c r="C285">
        <f t="shared" si="20"/>
        <v>141.5</v>
      </c>
      <c r="D285">
        <v>11106</v>
      </c>
      <c r="E285">
        <v>13225</v>
      </c>
      <c r="F285">
        <v>82.4</v>
      </c>
      <c r="G285">
        <v>-75.599999999999994</v>
      </c>
    </row>
    <row r="286" spans="1:7" x14ac:dyDescent="0.3">
      <c r="A286">
        <v>284</v>
      </c>
      <c r="B286">
        <v>142000</v>
      </c>
      <c r="C286">
        <f t="shared" si="20"/>
        <v>142</v>
      </c>
      <c r="D286">
        <v>11147</v>
      </c>
      <c r="E286">
        <v>13189</v>
      </c>
      <c r="F286">
        <v>83.6</v>
      </c>
      <c r="G286">
        <v>-75.599999999999994</v>
      </c>
    </row>
    <row r="287" spans="1:7" x14ac:dyDescent="0.3">
      <c r="A287">
        <v>285</v>
      </c>
      <c r="B287">
        <v>142500</v>
      </c>
      <c r="C287">
        <f t="shared" si="20"/>
        <v>142.5</v>
      </c>
      <c r="D287">
        <v>11188</v>
      </c>
      <c r="E287">
        <v>13154</v>
      </c>
      <c r="F287">
        <v>84.8</v>
      </c>
      <c r="G287">
        <v>-75.599999999999994</v>
      </c>
    </row>
    <row r="288" spans="1:7" x14ac:dyDescent="0.3">
      <c r="A288">
        <v>286</v>
      </c>
      <c r="B288">
        <v>143000</v>
      </c>
      <c r="C288">
        <f t="shared" si="20"/>
        <v>143</v>
      </c>
      <c r="D288">
        <v>11230</v>
      </c>
      <c r="E288">
        <v>13118</v>
      </c>
      <c r="F288">
        <v>86</v>
      </c>
      <c r="G288">
        <v>-75.2</v>
      </c>
    </row>
    <row r="289" spans="1:7" x14ac:dyDescent="0.3">
      <c r="A289">
        <v>287</v>
      </c>
      <c r="B289">
        <v>143500</v>
      </c>
      <c r="C289">
        <f t="shared" si="20"/>
        <v>143.5</v>
      </c>
      <c r="D289">
        <v>11272</v>
      </c>
      <c r="E289">
        <v>13083</v>
      </c>
      <c r="F289">
        <v>86.8</v>
      </c>
      <c r="G289">
        <v>-74.8</v>
      </c>
    </row>
    <row r="290" spans="1:7" x14ac:dyDescent="0.3">
      <c r="A290">
        <v>288</v>
      </c>
      <c r="B290">
        <v>144000</v>
      </c>
      <c r="C290">
        <f t="shared" si="20"/>
        <v>144</v>
      </c>
      <c r="D290">
        <v>11314</v>
      </c>
      <c r="E290">
        <v>13049</v>
      </c>
      <c r="F290">
        <v>83.2</v>
      </c>
      <c r="G290">
        <v>-70.400000000000006</v>
      </c>
    </row>
    <row r="291" spans="1:7" x14ac:dyDescent="0.3">
      <c r="A291">
        <v>289</v>
      </c>
      <c r="B291">
        <v>144500</v>
      </c>
      <c r="C291">
        <f t="shared" si="20"/>
        <v>144.5</v>
      </c>
      <c r="D291">
        <v>11366</v>
      </c>
      <c r="E291">
        <v>13015</v>
      </c>
      <c r="F291">
        <v>87.6</v>
      </c>
      <c r="G291">
        <v>-69.599999999999994</v>
      </c>
    </row>
    <row r="292" spans="1:7" x14ac:dyDescent="0.3">
      <c r="A292">
        <v>290</v>
      </c>
      <c r="B292">
        <v>145000</v>
      </c>
      <c r="C292">
        <f t="shared" si="20"/>
        <v>145</v>
      </c>
      <c r="D292">
        <v>11408</v>
      </c>
      <c r="E292">
        <v>12972</v>
      </c>
      <c r="F292">
        <v>88</v>
      </c>
      <c r="G292">
        <v>-72.8</v>
      </c>
    </row>
    <row r="293" spans="1:7" x14ac:dyDescent="0.3">
      <c r="A293">
        <v>291</v>
      </c>
      <c r="B293">
        <v>145500</v>
      </c>
      <c r="C293">
        <f t="shared" si="20"/>
        <v>145.5</v>
      </c>
      <c r="D293">
        <v>11448</v>
      </c>
      <c r="E293">
        <v>12938</v>
      </c>
      <c r="F293">
        <v>87.2</v>
      </c>
      <c r="G293">
        <v>-72</v>
      </c>
    </row>
    <row r="294" spans="1:7" x14ac:dyDescent="0.3">
      <c r="A294">
        <v>292</v>
      </c>
      <c r="B294">
        <v>146000</v>
      </c>
      <c r="C294">
        <f t="shared" si="20"/>
        <v>146</v>
      </c>
      <c r="D294">
        <v>11489</v>
      </c>
      <c r="E294">
        <v>12904</v>
      </c>
      <c r="F294">
        <v>86.8</v>
      </c>
      <c r="G294">
        <v>-71.599999999999994</v>
      </c>
    </row>
    <row r="295" spans="1:7" x14ac:dyDescent="0.3">
      <c r="A295">
        <v>293</v>
      </c>
      <c r="B295">
        <v>146500</v>
      </c>
      <c r="C295">
        <f t="shared" si="20"/>
        <v>146.5</v>
      </c>
      <c r="D295">
        <v>11528</v>
      </c>
      <c r="E295">
        <v>12871</v>
      </c>
      <c r="F295">
        <v>85.6</v>
      </c>
      <c r="G295">
        <v>-71.2</v>
      </c>
    </row>
    <row r="296" spans="1:7" x14ac:dyDescent="0.3">
      <c r="A296">
        <v>294</v>
      </c>
      <c r="B296">
        <v>147000</v>
      </c>
      <c r="C296">
        <f t="shared" si="20"/>
        <v>147</v>
      </c>
      <c r="D296">
        <v>11567</v>
      </c>
      <c r="E296">
        <v>12837</v>
      </c>
      <c r="F296">
        <v>80.400000000000006</v>
      </c>
      <c r="G296">
        <v>-71.2</v>
      </c>
    </row>
    <row r="297" spans="1:7" x14ac:dyDescent="0.3">
      <c r="A297">
        <v>295</v>
      </c>
      <c r="B297">
        <v>147500</v>
      </c>
      <c r="C297">
        <f t="shared" si="20"/>
        <v>147.5</v>
      </c>
      <c r="D297">
        <v>11605</v>
      </c>
      <c r="E297">
        <v>12803</v>
      </c>
      <c r="F297">
        <v>78.8</v>
      </c>
      <c r="G297">
        <v>-67.599999999999994</v>
      </c>
    </row>
    <row r="298" spans="1:7" x14ac:dyDescent="0.3">
      <c r="A298">
        <v>296</v>
      </c>
      <c r="B298">
        <v>148000</v>
      </c>
      <c r="C298">
        <f t="shared" si="20"/>
        <v>148</v>
      </c>
      <c r="D298">
        <v>11643</v>
      </c>
      <c r="E298">
        <v>12769</v>
      </c>
      <c r="F298">
        <v>78</v>
      </c>
      <c r="G298">
        <v>-67.599999999999994</v>
      </c>
    </row>
    <row r="299" spans="1:7" x14ac:dyDescent="0.3">
      <c r="A299">
        <v>297</v>
      </c>
      <c r="B299">
        <v>148500</v>
      </c>
      <c r="C299">
        <f t="shared" si="20"/>
        <v>148.5</v>
      </c>
      <c r="D299">
        <v>11690</v>
      </c>
      <c r="E299">
        <v>12726</v>
      </c>
      <c r="F299">
        <v>80.400000000000006</v>
      </c>
      <c r="G299">
        <v>-71.2</v>
      </c>
    </row>
    <row r="300" spans="1:7" x14ac:dyDescent="0.3">
      <c r="A300">
        <v>298</v>
      </c>
      <c r="B300">
        <v>149000</v>
      </c>
      <c r="C300">
        <f t="shared" si="20"/>
        <v>149</v>
      </c>
      <c r="D300">
        <v>11727</v>
      </c>
      <c r="E300">
        <v>12691</v>
      </c>
      <c r="F300">
        <v>79.599999999999994</v>
      </c>
      <c r="G300">
        <v>-72</v>
      </c>
    </row>
    <row r="301" spans="1:7" x14ac:dyDescent="0.3">
      <c r="A301">
        <v>299</v>
      </c>
      <c r="B301">
        <v>149500</v>
      </c>
      <c r="C301">
        <f t="shared" si="20"/>
        <v>149.5</v>
      </c>
      <c r="D301">
        <v>11764</v>
      </c>
      <c r="E301">
        <v>12655</v>
      </c>
      <c r="F301">
        <v>78.8</v>
      </c>
      <c r="G301">
        <v>-72.8</v>
      </c>
    </row>
    <row r="302" spans="1:7" x14ac:dyDescent="0.3">
      <c r="A302">
        <v>300</v>
      </c>
      <c r="B302">
        <v>150000</v>
      </c>
      <c r="C302">
        <f t="shared" si="20"/>
        <v>150</v>
      </c>
      <c r="D302">
        <v>11802</v>
      </c>
      <c r="E302">
        <v>12619</v>
      </c>
      <c r="F302">
        <v>78.8</v>
      </c>
      <c r="G302">
        <v>-73.599999999999994</v>
      </c>
    </row>
    <row r="303" spans="1:7" x14ac:dyDescent="0.3">
      <c r="A303">
        <v>301</v>
      </c>
      <c r="B303">
        <v>150500</v>
      </c>
      <c r="C303">
        <f t="shared" si="20"/>
        <v>150.5</v>
      </c>
      <c r="D303">
        <v>11839</v>
      </c>
      <c r="E303">
        <v>12582</v>
      </c>
      <c r="F303">
        <v>78.400000000000006</v>
      </c>
      <c r="G303">
        <v>-74.8</v>
      </c>
    </row>
    <row r="304" spans="1:7" x14ac:dyDescent="0.3">
      <c r="A304">
        <v>302</v>
      </c>
      <c r="B304">
        <v>151000</v>
      </c>
      <c r="C304">
        <f t="shared" si="20"/>
        <v>151</v>
      </c>
      <c r="D304">
        <v>11877</v>
      </c>
      <c r="E304">
        <v>12545</v>
      </c>
      <c r="F304">
        <v>74.8</v>
      </c>
      <c r="G304">
        <v>-72.400000000000006</v>
      </c>
    </row>
    <row r="305" spans="1:7" x14ac:dyDescent="0.3">
      <c r="A305">
        <v>303</v>
      </c>
      <c r="B305">
        <v>151500</v>
      </c>
      <c r="C305">
        <f t="shared" si="20"/>
        <v>151.5</v>
      </c>
      <c r="D305">
        <v>11924</v>
      </c>
      <c r="E305">
        <v>12508</v>
      </c>
      <c r="F305">
        <v>78.8</v>
      </c>
      <c r="G305">
        <v>-73.2</v>
      </c>
    </row>
    <row r="306" spans="1:7" x14ac:dyDescent="0.3">
      <c r="A306">
        <v>304</v>
      </c>
      <c r="B306">
        <v>152000</v>
      </c>
      <c r="C306">
        <f t="shared" si="20"/>
        <v>152</v>
      </c>
      <c r="D306">
        <v>11963</v>
      </c>
      <c r="E306">
        <v>12460</v>
      </c>
      <c r="F306">
        <v>79.599999999999994</v>
      </c>
      <c r="G306">
        <v>-78</v>
      </c>
    </row>
    <row r="307" spans="1:7" x14ac:dyDescent="0.3">
      <c r="A307">
        <v>305</v>
      </c>
      <c r="B307">
        <v>152500</v>
      </c>
      <c r="C307">
        <f t="shared" si="20"/>
        <v>152.5</v>
      </c>
      <c r="D307">
        <v>12003</v>
      </c>
      <c r="E307">
        <v>12421</v>
      </c>
      <c r="F307">
        <v>80.400000000000006</v>
      </c>
      <c r="G307">
        <v>-79.2</v>
      </c>
    </row>
    <row r="308" spans="1:7" x14ac:dyDescent="0.3">
      <c r="A308">
        <v>306</v>
      </c>
      <c r="B308">
        <v>153000</v>
      </c>
      <c r="C308">
        <f t="shared" si="20"/>
        <v>153</v>
      </c>
      <c r="D308">
        <v>12042</v>
      </c>
      <c r="E308">
        <v>12382</v>
      </c>
      <c r="F308">
        <v>81.2</v>
      </c>
      <c r="G308">
        <v>-80</v>
      </c>
    </row>
    <row r="309" spans="1:7" x14ac:dyDescent="0.3">
      <c r="A309">
        <v>307</v>
      </c>
      <c r="B309">
        <v>153500</v>
      </c>
      <c r="C309">
        <f t="shared" si="20"/>
        <v>153.5</v>
      </c>
      <c r="D309">
        <v>12083</v>
      </c>
      <c r="E309">
        <v>12343</v>
      </c>
      <c r="F309">
        <v>82.4</v>
      </c>
      <c r="G309">
        <v>-80.8</v>
      </c>
    </row>
    <row r="310" spans="1:7" x14ac:dyDescent="0.3">
      <c r="A310">
        <v>308</v>
      </c>
      <c r="B310">
        <v>154000</v>
      </c>
      <c r="C310">
        <f t="shared" si="20"/>
        <v>154</v>
      </c>
      <c r="D310">
        <v>12124</v>
      </c>
      <c r="E310">
        <v>12303</v>
      </c>
      <c r="F310">
        <v>80</v>
      </c>
      <c r="G310">
        <v>-82</v>
      </c>
    </row>
    <row r="311" spans="1:7" x14ac:dyDescent="0.3">
      <c r="A311">
        <v>309</v>
      </c>
      <c r="B311">
        <v>154500</v>
      </c>
      <c r="C311">
        <f t="shared" si="20"/>
        <v>154.5</v>
      </c>
      <c r="D311">
        <v>12165</v>
      </c>
      <c r="E311">
        <v>12265</v>
      </c>
      <c r="F311">
        <v>80.8</v>
      </c>
      <c r="G311">
        <v>-78</v>
      </c>
    </row>
    <row r="312" spans="1:7" x14ac:dyDescent="0.3">
      <c r="A312">
        <v>310</v>
      </c>
      <c r="B312">
        <v>155000</v>
      </c>
      <c r="C312">
        <f t="shared" si="20"/>
        <v>155</v>
      </c>
      <c r="D312">
        <v>12206</v>
      </c>
      <c r="E312">
        <v>12225</v>
      </c>
      <c r="F312">
        <v>81.2</v>
      </c>
      <c r="G312">
        <v>-78.400000000000006</v>
      </c>
    </row>
    <row r="313" spans="1:7" x14ac:dyDescent="0.3">
      <c r="A313">
        <v>311</v>
      </c>
      <c r="B313">
        <v>155500</v>
      </c>
      <c r="C313">
        <f t="shared" si="20"/>
        <v>155.5</v>
      </c>
      <c r="D313">
        <v>12248</v>
      </c>
      <c r="E313">
        <v>12176</v>
      </c>
      <c r="F313">
        <v>82.4</v>
      </c>
      <c r="G313">
        <v>-82.4</v>
      </c>
    </row>
    <row r="314" spans="1:7" x14ac:dyDescent="0.3">
      <c r="A314">
        <v>312</v>
      </c>
      <c r="B314">
        <v>156000</v>
      </c>
      <c r="C314">
        <f t="shared" si="20"/>
        <v>156</v>
      </c>
      <c r="D314">
        <v>12300</v>
      </c>
      <c r="E314">
        <v>12137</v>
      </c>
      <c r="F314">
        <v>86.8</v>
      </c>
      <c r="G314">
        <v>-82.4</v>
      </c>
    </row>
    <row r="315" spans="1:7" x14ac:dyDescent="0.3">
      <c r="A315">
        <v>313</v>
      </c>
      <c r="B315">
        <v>156500</v>
      </c>
      <c r="C315">
        <f t="shared" si="20"/>
        <v>156.5</v>
      </c>
      <c r="D315">
        <v>12342</v>
      </c>
      <c r="E315">
        <v>12098</v>
      </c>
      <c r="F315">
        <v>87.2</v>
      </c>
      <c r="G315">
        <v>-82</v>
      </c>
    </row>
    <row r="316" spans="1:7" x14ac:dyDescent="0.3">
      <c r="A316">
        <v>314</v>
      </c>
      <c r="B316">
        <v>157000</v>
      </c>
      <c r="C316">
        <f t="shared" si="20"/>
        <v>157</v>
      </c>
      <c r="D316">
        <v>12384</v>
      </c>
      <c r="E316">
        <v>12059</v>
      </c>
      <c r="F316">
        <v>87.6</v>
      </c>
      <c r="G316">
        <v>-82.4</v>
      </c>
    </row>
    <row r="317" spans="1:7" x14ac:dyDescent="0.3">
      <c r="A317">
        <v>315</v>
      </c>
      <c r="B317">
        <v>157500</v>
      </c>
      <c r="C317">
        <f t="shared" si="20"/>
        <v>157.5</v>
      </c>
      <c r="D317">
        <v>12425</v>
      </c>
      <c r="E317">
        <v>12021</v>
      </c>
      <c r="F317">
        <v>87.6</v>
      </c>
      <c r="G317">
        <v>-81.599999999999994</v>
      </c>
    </row>
    <row r="318" spans="1:7" x14ac:dyDescent="0.3">
      <c r="A318">
        <v>316</v>
      </c>
      <c r="B318">
        <v>158000</v>
      </c>
      <c r="C318">
        <f t="shared" si="20"/>
        <v>158</v>
      </c>
      <c r="D318">
        <v>12467</v>
      </c>
      <c r="E318">
        <v>11984</v>
      </c>
      <c r="F318">
        <v>87.6</v>
      </c>
      <c r="G318">
        <v>-76.8</v>
      </c>
    </row>
    <row r="319" spans="1:7" x14ac:dyDescent="0.3">
      <c r="A319">
        <v>317</v>
      </c>
      <c r="B319">
        <v>158500</v>
      </c>
      <c r="C319">
        <f t="shared" si="20"/>
        <v>158.5</v>
      </c>
      <c r="D319">
        <v>12508</v>
      </c>
      <c r="E319">
        <v>11947</v>
      </c>
      <c r="F319">
        <v>83.2</v>
      </c>
      <c r="G319">
        <v>-76</v>
      </c>
    </row>
    <row r="320" spans="1:7" x14ac:dyDescent="0.3">
      <c r="A320">
        <v>318</v>
      </c>
      <c r="B320">
        <v>159000</v>
      </c>
      <c r="C320">
        <f t="shared" si="20"/>
        <v>159</v>
      </c>
      <c r="D320">
        <v>12549</v>
      </c>
      <c r="E320">
        <v>11901</v>
      </c>
      <c r="F320">
        <v>82.8</v>
      </c>
      <c r="G320">
        <v>-78.8</v>
      </c>
    </row>
    <row r="321" spans="1:7" x14ac:dyDescent="0.3">
      <c r="A321">
        <v>319</v>
      </c>
      <c r="B321">
        <v>159500</v>
      </c>
      <c r="C321">
        <f t="shared" si="20"/>
        <v>159.5</v>
      </c>
      <c r="D321">
        <v>12599</v>
      </c>
      <c r="E321">
        <v>11865</v>
      </c>
      <c r="F321">
        <v>86</v>
      </c>
      <c r="G321">
        <v>-77.599999999999994</v>
      </c>
    </row>
    <row r="322" spans="1:7" x14ac:dyDescent="0.3">
      <c r="A322">
        <v>320</v>
      </c>
      <c r="B322">
        <v>160000</v>
      </c>
      <c r="C322">
        <f t="shared" si="20"/>
        <v>160</v>
      </c>
      <c r="D322">
        <v>12638</v>
      </c>
      <c r="E322">
        <v>11829</v>
      </c>
      <c r="F322">
        <v>85.2</v>
      </c>
      <c r="G322">
        <v>-76.8</v>
      </c>
    </row>
    <row r="323" spans="1:7" x14ac:dyDescent="0.3">
      <c r="A323">
        <v>321</v>
      </c>
      <c r="B323">
        <v>160500</v>
      </c>
      <c r="C323">
        <f t="shared" ref="C323:C361" si="21">B323/1000</f>
        <v>160.5</v>
      </c>
      <c r="D323">
        <v>12677</v>
      </c>
      <c r="E323">
        <v>11794</v>
      </c>
      <c r="F323">
        <v>84</v>
      </c>
      <c r="G323">
        <v>-76</v>
      </c>
    </row>
    <row r="324" spans="1:7" x14ac:dyDescent="0.3">
      <c r="A324">
        <v>322</v>
      </c>
      <c r="B324">
        <v>161000</v>
      </c>
      <c r="C324">
        <f t="shared" si="21"/>
        <v>161</v>
      </c>
      <c r="D324">
        <v>12716</v>
      </c>
      <c r="E324">
        <v>11759</v>
      </c>
      <c r="F324">
        <v>83.2</v>
      </c>
      <c r="G324">
        <v>-75.2</v>
      </c>
    </row>
    <row r="325" spans="1:7" x14ac:dyDescent="0.3">
      <c r="A325">
        <v>323</v>
      </c>
      <c r="B325">
        <v>161500</v>
      </c>
      <c r="C325">
        <f t="shared" si="21"/>
        <v>161.5</v>
      </c>
      <c r="D325">
        <v>12754</v>
      </c>
      <c r="E325">
        <v>11723</v>
      </c>
      <c r="F325">
        <v>82</v>
      </c>
      <c r="G325">
        <v>-71.2</v>
      </c>
    </row>
    <row r="326" spans="1:7" x14ac:dyDescent="0.3">
      <c r="A326">
        <v>324</v>
      </c>
      <c r="B326">
        <v>162000</v>
      </c>
      <c r="C326">
        <f t="shared" si="21"/>
        <v>162</v>
      </c>
      <c r="D326">
        <v>12792</v>
      </c>
      <c r="E326">
        <v>11688</v>
      </c>
      <c r="F326">
        <v>77.2</v>
      </c>
      <c r="G326">
        <v>-70.8</v>
      </c>
    </row>
    <row r="327" spans="1:7" x14ac:dyDescent="0.3">
      <c r="A327">
        <v>325</v>
      </c>
      <c r="B327">
        <v>162500</v>
      </c>
      <c r="C327">
        <f t="shared" si="21"/>
        <v>162.5</v>
      </c>
      <c r="D327">
        <v>12830</v>
      </c>
      <c r="E327">
        <v>11653</v>
      </c>
      <c r="F327">
        <v>76.8</v>
      </c>
      <c r="G327">
        <v>-70.400000000000006</v>
      </c>
    </row>
    <row r="328" spans="1:7" x14ac:dyDescent="0.3">
      <c r="A328">
        <v>326</v>
      </c>
      <c r="B328">
        <v>163000</v>
      </c>
      <c r="C328">
        <f t="shared" si="21"/>
        <v>163</v>
      </c>
      <c r="D328">
        <v>12877</v>
      </c>
      <c r="E328">
        <v>11608</v>
      </c>
      <c r="F328">
        <v>80</v>
      </c>
      <c r="G328">
        <v>-74.400000000000006</v>
      </c>
    </row>
    <row r="329" spans="1:7" x14ac:dyDescent="0.3">
      <c r="A329">
        <v>327</v>
      </c>
      <c r="B329">
        <v>163500</v>
      </c>
      <c r="C329">
        <f t="shared" si="21"/>
        <v>163.5</v>
      </c>
      <c r="D329">
        <v>12915</v>
      </c>
      <c r="E329">
        <v>11572</v>
      </c>
      <c r="F329">
        <v>79.599999999999994</v>
      </c>
      <c r="G329">
        <v>-74.8</v>
      </c>
    </row>
    <row r="330" spans="1:7" x14ac:dyDescent="0.3">
      <c r="A330">
        <v>328</v>
      </c>
      <c r="B330">
        <v>164000</v>
      </c>
      <c r="C330">
        <f t="shared" si="21"/>
        <v>164</v>
      </c>
      <c r="D330">
        <v>12953</v>
      </c>
      <c r="E330">
        <v>11535</v>
      </c>
      <c r="F330">
        <v>79.599999999999994</v>
      </c>
      <c r="G330">
        <v>-75.2</v>
      </c>
    </row>
    <row r="331" spans="1:7" x14ac:dyDescent="0.3">
      <c r="A331">
        <v>329</v>
      </c>
      <c r="B331">
        <v>164500</v>
      </c>
      <c r="C331">
        <f t="shared" si="21"/>
        <v>164.5</v>
      </c>
      <c r="D331">
        <v>12992</v>
      </c>
      <c r="E331">
        <v>11498</v>
      </c>
      <c r="F331">
        <v>80</v>
      </c>
      <c r="G331">
        <v>-76</v>
      </c>
    </row>
    <row r="332" spans="1:7" x14ac:dyDescent="0.3">
      <c r="A332">
        <v>330</v>
      </c>
      <c r="B332">
        <v>165000</v>
      </c>
      <c r="C332">
        <f t="shared" si="21"/>
        <v>165</v>
      </c>
      <c r="D332">
        <v>13031</v>
      </c>
      <c r="E332">
        <v>11460</v>
      </c>
      <c r="F332">
        <v>80.400000000000006</v>
      </c>
      <c r="G332">
        <v>-77.2</v>
      </c>
    </row>
    <row r="333" spans="1:7" x14ac:dyDescent="0.3">
      <c r="A333">
        <v>331</v>
      </c>
      <c r="B333">
        <v>165500</v>
      </c>
      <c r="C333">
        <f t="shared" si="21"/>
        <v>165.5</v>
      </c>
      <c r="D333">
        <v>13070</v>
      </c>
      <c r="E333">
        <v>11422</v>
      </c>
      <c r="F333">
        <v>77.2</v>
      </c>
      <c r="G333">
        <v>-74.400000000000006</v>
      </c>
    </row>
    <row r="334" spans="1:7" x14ac:dyDescent="0.3">
      <c r="A334">
        <v>332</v>
      </c>
      <c r="B334">
        <v>166000</v>
      </c>
      <c r="C334">
        <f t="shared" si="21"/>
        <v>166</v>
      </c>
      <c r="D334">
        <v>13110</v>
      </c>
      <c r="E334">
        <v>11383</v>
      </c>
      <c r="F334">
        <v>78</v>
      </c>
      <c r="G334">
        <v>-75.599999999999994</v>
      </c>
    </row>
    <row r="335" spans="1:7" x14ac:dyDescent="0.3">
      <c r="A335">
        <v>333</v>
      </c>
      <c r="B335">
        <v>166500</v>
      </c>
      <c r="C335">
        <f t="shared" si="21"/>
        <v>166.5</v>
      </c>
      <c r="D335">
        <v>13161</v>
      </c>
      <c r="E335">
        <v>11334</v>
      </c>
      <c r="F335">
        <v>83.2</v>
      </c>
      <c r="G335">
        <v>-80.400000000000006</v>
      </c>
    </row>
    <row r="336" spans="1:7" x14ac:dyDescent="0.3">
      <c r="A336">
        <v>334</v>
      </c>
      <c r="B336">
        <v>167000</v>
      </c>
      <c r="C336">
        <f t="shared" si="21"/>
        <v>167</v>
      </c>
      <c r="D336">
        <v>13203</v>
      </c>
      <c r="E336">
        <v>11294</v>
      </c>
      <c r="F336">
        <v>84.4</v>
      </c>
      <c r="G336">
        <v>-81.599999999999994</v>
      </c>
    </row>
    <row r="337" spans="1:7" x14ac:dyDescent="0.3">
      <c r="A337">
        <v>335</v>
      </c>
      <c r="B337">
        <v>167500</v>
      </c>
      <c r="C337">
        <f t="shared" si="21"/>
        <v>167.5</v>
      </c>
      <c r="D337">
        <v>13245</v>
      </c>
      <c r="E337">
        <v>11255</v>
      </c>
      <c r="F337">
        <v>85.6</v>
      </c>
      <c r="G337">
        <v>-82</v>
      </c>
    </row>
    <row r="338" spans="1:7" x14ac:dyDescent="0.3">
      <c r="A338">
        <v>336</v>
      </c>
      <c r="B338">
        <v>168000</v>
      </c>
      <c r="C338">
        <f t="shared" si="21"/>
        <v>168</v>
      </c>
      <c r="D338">
        <v>13287</v>
      </c>
      <c r="E338">
        <v>11215</v>
      </c>
      <c r="F338">
        <v>86.8</v>
      </c>
      <c r="G338">
        <v>-82.8</v>
      </c>
    </row>
    <row r="339" spans="1:7" x14ac:dyDescent="0.3">
      <c r="A339">
        <v>337</v>
      </c>
      <c r="B339">
        <v>168500</v>
      </c>
      <c r="C339">
        <f t="shared" si="21"/>
        <v>168.5</v>
      </c>
      <c r="D339">
        <v>13330</v>
      </c>
      <c r="E339">
        <v>11176</v>
      </c>
      <c r="F339">
        <v>88</v>
      </c>
      <c r="G339">
        <v>-82.8</v>
      </c>
    </row>
    <row r="340" spans="1:7" x14ac:dyDescent="0.3">
      <c r="A340">
        <v>338</v>
      </c>
      <c r="B340">
        <v>169000</v>
      </c>
      <c r="C340">
        <f t="shared" si="21"/>
        <v>169</v>
      </c>
      <c r="D340">
        <v>13372</v>
      </c>
      <c r="E340">
        <v>11136</v>
      </c>
      <c r="F340">
        <v>84.4</v>
      </c>
      <c r="G340">
        <v>-79.2</v>
      </c>
    </row>
    <row r="341" spans="1:7" x14ac:dyDescent="0.3">
      <c r="A341">
        <v>339</v>
      </c>
      <c r="B341">
        <v>169500</v>
      </c>
      <c r="C341">
        <f t="shared" si="21"/>
        <v>169.5</v>
      </c>
      <c r="D341">
        <v>13414</v>
      </c>
      <c r="E341">
        <v>11098</v>
      </c>
      <c r="F341">
        <v>84.4</v>
      </c>
      <c r="G341">
        <v>-78.400000000000006</v>
      </c>
    </row>
    <row r="342" spans="1:7" x14ac:dyDescent="0.3">
      <c r="A342">
        <v>340</v>
      </c>
      <c r="B342">
        <v>170000</v>
      </c>
      <c r="C342">
        <f t="shared" si="21"/>
        <v>170</v>
      </c>
      <c r="D342">
        <v>13467</v>
      </c>
      <c r="E342">
        <v>11050</v>
      </c>
      <c r="F342">
        <v>88.8</v>
      </c>
      <c r="G342">
        <v>-82</v>
      </c>
    </row>
    <row r="343" spans="1:7" x14ac:dyDescent="0.3">
      <c r="A343">
        <v>341</v>
      </c>
      <c r="B343">
        <v>170500</v>
      </c>
      <c r="C343">
        <f t="shared" si="21"/>
        <v>170.5</v>
      </c>
      <c r="D343">
        <v>13508</v>
      </c>
      <c r="E343">
        <v>11012</v>
      </c>
      <c r="F343">
        <v>88.4</v>
      </c>
      <c r="G343">
        <v>-81.2</v>
      </c>
    </row>
    <row r="344" spans="1:7" x14ac:dyDescent="0.3">
      <c r="A344">
        <v>342</v>
      </c>
      <c r="B344">
        <v>171000</v>
      </c>
      <c r="C344">
        <f t="shared" si="21"/>
        <v>171</v>
      </c>
      <c r="D344">
        <v>13549</v>
      </c>
      <c r="E344">
        <v>10975</v>
      </c>
      <c r="F344">
        <v>87.6</v>
      </c>
      <c r="G344">
        <v>-80.400000000000006</v>
      </c>
    </row>
    <row r="345" spans="1:7" x14ac:dyDescent="0.3">
      <c r="A345">
        <v>343</v>
      </c>
      <c r="B345">
        <v>171500</v>
      </c>
      <c r="C345">
        <f t="shared" si="21"/>
        <v>171.5</v>
      </c>
      <c r="D345">
        <v>13588</v>
      </c>
      <c r="E345">
        <v>10939</v>
      </c>
      <c r="F345">
        <v>86.4</v>
      </c>
      <c r="G345">
        <v>-78.8</v>
      </c>
    </row>
    <row r="346" spans="1:7" x14ac:dyDescent="0.3">
      <c r="A346">
        <v>344</v>
      </c>
      <c r="B346">
        <v>172000</v>
      </c>
      <c r="C346">
        <f t="shared" si="21"/>
        <v>172</v>
      </c>
      <c r="D346">
        <v>13627</v>
      </c>
      <c r="E346">
        <v>10902</v>
      </c>
      <c r="F346">
        <v>85.2</v>
      </c>
      <c r="G346">
        <v>-78.400000000000006</v>
      </c>
    </row>
    <row r="347" spans="1:7" x14ac:dyDescent="0.3">
      <c r="A347">
        <v>345</v>
      </c>
      <c r="B347">
        <v>172500</v>
      </c>
      <c r="C347">
        <f t="shared" si="21"/>
        <v>172.5</v>
      </c>
      <c r="D347">
        <v>13666</v>
      </c>
      <c r="E347">
        <v>10867</v>
      </c>
      <c r="F347">
        <v>79.599999999999994</v>
      </c>
      <c r="G347">
        <v>-73.2</v>
      </c>
    </row>
    <row r="348" spans="1:7" x14ac:dyDescent="0.3">
      <c r="A348">
        <v>346</v>
      </c>
      <c r="B348">
        <v>173000</v>
      </c>
      <c r="C348">
        <f t="shared" si="21"/>
        <v>173</v>
      </c>
      <c r="D348">
        <v>13703</v>
      </c>
      <c r="E348">
        <v>10831</v>
      </c>
      <c r="F348">
        <v>78</v>
      </c>
      <c r="G348">
        <v>-72.400000000000006</v>
      </c>
    </row>
    <row r="349" spans="1:7" x14ac:dyDescent="0.3">
      <c r="A349">
        <v>347</v>
      </c>
      <c r="B349">
        <v>173500</v>
      </c>
      <c r="C349">
        <f t="shared" si="21"/>
        <v>173.5</v>
      </c>
      <c r="D349">
        <v>13741</v>
      </c>
      <c r="E349">
        <v>10787</v>
      </c>
      <c r="F349">
        <v>76.8</v>
      </c>
      <c r="G349">
        <v>-75.2</v>
      </c>
    </row>
    <row r="350" spans="1:7" x14ac:dyDescent="0.3">
      <c r="A350">
        <v>348</v>
      </c>
      <c r="B350">
        <v>174000</v>
      </c>
      <c r="C350">
        <f t="shared" si="21"/>
        <v>174</v>
      </c>
      <c r="D350">
        <v>13786</v>
      </c>
      <c r="E350">
        <v>10751</v>
      </c>
      <c r="F350">
        <v>79.2</v>
      </c>
      <c r="G350">
        <v>-75.2</v>
      </c>
    </row>
    <row r="351" spans="1:7" x14ac:dyDescent="0.3">
      <c r="A351">
        <v>349</v>
      </c>
      <c r="B351">
        <v>174500</v>
      </c>
      <c r="C351">
        <f t="shared" si="21"/>
        <v>174.5</v>
      </c>
      <c r="D351">
        <v>13823</v>
      </c>
      <c r="E351">
        <v>10716</v>
      </c>
      <c r="F351">
        <v>78.400000000000006</v>
      </c>
      <c r="G351">
        <v>-74.400000000000006</v>
      </c>
    </row>
    <row r="352" spans="1:7" x14ac:dyDescent="0.3">
      <c r="A352">
        <v>350</v>
      </c>
      <c r="B352">
        <v>175000</v>
      </c>
      <c r="C352">
        <f t="shared" si="21"/>
        <v>175</v>
      </c>
      <c r="D352">
        <v>13859</v>
      </c>
      <c r="E352">
        <v>10679</v>
      </c>
      <c r="F352">
        <v>77.2</v>
      </c>
      <c r="G352">
        <v>-75.2</v>
      </c>
    </row>
    <row r="353" spans="1:7" x14ac:dyDescent="0.3">
      <c r="A353">
        <v>351</v>
      </c>
      <c r="B353">
        <v>175500</v>
      </c>
      <c r="C353">
        <f t="shared" si="21"/>
        <v>175.5</v>
      </c>
      <c r="D353">
        <v>13896</v>
      </c>
      <c r="E353">
        <v>10643</v>
      </c>
      <c r="F353">
        <v>77.2</v>
      </c>
      <c r="G353">
        <v>-75.2</v>
      </c>
    </row>
    <row r="354" spans="1:7" x14ac:dyDescent="0.3">
      <c r="A354">
        <v>352</v>
      </c>
      <c r="B354">
        <v>176000</v>
      </c>
      <c r="C354">
        <f t="shared" si="21"/>
        <v>176</v>
      </c>
      <c r="D354">
        <v>13933</v>
      </c>
      <c r="E354">
        <v>10606</v>
      </c>
      <c r="F354">
        <v>76.8</v>
      </c>
      <c r="G354">
        <v>-72.400000000000006</v>
      </c>
    </row>
    <row r="355" spans="1:7" x14ac:dyDescent="0.3">
      <c r="A355">
        <v>353</v>
      </c>
      <c r="B355">
        <v>176500</v>
      </c>
      <c r="C355">
        <f t="shared" si="21"/>
        <v>176.5</v>
      </c>
      <c r="D355">
        <v>13971</v>
      </c>
      <c r="E355">
        <v>10569</v>
      </c>
      <c r="F355">
        <v>74</v>
      </c>
      <c r="G355">
        <v>-72.8</v>
      </c>
    </row>
    <row r="356" spans="1:7" x14ac:dyDescent="0.3">
      <c r="A356">
        <v>354</v>
      </c>
      <c r="B356">
        <v>177000</v>
      </c>
      <c r="C356">
        <f t="shared" si="21"/>
        <v>177</v>
      </c>
      <c r="D356">
        <v>14009</v>
      </c>
      <c r="E356">
        <v>10521</v>
      </c>
      <c r="F356">
        <v>74.400000000000006</v>
      </c>
      <c r="G356">
        <v>-78</v>
      </c>
    </row>
    <row r="357" spans="1:7" x14ac:dyDescent="0.3">
      <c r="A357">
        <v>355</v>
      </c>
      <c r="B357">
        <v>177500</v>
      </c>
      <c r="C357">
        <f t="shared" si="21"/>
        <v>177.5</v>
      </c>
      <c r="D357">
        <v>14058</v>
      </c>
      <c r="E357">
        <v>10481</v>
      </c>
      <c r="F357">
        <v>79.599999999999994</v>
      </c>
      <c r="G357">
        <v>-79.2</v>
      </c>
    </row>
    <row r="358" spans="1:7" x14ac:dyDescent="0.3">
      <c r="A358">
        <v>356</v>
      </c>
      <c r="B358">
        <v>178000</v>
      </c>
      <c r="C358">
        <f t="shared" si="21"/>
        <v>178</v>
      </c>
      <c r="D358">
        <v>14098</v>
      </c>
      <c r="E358">
        <v>10442</v>
      </c>
      <c r="F358">
        <v>80.8</v>
      </c>
      <c r="G358">
        <v>-80.400000000000006</v>
      </c>
    </row>
    <row r="359" spans="1:7" x14ac:dyDescent="0.3">
      <c r="A359">
        <v>357</v>
      </c>
      <c r="B359">
        <v>178500</v>
      </c>
      <c r="C359">
        <f t="shared" si="21"/>
        <v>178.5</v>
      </c>
      <c r="D359">
        <v>14138</v>
      </c>
      <c r="E359">
        <v>10401</v>
      </c>
      <c r="F359">
        <v>82</v>
      </c>
      <c r="G359">
        <v>-82</v>
      </c>
    </row>
    <row r="360" spans="1:7" x14ac:dyDescent="0.3">
      <c r="A360">
        <v>358</v>
      </c>
      <c r="B360">
        <v>179000</v>
      </c>
      <c r="C360">
        <f t="shared" si="21"/>
        <v>179</v>
      </c>
      <c r="D360">
        <v>14180</v>
      </c>
      <c r="E360">
        <v>10360</v>
      </c>
      <c r="F360">
        <v>83.6</v>
      </c>
      <c r="G360">
        <v>-83.6</v>
      </c>
    </row>
    <row r="361" spans="1:7" x14ac:dyDescent="0.3">
      <c r="A361">
        <v>359</v>
      </c>
      <c r="B361">
        <v>179500</v>
      </c>
      <c r="C361">
        <f t="shared" si="21"/>
        <v>179.5</v>
      </c>
      <c r="D361">
        <v>14222</v>
      </c>
      <c r="E361">
        <v>10318</v>
      </c>
      <c r="F361">
        <v>85.2</v>
      </c>
      <c r="G361">
        <v>-81.2</v>
      </c>
    </row>
  </sheetData>
  <mergeCells count="3">
    <mergeCell ref="O1:P2"/>
    <mergeCell ref="O3:P4"/>
    <mergeCell ref="U2:W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7B50-8506-4E3D-8C62-CE386EA4AF74}">
  <dimension ref="A1:N241"/>
  <sheetViews>
    <sheetView workbookViewId="0">
      <selection activeCell="J1" sqref="J1"/>
    </sheetView>
  </sheetViews>
  <sheetFormatPr defaultRowHeight="14.4" x14ac:dyDescent="0.3"/>
  <cols>
    <col min="5" max="6" width="11.44140625" customWidth="1"/>
    <col min="8" max="9" width="11.44140625" customWidth="1"/>
    <col min="11" max="12" width="11.44140625" customWidth="1"/>
  </cols>
  <sheetData>
    <row r="1" spans="1:14" x14ac:dyDescent="0.3">
      <c r="A1" t="s">
        <v>3</v>
      </c>
      <c r="B1" t="s">
        <v>1</v>
      </c>
      <c r="C1" t="s">
        <v>7</v>
      </c>
      <c r="D1" t="s">
        <v>39</v>
      </c>
      <c r="E1" t="s">
        <v>4</v>
      </c>
      <c r="F1" t="s">
        <v>8</v>
      </c>
      <c r="G1" t="s">
        <v>39</v>
      </c>
      <c r="H1" t="s">
        <v>6</v>
      </c>
      <c r="I1" t="s">
        <v>9</v>
      </c>
      <c r="J1" t="s">
        <v>39</v>
      </c>
      <c r="K1" t="s">
        <v>5</v>
      </c>
      <c r="L1" t="s">
        <v>10</v>
      </c>
    </row>
    <row r="2" spans="1:14" x14ac:dyDescent="0.3">
      <c r="A2">
        <v>0</v>
      </c>
      <c r="B2">
        <v>0</v>
      </c>
      <c r="C2">
        <f>B2/1</f>
        <v>0</v>
      </c>
      <c r="D2">
        <v>657</v>
      </c>
      <c r="E2">
        <f>(D2/4096)*360</f>
        <v>57.744140625</v>
      </c>
      <c r="F2">
        <v>0</v>
      </c>
      <c r="G2">
        <v>2053</v>
      </c>
      <c r="H2">
        <f>(G2/4096)*360</f>
        <v>180.439453125</v>
      </c>
      <c r="I2">
        <f>F241</f>
        <v>1.142578125</v>
      </c>
      <c r="J2">
        <v>2831</v>
      </c>
      <c r="K2">
        <f>(J2/4096)*360</f>
        <v>248.818359375</v>
      </c>
      <c r="L2">
        <f>I241</f>
        <v>-0.263671875</v>
      </c>
      <c r="N2" t="s">
        <v>11</v>
      </c>
    </row>
    <row r="3" spans="1:14" x14ac:dyDescent="0.3">
      <c r="A3">
        <v>1</v>
      </c>
      <c r="B3">
        <v>228</v>
      </c>
      <c r="C3">
        <f>B3/1000</f>
        <v>0.22800000000000001</v>
      </c>
      <c r="D3">
        <v>657</v>
      </c>
      <c r="E3">
        <f t="shared" ref="E3:E66" si="0">(D3/4096)*360</f>
        <v>57.744140625</v>
      </c>
      <c r="F3">
        <f>E3-E2</f>
        <v>0</v>
      </c>
      <c r="G3">
        <v>2066</v>
      </c>
      <c r="H3">
        <f t="shared" ref="H3:H66" si="1">(G3/4096)*360</f>
        <v>181.58203125</v>
      </c>
      <c r="I3">
        <f>H3-H2</f>
        <v>1.142578125</v>
      </c>
      <c r="J3">
        <v>2829</v>
      </c>
      <c r="K3">
        <f t="shared" ref="K3:K66" si="2">(J3/4096)*360</f>
        <v>248.642578125</v>
      </c>
      <c r="L3">
        <f>K3-K2</f>
        <v>-0.17578125</v>
      </c>
    </row>
    <row r="4" spans="1:14" x14ac:dyDescent="0.3">
      <c r="A4">
        <v>2</v>
      </c>
      <c r="B4">
        <v>456</v>
      </c>
      <c r="C4">
        <f t="shared" ref="C4:C67" si="3">B4/1000</f>
        <v>0.45600000000000002</v>
      </c>
      <c r="D4">
        <v>657</v>
      </c>
      <c r="E4">
        <f t="shared" si="0"/>
        <v>57.744140625</v>
      </c>
      <c r="F4">
        <f t="shared" ref="F4:F67" si="4">E4-E3</f>
        <v>0</v>
      </c>
      <c r="G4">
        <v>2079</v>
      </c>
      <c r="H4">
        <f t="shared" si="1"/>
        <v>182.724609375</v>
      </c>
      <c r="I4">
        <f t="shared" ref="I4:I67" si="5">H4-H3</f>
        <v>1.142578125</v>
      </c>
      <c r="J4">
        <v>2826</v>
      </c>
      <c r="K4">
        <f t="shared" si="2"/>
        <v>248.37890625</v>
      </c>
      <c r="L4">
        <f t="shared" ref="L4:L67" si="6">K4-K3</f>
        <v>-0.263671875</v>
      </c>
    </row>
    <row r="5" spans="1:14" x14ac:dyDescent="0.3">
      <c r="A5">
        <v>3</v>
      </c>
      <c r="B5">
        <v>684</v>
      </c>
      <c r="C5">
        <f t="shared" si="3"/>
        <v>0.68400000000000005</v>
      </c>
      <c r="D5">
        <v>657</v>
      </c>
      <c r="E5">
        <f t="shared" si="0"/>
        <v>57.744140625</v>
      </c>
      <c r="F5">
        <f t="shared" si="4"/>
        <v>0</v>
      </c>
      <c r="G5">
        <v>2092</v>
      </c>
      <c r="H5">
        <f t="shared" si="1"/>
        <v>183.8671875</v>
      </c>
      <c r="I5">
        <f t="shared" si="5"/>
        <v>1.142578125</v>
      </c>
      <c r="J5">
        <v>2823</v>
      </c>
      <c r="K5">
        <f t="shared" si="2"/>
        <v>248.115234375</v>
      </c>
      <c r="L5">
        <f t="shared" si="6"/>
        <v>-0.263671875</v>
      </c>
    </row>
    <row r="6" spans="1:14" x14ac:dyDescent="0.3">
      <c r="A6">
        <v>4</v>
      </c>
      <c r="B6">
        <v>912</v>
      </c>
      <c r="C6">
        <f t="shared" si="3"/>
        <v>0.91200000000000003</v>
      </c>
      <c r="D6">
        <v>657</v>
      </c>
      <c r="E6">
        <f t="shared" si="0"/>
        <v>57.744140625</v>
      </c>
      <c r="F6">
        <f t="shared" si="4"/>
        <v>0</v>
      </c>
      <c r="G6">
        <v>2106</v>
      </c>
      <c r="H6">
        <f t="shared" si="1"/>
        <v>185.09765625</v>
      </c>
      <c r="I6">
        <f t="shared" si="5"/>
        <v>1.23046875</v>
      </c>
      <c r="J6">
        <v>2819</v>
      </c>
      <c r="K6">
        <f t="shared" si="2"/>
        <v>247.763671875</v>
      </c>
      <c r="L6">
        <f t="shared" si="6"/>
        <v>-0.3515625</v>
      </c>
    </row>
    <row r="7" spans="1:14" x14ac:dyDescent="0.3">
      <c r="A7">
        <v>5</v>
      </c>
      <c r="B7">
        <v>1140</v>
      </c>
      <c r="C7">
        <f t="shared" si="3"/>
        <v>1.1399999999999999</v>
      </c>
      <c r="D7">
        <v>657</v>
      </c>
      <c r="E7">
        <f t="shared" si="0"/>
        <v>57.744140625</v>
      </c>
      <c r="F7">
        <f t="shared" si="4"/>
        <v>0</v>
      </c>
      <c r="G7">
        <v>2112</v>
      </c>
      <c r="H7">
        <f t="shared" si="1"/>
        <v>185.625</v>
      </c>
      <c r="I7">
        <f t="shared" si="5"/>
        <v>0.52734375</v>
      </c>
      <c r="J7">
        <v>2816</v>
      </c>
      <c r="K7">
        <f t="shared" si="2"/>
        <v>247.5</v>
      </c>
      <c r="L7">
        <f t="shared" si="6"/>
        <v>-0.263671875</v>
      </c>
    </row>
    <row r="8" spans="1:14" x14ac:dyDescent="0.3">
      <c r="A8">
        <v>6</v>
      </c>
      <c r="B8">
        <v>1368</v>
      </c>
      <c r="C8">
        <f t="shared" si="3"/>
        <v>1.3680000000000001</v>
      </c>
      <c r="D8">
        <v>657</v>
      </c>
      <c r="E8">
        <f t="shared" si="0"/>
        <v>57.744140625</v>
      </c>
      <c r="F8">
        <f t="shared" si="4"/>
        <v>0</v>
      </c>
      <c r="G8">
        <v>2125</v>
      </c>
      <c r="H8">
        <f t="shared" si="1"/>
        <v>186.767578125</v>
      </c>
      <c r="I8">
        <f t="shared" si="5"/>
        <v>1.142578125</v>
      </c>
      <c r="J8">
        <v>2813</v>
      </c>
      <c r="K8">
        <f t="shared" si="2"/>
        <v>247.236328125</v>
      </c>
      <c r="L8">
        <f t="shared" si="6"/>
        <v>-0.263671875</v>
      </c>
    </row>
    <row r="9" spans="1:14" x14ac:dyDescent="0.3">
      <c r="A9">
        <v>7</v>
      </c>
      <c r="B9">
        <v>1596</v>
      </c>
      <c r="C9">
        <f t="shared" si="3"/>
        <v>1.5960000000000001</v>
      </c>
      <c r="D9">
        <v>657</v>
      </c>
      <c r="E9">
        <f t="shared" si="0"/>
        <v>57.744140625</v>
      </c>
      <c r="F9">
        <f t="shared" si="4"/>
        <v>0</v>
      </c>
      <c r="G9">
        <v>2138</v>
      </c>
      <c r="H9">
        <f t="shared" si="1"/>
        <v>187.91015625</v>
      </c>
      <c r="I9">
        <f t="shared" si="5"/>
        <v>1.142578125</v>
      </c>
      <c r="J9">
        <v>2811</v>
      </c>
      <c r="K9">
        <f t="shared" si="2"/>
        <v>247.060546875</v>
      </c>
      <c r="L9">
        <f t="shared" si="6"/>
        <v>-0.17578125</v>
      </c>
    </row>
    <row r="10" spans="1:14" x14ac:dyDescent="0.3">
      <c r="A10">
        <v>8</v>
      </c>
      <c r="B10">
        <v>1824</v>
      </c>
      <c r="C10">
        <f t="shared" si="3"/>
        <v>1.8240000000000001</v>
      </c>
      <c r="D10">
        <v>657</v>
      </c>
      <c r="E10">
        <f t="shared" si="0"/>
        <v>57.744140625</v>
      </c>
      <c r="F10">
        <f t="shared" si="4"/>
        <v>0</v>
      </c>
      <c r="G10">
        <v>2151</v>
      </c>
      <c r="H10">
        <f t="shared" si="1"/>
        <v>189.052734375</v>
      </c>
      <c r="I10">
        <f t="shared" si="5"/>
        <v>1.142578125</v>
      </c>
      <c r="J10">
        <v>2807</v>
      </c>
      <c r="K10">
        <f t="shared" si="2"/>
        <v>246.708984375</v>
      </c>
      <c r="L10">
        <f t="shared" si="6"/>
        <v>-0.3515625</v>
      </c>
    </row>
    <row r="11" spans="1:14" x14ac:dyDescent="0.3">
      <c r="A11">
        <v>9</v>
      </c>
      <c r="B11">
        <v>2052</v>
      </c>
      <c r="C11">
        <f t="shared" si="3"/>
        <v>2.052</v>
      </c>
      <c r="D11">
        <v>657</v>
      </c>
      <c r="E11">
        <f t="shared" si="0"/>
        <v>57.744140625</v>
      </c>
      <c r="F11">
        <f t="shared" si="4"/>
        <v>0</v>
      </c>
      <c r="G11">
        <v>2164</v>
      </c>
      <c r="H11">
        <f t="shared" si="1"/>
        <v>190.1953125</v>
      </c>
      <c r="I11">
        <f t="shared" si="5"/>
        <v>1.142578125</v>
      </c>
      <c r="J11">
        <v>2804</v>
      </c>
      <c r="K11">
        <f t="shared" si="2"/>
        <v>246.4453125</v>
      </c>
      <c r="L11">
        <f t="shared" si="6"/>
        <v>-0.263671875</v>
      </c>
    </row>
    <row r="12" spans="1:14" x14ac:dyDescent="0.3">
      <c r="A12">
        <v>10</v>
      </c>
      <c r="B12">
        <v>2280</v>
      </c>
      <c r="C12">
        <f t="shared" si="3"/>
        <v>2.2799999999999998</v>
      </c>
      <c r="D12">
        <v>658</v>
      </c>
      <c r="E12">
        <f t="shared" si="0"/>
        <v>57.83203125</v>
      </c>
      <c r="F12">
        <f t="shared" si="4"/>
        <v>8.7890625E-2</v>
      </c>
      <c r="G12">
        <v>2177</v>
      </c>
      <c r="H12">
        <f t="shared" si="1"/>
        <v>191.337890625</v>
      </c>
      <c r="I12">
        <f t="shared" si="5"/>
        <v>1.142578125</v>
      </c>
      <c r="J12">
        <v>2801</v>
      </c>
      <c r="K12">
        <f t="shared" si="2"/>
        <v>246.181640625</v>
      </c>
      <c r="L12">
        <f t="shared" si="6"/>
        <v>-0.263671875</v>
      </c>
    </row>
    <row r="13" spans="1:14" x14ac:dyDescent="0.3">
      <c r="A13">
        <v>11</v>
      </c>
      <c r="B13">
        <v>2508</v>
      </c>
      <c r="C13">
        <f t="shared" si="3"/>
        <v>2.508</v>
      </c>
      <c r="D13">
        <v>658</v>
      </c>
      <c r="E13">
        <f t="shared" si="0"/>
        <v>57.83203125</v>
      </c>
      <c r="F13">
        <f t="shared" si="4"/>
        <v>0</v>
      </c>
      <c r="G13">
        <v>2189</v>
      </c>
      <c r="H13">
        <f t="shared" si="1"/>
        <v>192.392578125</v>
      </c>
      <c r="I13">
        <f t="shared" si="5"/>
        <v>1.0546875</v>
      </c>
      <c r="J13">
        <v>2797</v>
      </c>
      <c r="K13">
        <f t="shared" si="2"/>
        <v>245.830078125</v>
      </c>
      <c r="L13">
        <f t="shared" si="6"/>
        <v>-0.3515625</v>
      </c>
    </row>
    <row r="14" spans="1:14" x14ac:dyDescent="0.3">
      <c r="A14">
        <v>12</v>
      </c>
      <c r="B14">
        <v>2736</v>
      </c>
      <c r="C14">
        <f t="shared" si="3"/>
        <v>2.7360000000000002</v>
      </c>
      <c r="D14">
        <v>658</v>
      </c>
      <c r="E14">
        <f t="shared" si="0"/>
        <v>57.83203125</v>
      </c>
      <c r="F14">
        <f t="shared" si="4"/>
        <v>0</v>
      </c>
      <c r="G14">
        <v>2195</v>
      </c>
      <c r="H14">
        <f t="shared" si="1"/>
        <v>192.919921875</v>
      </c>
      <c r="I14">
        <f t="shared" si="5"/>
        <v>0.52734375</v>
      </c>
      <c r="J14">
        <v>2794</v>
      </c>
      <c r="K14">
        <f t="shared" si="2"/>
        <v>245.56640625</v>
      </c>
      <c r="L14">
        <f t="shared" si="6"/>
        <v>-0.263671875</v>
      </c>
    </row>
    <row r="15" spans="1:14" x14ac:dyDescent="0.3">
      <c r="A15">
        <v>13</v>
      </c>
      <c r="B15">
        <v>2964</v>
      </c>
      <c r="C15">
        <f t="shared" si="3"/>
        <v>2.964</v>
      </c>
      <c r="D15">
        <v>658</v>
      </c>
      <c r="E15">
        <f t="shared" si="0"/>
        <v>57.83203125</v>
      </c>
      <c r="F15">
        <f t="shared" si="4"/>
        <v>0</v>
      </c>
      <c r="G15">
        <v>2208</v>
      </c>
      <c r="H15">
        <f t="shared" si="1"/>
        <v>194.0625</v>
      </c>
      <c r="I15">
        <f t="shared" si="5"/>
        <v>1.142578125</v>
      </c>
      <c r="J15">
        <v>2791</v>
      </c>
      <c r="K15">
        <f t="shared" si="2"/>
        <v>245.302734375</v>
      </c>
      <c r="L15">
        <f t="shared" si="6"/>
        <v>-0.263671875</v>
      </c>
    </row>
    <row r="16" spans="1:14" x14ac:dyDescent="0.3">
      <c r="A16">
        <v>14</v>
      </c>
      <c r="B16">
        <v>3192</v>
      </c>
      <c r="C16">
        <f t="shared" si="3"/>
        <v>3.1920000000000002</v>
      </c>
      <c r="D16">
        <v>659</v>
      </c>
      <c r="E16">
        <f t="shared" si="0"/>
        <v>57.919921875</v>
      </c>
      <c r="F16">
        <f t="shared" si="4"/>
        <v>8.7890625E-2</v>
      </c>
      <c r="G16">
        <v>2220</v>
      </c>
      <c r="H16">
        <f t="shared" si="1"/>
        <v>195.1171875</v>
      </c>
      <c r="I16">
        <f t="shared" si="5"/>
        <v>1.0546875</v>
      </c>
      <c r="J16">
        <v>2787</v>
      </c>
      <c r="K16">
        <f t="shared" si="2"/>
        <v>244.951171875</v>
      </c>
      <c r="L16">
        <f t="shared" si="6"/>
        <v>-0.3515625</v>
      </c>
    </row>
    <row r="17" spans="1:12" x14ac:dyDescent="0.3">
      <c r="A17">
        <v>15</v>
      </c>
      <c r="B17">
        <v>3420</v>
      </c>
      <c r="C17">
        <f t="shared" si="3"/>
        <v>3.42</v>
      </c>
      <c r="D17">
        <v>659</v>
      </c>
      <c r="E17">
        <f t="shared" si="0"/>
        <v>57.919921875</v>
      </c>
      <c r="F17">
        <f t="shared" si="4"/>
        <v>0</v>
      </c>
      <c r="G17">
        <v>2232</v>
      </c>
      <c r="H17">
        <f t="shared" si="1"/>
        <v>196.171875</v>
      </c>
      <c r="I17">
        <f t="shared" si="5"/>
        <v>1.0546875</v>
      </c>
      <c r="J17">
        <v>2786</v>
      </c>
      <c r="K17">
        <f t="shared" si="2"/>
        <v>244.86328125</v>
      </c>
      <c r="L17">
        <f t="shared" si="6"/>
        <v>-8.7890625E-2</v>
      </c>
    </row>
    <row r="18" spans="1:12" x14ac:dyDescent="0.3">
      <c r="A18">
        <v>16</v>
      </c>
      <c r="B18">
        <v>3648</v>
      </c>
      <c r="C18">
        <f t="shared" si="3"/>
        <v>3.6480000000000001</v>
      </c>
      <c r="D18">
        <v>660</v>
      </c>
      <c r="E18">
        <f t="shared" si="0"/>
        <v>58.0078125</v>
      </c>
      <c r="F18">
        <f t="shared" si="4"/>
        <v>8.7890625E-2</v>
      </c>
      <c r="G18">
        <v>2243</v>
      </c>
      <c r="H18">
        <f t="shared" si="1"/>
        <v>197.138671875</v>
      </c>
      <c r="I18">
        <f t="shared" si="5"/>
        <v>0.966796875</v>
      </c>
      <c r="J18">
        <v>2782</v>
      </c>
      <c r="K18">
        <f t="shared" si="2"/>
        <v>244.51171875</v>
      </c>
      <c r="L18">
        <f t="shared" si="6"/>
        <v>-0.3515625</v>
      </c>
    </row>
    <row r="19" spans="1:12" x14ac:dyDescent="0.3">
      <c r="A19">
        <v>17</v>
      </c>
      <c r="B19">
        <v>3876</v>
      </c>
      <c r="C19">
        <f t="shared" si="3"/>
        <v>3.8759999999999999</v>
      </c>
      <c r="D19">
        <v>661</v>
      </c>
      <c r="E19">
        <f t="shared" si="0"/>
        <v>58.095703125</v>
      </c>
      <c r="F19">
        <f t="shared" si="4"/>
        <v>8.7890625E-2</v>
      </c>
      <c r="G19">
        <v>2255</v>
      </c>
      <c r="H19">
        <f t="shared" si="1"/>
        <v>198.193359375</v>
      </c>
      <c r="I19">
        <f t="shared" si="5"/>
        <v>1.0546875</v>
      </c>
      <c r="J19">
        <v>2779</v>
      </c>
      <c r="K19">
        <f t="shared" si="2"/>
        <v>244.248046875</v>
      </c>
      <c r="L19">
        <f t="shared" si="6"/>
        <v>-0.263671875</v>
      </c>
    </row>
    <row r="20" spans="1:12" x14ac:dyDescent="0.3">
      <c r="A20">
        <v>18</v>
      </c>
      <c r="B20">
        <v>4104</v>
      </c>
      <c r="C20">
        <f t="shared" si="3"/>
        <v>4.1040000000000001</v>
      </c>
      <c r="D20">
        <v>662</v>
      </c>
      <c r="E20">
        <f t="shared" si="0"/>
        <v>58.18359375</v>
      </c>
      <c r="F20">
        <f t="shared" si="4"/>
        <v>8.7890625E-2</v>
      </c>
      <c r="G20">
        <v>2266</v>
      </c>
      <c r="H20">
        <f t="shared" si="1"/>
        <v>199.16015625</v>
      </c>
      <c r="I20">
        <f t="shared" si="5"/>
        <v>0.966796875</v>
      </c>
      <c r="J20">
        <v>2776</v>
      </c>
      <c r="K20">
        <f t="shared" si="2"/>
        <v>243.984375</v>
      </c>
      <c r="L20">
        <f t="shared" si="6"/>
        <v>-0.263671875</v>
      </c>
    </row>
    <row r="21" spans="1:12" x14ac:dyDescent="0.3">
      <c r="A21">
        <v>19</v>
      </c>
      <c r="B21">
        <v>4332</v>
      </c>
      <c r="C21">
        <f t="shared" si="3"/>
        <v>4.3319999999999999</v>
      </c>
      <c r="D21">
        <v>663</v>
      </c>
      <c r="E21">
        <f t="shared" si="0"/>
        <v>58.271484375</v>
      </c>
      <c r="F21">
        <f t="shared" si="4"/>
        <v>8.7890625E-2</v>
      </c>
      <c r="G21">
        <v>2278</v>
      </c>
      <c r="H21">
        <f t="shared" si="1"/>
        <v>200.21484375</v>
      </c>
      <c r="I21">
        <f t="shared" si="5"/>
        <v>1.0546875</v>
      </c>
      <c r="J21">
        <v>2773</v>
      </c>
      <c r="K21">
        <f t="shared" si="2"/>
        <v>243.720703125</v>
      </c>
      <c r="L21">
        <f t="shared" si="6"/>
        <v>-0.263671875</v>
      </c>
    </row>
    <row r="22" spans="1:12" x14ac:dyDescent="0.3">
      <c r="A22">
        <v>20</v>
      </c>
      <c r="B22">
        <v>4560</v>
      </c>
      <c r="C22">
        <f t="shared" si="3"/>
        <v>4.5599999999999996</v>
      </c>
      <c r="D22">
        <v>664</v>
      </c>
      <c r="E22">
        <f t="shared" si="0"/>
        <v>58.359375</v>
      </c>
      <c r="F22">
        <f t="shared" si="4"/>
        <v>8.7890625E-2</v>
      </c>
      <c r="G22">
        <v>2283</v>
      </c>
      <c r="H22">
        <f t="shared" si="1"/>
        <v>200.654296875</v>
      </c>
      <c r="I22">
        <f t="shared" si="5"/>
        <v>0.439453125</v>
      </c>
      <c r="J22">
        <v>2769</v>
      </c>
      <c r="K22">
        <f t="shared" si="2"/>
        <v>243.369140625</v>
      </c>
      <c r="L22">
        <f t="shared" si="6"/>
        <v>-0.3515625</v>
      </c>
    </row>
    <row r="23" spans="1:12" x14ac:dyDescent="0.3">
      <c r="A23">
        <v>21</v>
      </c>
      <c r="B23">
        <v>4788</v>
      </c>
      <c r="C23">
        <f t="shared" si="3"/>
        <v>4.7880000000000003</v>
      </c>
      <c r="D23">
        <v>664</v>
      </c>
      <c r="E23">
        <f t="shared" si="0"/>
        <v>58.359375</v>
      </c>
      <c r="F23">
        <f t="shared" si="4"/>
        <v>0</v>
      </c>
      <c r="G23">
        <v>2294</v>
      </c>
      <c r="H23">
        <f t="shared" si="1"/>
        <v>201.62109375</v>
      </c>
      <c r="I23">
        <f t="shared" si="5"/>
        <v>0.966796875</v>
      </c>
      <c r="J23">
        <v>2766</v>
      </c>
      <c r="K23">
        <f t="shared" si="2"/>
        <v>243.10546875</v>
      </c>
      <c r="L23">
        <f t="shared" si="6"/>
        <v>-0.263671875</v>
      </c>
    </row>
    <row r="24" spans="1:12" x14ac:dyDescent="0.3">
      <c r="A24">
        <v>22</v>
      </c>
      <c r="B24">
        <v>5016</v>
      </c>
      <c r="C24">
        <f t="shared" si="3"/>
        <v>5.016</v>
      </c>
      <c r="D24">
        <v>665</v>
      </c>
      <c r="E24">
        <f t="shared" si="0"/>
        <v>58.447265625</v>
      </c>
      <c r="F24">
        <f t="shared" si="4"/>
        <v>8.7890625E-2</v>
      </c>
      <c r="G24">
        <v>2305</v>
      </c>
      <c r="H24">
        <f t="shared" si="1"/>
        <v>202.587890625</v>
      </c>
      <c r="I24">
        <f t="shared" si="5"/>
        <v>0.966796875</v>
      </c>
      <c r="J24">
        <v>2763</v>
      </c>
      <c r="K24">
        <f t="shared" si="2"/>
        <v>242.841796875</v>
      </c>
      <c r="L24">
        <f t="shared" si="6"/>
        <v>-0.263671875</v>
      </c>
    </row>
    <row r="25" spans="1:12" x14ac:dyDescent="0.3">
      <c r="A25">
        <v>23</v>
      </c>
      <c r="B25">
        <v>5244</v>
      </c>
      <c r="C25">
        <f t="shared" si="3"/>
        <v>5.2439999999999998</v>
      </c>
      <c r="D25">
        <v>666</v>
      </c>
      <c r="E25">
        <f t="shared" si="0"/>
        <v>58.53515625</v>
      </c>
      <c r="F25">
        <f t="shared" si="4"/>
        <v>8.7890625E-2</v>
      </c>
      <c r="G25">
        <v>2316</v>
      </c>
      <c r="H25">
        <f t="shared" si="1"/>
        <v>203.5546875</v>
      </c>
      <c r="I25">
        <f t="shared" si="5"/>
        <v>0.966796875</v>
      </c>
      <c r="J25">
        <v>2761</v>
      </c>
      <c r="K25">
        <f t="shared" si="2"/>
        <v>242.666015625</v>
      </c>
      <c r="L25">
        <f t="shared" si="6"/>
        <v>-0.17578125</v>
      </c>
    </row>
    <row r="26" spans="1:12" x14ac:dyDescent="0.3">
      <c r="A26">
        <v>24</v>
      </c>
      <c r="B26">
        <v>5472</v>
      </c>
      <c r="C26">
        <f t="shared" si="3"/>
        <v>5.4720000000000004</v>
      </c>
      <c r="D26">
        <v>668</v>
      </c>
      <c r="E26">
        <f t="shared" si="0"/>
        <v>58.7109375</v>
      </c>
      <c r="F26">
        <f t="shared" si="4"/>
        <v>0.17578125</v>
      </c>
      <c r="G26">
        <v>2326</v>
      </c>
      <c r="H26">
        <f t="shared" si="1"/>
        <v>204.43359375</v>
      </c>
      <c r="I26">
        <f t="shared" si="5"/>
        <v>0.87890625</v>
      </c>
      <c r="J26">
        <v>2758</v>
      </c>
      <c r="K26">
        <f t="shared" si="2"/>
        <v>242.40234375</v>
      </c>
      <c r="L26">
        <f t="shared" si="6"/>
        <v>-0.263671875</v>
      </c>
    </row>
    <row r="27" spans="1:12" x14ac:dyDescent="0.3">
      <c r="A27">
        <v>25</v>
      </c>
      <c r="B27">
        <v>5700</v>
      </c>
      <c r="C27">
        <f t="shared" si="3"/>
        <v>5.7</v>
      </c>
      <c r="D27">
        <v>669</v>
      </c>
      <c r="E27">
        <f t="shared" si="0"/>
        <v>58.798828125</v>
      </c>
      <c r="F27">
        <f t="shared" si="4"/>
        <v>8.7890625E-2</v>
      </c>
      <c r="G27">
        <v>2337</v>
      </c>
      <c r="H27">
        <f t="shared" si="1"/>
        <v>205.400390625</v>
      </c>
      <c r="I27">
        <f t="shared" si="5"/>
        <v>0.966796875</v>
      </c>
      <c r="J27">
        <v>2755</v>
      </c>
      <c r="K27">
        <f t="shared" si="2"/>
        <v>242.138671875</v>
      </c>
      <c r="L27">
        <f t="shared" si="6"/>
        <v>-0.263671875</v>
      </c>
    </row>
    <row r="28" spans="1:12" x14ac:dyDescent="0.3">
      <c r="A28">
        <v>26</v>
      </c>
      <c r="B28">
        <v>5928</v>
      </c>
      <c r="C28">
        <f t="shared" si="3"/>
        <v>5.9279999999999999</v>
      </c>
      <c r="D28">
        <v>670</v>
      </c>
      <c r="E28">
        <f t="shared" si="0"/>
        <v>58.88671875</v>
      </c>
      <c r="F28">
        <f t="shared" si="4"/>
        <v>8.7890625E-2</v>
      </c>
      <c r="G28">
        <v>2347</v>
      </c>
      <c r="H28">
        <f t="shared" si="1"/>
        <v>206.279296875</v>
      </c>
      <c r="I28">
        <f t="shared" si="5"/>
        <v>0.87890625</v>
      </c>
      <c r="J28">
        <v>2752</v>
      </c>
      <c r="K28">
        <f t="shared" si="2"/>
        <v>241.875</v>
      </c>
      <c r="L28">
        <f t="shared" si="6"/>
        <v>-0.263671875</v>
      </c>
    </row>
    <row r="29" spans="1:12" x14ac:dyDescent="0.3">
      <c r="A29">
        <v>27</v>
      </c>
      <c r="B29">
        <v>6156</v>
      </c>
      <c r="C29">
        <f t="shared" si="3"/>
        <v>6.1559999999999997</v>
      </c>
      <c r="D29">
        <v>671</v>
      </c>
      <c r="E29">
        <f t="shared" si="0"/>
        <v>58.974609375</v>
      </c>
      <c r="F29">
        <f t="shared" si="4"/>
        <v>8.7890625E-2</v>
      </c>
      <c r="G29">
        <v>2357</v>
      </c>
      <c r="H29">
        <f t="shared" si="1"/>
        <v>207.158203125</v>
      </c>
      <c r="I29">
        <f t="shared" si="5"/>
        <v>0.87890625</v>
      </c>
      <c r="J29">
        <v>2749</v>
      </c>
      <c r="K29">
        <f t="shared" si="2"/>
        <v>241.611328125</v>
      </c>
      <c r="L29">
        <f t="shared" si="6"/>
        <v>-0.263671875</v>
      </c>
    </row>
    <row r="30" spans="1:12" x14ac:dyDescent="0.3">
      <c r="A30">
        <v>28</v>
      </c>
      <c r="B30">
        <v>6384</v>
      </c>
      <c r="C30">
        <f t="shared" si="3"/>
        <v>6.3840000000000003</v>
      </c>
      <c r="D30">
        <v>672</v>
      </c>
      <c r="E30">
        <f t="shared" si="0"/>
        <v>59.0625</v>
      </c>
      <c r="F30">
        <f t="shared" si="4"/>
        <v>8.7890625E-2</v>
      </c>
      <c r="G30">
        <v>2362</v>
      </c>
      <c r="H30">
        <f t="shared" si="1"/>
        <v>207.59765625</v>
      </c>
      <c r="I30">
        <f t="shared" si="5"/>
        <v>0.439453125</v>
      </c>
      <c r="J30">
        <v>2745</v>
      </c>
      <c r="K30">
        <f t="shared" si="2"/>
        <v>241.259765625</v>
      </c>
      <c r="L30">
        <f t="shared" si="6"/>
        <v>-0.3515625</v>
      </c>
    </row>
    <row r="31" spans="1:12" x14ac:dyDescent="0.3">
      <c r="A31">
        <v>29</v>
      </c>
      <c r="B31">
        <v>6612</v>
      </c>
      <c r="C31">
        <f t="shared" si="3"/>
        <v>6.6120000000000001</v>
      </c>
      <c r="D31">
        <v>674</v>
      </c>
      <c r="E31">
        <f t="shared" si="0"/>
        <v>59.23828125</v>
      </c>
      <c r="F31">
        <f t="shared" si="4"/>
        <v>0.17578125</v>
      </c>
      <c r="G31">
        <v>2372</v>
      </c>
      <c r="H31">
        <f t="shared" si="1"/>
        <v>208.4765625</v>
      </c>
      <c r="I31">
        <f t="shared" si="5"/>
        <v>0.87890625</v>
      </c>
      <c r="J31">
        <v>2742</v>
      </c>
      <c r="K31">
        <f t="shared" si="2"/>
        <v>240.99609375</v>
      </c>
      <c r="L31">
        <f t="shared" si="6"/>
        <v>-0.263671875</v>
      </c>
    </row>
    <row r="32" spans="1:12" x14ac:dyDescent="0.3">
      <c r="A32">
        <v>30</v>
      </c>
      <c r="B32">
        <v>6840</v>
      </c>
      <c r="C32">
        <f t="shared" si="3"/>
        <v>6.84</v>
      </c>
      <c r="D32">
        <v>675</v>
      </c>
      <c r="E32">
        <f t="shared" si="0"/>
        <v>59.326171875</v>
      </c>
      <c r="F32">
        <f t="shared" si="4"/>
        <v>8.7890625E-2</v>
      </c>
      <c r="G32">
        <v>2382</v>
      </c>
      <c r="H32">
        <f t="shared" si="1"/>
        <v>209.35546875</v>
      </c>
      <c r="I32">
        <f t="shared" si="5"/>
        <v>0.87890625</v>
      </c>
      <c r="J32">
        <v>2739</v>
      </c>
      <c r="K32">
        <f t="shared" si="2"/>
        <v>240.732421875</v>
      </c>
      <c r="L32">
        <f t="shared" si="6"/>
        <v>-0.263671875</v>
      </c>
    </row>
    <row r="33" spans="1:12" x14ac:dyDescent="0.3">
      <c r="A33">
        <v>31</v>
      </c>
      <c r="B33">
        <v>7068</v>
      </c>
      <c r="C33">
        <f t="shared" si="3"/>
        <v>7.0679999999999996</v>
      </c>
      <c r="D33">
        <v>677</v>
      </c>
      <c r="E33">
        <f t="shared" si="0"/>
        <v>59.501953125</v>
      </c>
      <c r="F33">
        <f t="shared" si="4"/>
        <v>0.17578125</v>
      </c>
      <c r="G33">
        <v>2391</v>
      </c>
      <c r="H33">
        <f t="shared" si="1"/>
        <v>210.146484375</v>
      </c>
      <c r="I33">
        <f t="shared" si="5"/>
        <v>0.791015625</v>
      </c>
      <c r="J33">
        <v>2738</v>
      </c>
      <c r="K33">
        <f t="shared" si="2"/>
        <v>240.64453125</v>
      </c>
      <c r="L33">
        <f t="shared" si="6"/>
        <v>-8.7890625E-2</v>
      </c>
    </row>
    <row r="34" spans="1:12" x14ac:dyDescent="0.3">
      <c r="A34">
        <v>32</v>
      </c>
      <c r="B34">
        <v>7296</v>
      </c>
      <c r="C34">
        <f t="shared" si="3"/>
        <v>7.2960000000000003</v>
      </c>
      <c r="D34">
        <v>678</v>
      </c>
      <c r="E34">
        <f t="shared" si="0"/>
        <v>59.58984375</v>
      </c>
      <c r="F34">
        <f t="shared" si="4"/>
        <v>8.7890625E-2</v>
      </c>
      <c r="G34">
        <v>2401</v>
      </c>
      <c r="H34">
        <f t="shared" si="1"/>
        <v>211.025390625</v>
      </c>
      <c r="I34">
        <f t="shared" si="5"/>
        <v>0.87890625</v>
      </c>
      <c r="J34">
        <v>2735</v>
      </c>
      <c r="K34">
        <f t="shared" si="2"/>
        <v>240.380859375</v>
      </c>
      <c r="L34">
        <f t="shared" si="6"/>
        <v>-0.263671875</v>
      </c>
    </row>
    <row r="35" spans="1:12" x14ac:dyDescent="0.3">
      <c r="A35">
        <v>33</v>
      </c>
      <c r="B35">
        <v>7524</v>
      </c>
      <c r="C35">
        <f t="shared" si="3"/>
        <v>7.524</v>
      </c>
      <c r="D35">
        <v>680</v>
      </c>
      <c r="E35">
        <f t="shared" si="0"/>
        <v>59.765625</v>
      </c>
      <c r="F35">
        <f t="shared" si="4"/>
        <v>0.17578125</v>
      </c>
      <c r="G35">
        <v>2410</v>
      </c>
      <c r="H35">
        <f t="shared" si="1"/>
        <v>211.81640625</v>
      </c>
      <c r="I35">
        <f t="shared" si="5"/>
        <v>0.791015625</v>
      </c>
      <c r="J35">
        <v>2731</v>
      </c>
      <c r="K35">
        <f t="shared" si="2"/>
        <v>240.029296875</v>
      </c>
      <c r="L35">
        <f t="shared" si="6"/>
        <v>-0.3515625</v>
      </c>
    </row>
    <row r="36" spans="1:12" x14ac:dyDescent="0.3">
      <c r="A36">
        <v>34</v>
      </c>
      <c r="B36">
        <v>7752</v>
      </c>
      <c r="C36">
        <f t="shared" si="3"/>
        <v>7.7519999999999998</v>
      </c>
      <c r="D36">
        <v>682</v>
      </c>
      <c r="E36">
        <f t="shared" si="0"/>
        <v>59.94140625</v>
      </c>
      <c r="F36">
        <f t="shared" si="4"/>
        <v>0.17578125</v>
      </c>
      <c r="G36">
        <v>2419</v>
      </c>
      <c r="H36">
        <f t="shared" si="1"/>
        <v>212.607421875</v>
      </c>
      <c r="I36">
        <f t="shared" si="5"/>
        <v>0.791015625</v>
      </c>
      <c r="J36">
        <v>2728</v>
      </c>
      <c r="K36">
        <f t="shared" si="2"/>
        <v>239.765625</v>
      </c>
      <c r="L36">
        <f t="shared" si="6"/>
        <v>-0.263671875</v>
      </c>
    </row>
    <row r="37" spans="1:12" x14ac:dyDescent="0.3">
      <c r="A37">
        <v>35</v>
      </c>
      <c r="B37">
        <v>7980</v>
      </c>
      <c r="C37">
        <f t="shared" si="3"/>
        <v>7.98</v>
      </c>
      <c r="D37">
        <v>683</v>
      </c>
      <c r="E37">
        <f t="shared" si="0"/>
        <v>60.029296875</v>
      </c>
      <c r="F37">
        <f t="shared" si="4"/>
        <v>8.7890625E-2</v>
      </c>
      <c r="G37">
        <v>2428</v>
      </c>
      <c r="H37">
        <f t="shared" si="1"/>
        <v>213.3984375</v>
      </c>
      <c r="I37">
        <f t="shared" si="5"/>
        <v>0.791015625</v>
      </c>
      <c r="J37">
        <v>2725</v>
      </c>
      <c r="K37">
        <f t="shared" si="2"/>
        <v>239.501953125</v>
      </c>
      <c r="L37">
        <f t="shared" si="6"/>
        <v>-0.263671875</v>
      </c>
    </row>
    <row r="38" spans="1:12" x14ac:dyDescent="0.3">
      <c r="A38">
        <v>36</v>
      </c>
      <c r="B38">
        <v>8208</v>
      </c>
      <c r="C38">
        <f t="shared" si="3"/>
        <v>8.2080000000000002</v>
      </c>
      <c r="D38">
        <v>684</v>
      </c>
      <c r="E38">
        <f t="shared" si="0"/>
        <v>60.1171875</v>
      </c>
      <c r="F38">
        <f t="shared" si="4"/>
        <v>8.7890625E-2</v>
      </c>
      <c r="G38">
        <v>2433</v>
      </c>
      <c r="H38">
        <f t="shared" si="1"/>
        <v>213.837890625</v>
      </c>
      <c r="I38">
        <f t="shared" si="5"/>
        <v>0.439453125</v>
      </c>
      <c r="J38">
        <v>2722</v>
      </c>
      <c r="K38">
        <f t="shared" si="2"/>
        <v>239.23828125</v>
      </c>
      <c r="L38">
        <f t="shared" si="6"/>
        <v>-0.263671875</v>
      </c>
    </row>
    <row r="39" spans="1:12" x14ac:dyDescent="0.3">
      <c r="A39">
        <v>37</v>
      </c>
      <c r="B39">
        <v>8436</v>
      </c>
      <c r="C39">
        <f t="shared" si="3"/>
        <v>8.4359999999999999</v>
      </c>
      <c r="D39">
        <v>686</v>
      </c>
      <c r="E39">
        <f t="shared" si="0"/>
        <v>60.29296875</v>
      </c>
      <c r="F39">
        <f t="shared" si="4"/>
        <v>0.17578125</v>
      </c>
      <c r="G39">
        <v>2442</v>
      </c>
      <c r="H39">
        <f t="shared" si="1"/>
        <v>214.62890625</v>
      </c>
      <c r="I39">
        <f t="shared" si="5"/>
        <v>0.791015625</v>
      </c>
      <c r="J39">
        <v>2719</v>
      </c>
      <c r="K39">
        <f t="shared" si="2"/>
        <v>238.974609375</v>
      </c>
      <c r="L39">
        <f t="shared" si="6"/>
        <v>-0.263671875</v>
      </c>
    </row>
    <row r="40" spans="1:12" x14ac:dyDescent="0.3">
      <c r="A40">
        <v>38</v>
      </c>
      <c r="B40">
        <v>8664</v>
      </c>
      <c r="C40">
        <f t="shared" si="3"/>
        <v>8.6639999999999997</v>
      </c>
      <c r="D40">
        <v>688</v>
      </c>
      <c r="E40">
        <f t="shared" si="0"/>
        <v>60.46875</v>
      </c>
      <c r="F40">
        <f t="shared" si="4"/>
        <v>0.17578125</v>
      </c>
      <c r="G40">
        <v>2450</v>
      </c>
      <c r="H40">
        <f t="shared" si="1"/>
        <v>215.33203125</v>
      </c>
      <c r="I40">
        <f t="shared" si="5"/>
        <v>0.703125</v>
      </c>
      <c r="J40">
        <v>2716</v>
      </c>
      <c r="K40">
        <f t="shared" si="2"/>
        <v>238.7109375</v>
      </c>
      <c r="L40">
        <f t="shared" si="6"/>
        <v>-0.263671875</v>
      </c>
    </row>
    <row r="41" spans="1:12" x14ac:dyDescent="0.3">
      <c r="A41">
        <v>39</v>
      </c>
      <c r="B41">
        <v>8892</v>
      </c>
      <c r="C41">
        <f t="shared" si="3"/>
        <v>8.8919999999999995</v>
      </c>
      <c r="D41">
        <v>690</v>
      </c>
      <c r="E41">
        <f t="shared" si="0"/>
        <v>60.64453125</v>
      </c>
      <c r="F41">
        <f t="shared" si="4"/>
        <v>0.17578125</v>
      </c>
      <c r="G41">
        <v>2459</v>
      </c>
      <c r="H41">
        <f t="shared" si="1"/>
        <v>216.123046875</v>
      </c>
      <c r="I41">
        <f t="shared" si="5"/>
        <v>0.791015625</v>
      </c>
      <c r="J41">
        <v>2715</v>
      </c>
      <c r="K41">
        <f t="shared" si="2"/>
        <v>238.623046875</v>
      </c>
      <c r="L41">
        <f t="shared" si="6"/>
        <v>-8.7890625E-2</v>
      </c>
    </row>
    <row r="42" spans="1:12" x14ac:dyDescent="0.3">
      <c r="A42">
        <v>40</v>
      </c>
      <c r="B42">
        <v>9120</v>
      </c>
      <c r="C42">
        <f t="shared" si="3"/>
        <v>9.1199999999999992</v>
      </c>
      <c r="D42">
        <v>692</v>
      </c>
      <c r="E42">
        <f t="shared" si="0"/>
        <v>60.8203125</v>
      </c>
      <c r="F42">
        <f t="shared" si="4"/>
        <v>0.17578125</v>
      </c>
      <c r="G42">
        <v>2468</v>
      </c>
      <c r="H42">
        <f t="shared" si="1"/>
        <v>216.9140625</v>
      </c>
      <c r="I42">
        <f t="shared" si="5"/>
        <v>0.791015625</v>
      </c>
      <c r="J42">
        <v>2711</v>
      </c>
      <c r="K42">
        <f t="shared" si="2"/>
        <v>238.271484375</v>
      </c>
      <c r="L42">
        <f t="shared" si="6"/>
        <v>-0.3515625</v>
      </c>
    </row>
    <row r="43" spans="1:12" x14ac:dyDescent="0.3">
      <c r="A43">
        <v>41</v>
      </c>
      <c r="B43">
        <v>9348</v>
      </c>
      <c r="C43">
        <f t="shared" si="3"/>
        <v>9.3480000000000008</v>
      </c>
      <c r="D43">
        <v>694</v>
      </c>
      <c r="E43">
        <f t="shared" si="0"/>
        <v>60.99609375</v>
      </c>
      <c r="F43">
        <f t="shared" si="4"/>
        <v>0.17578125</v>
      </c>
      <c r="G43">
        <v>2476</v>
      </c>
      <c r="H43">
        <f t="shared" si="1"/>
        <v>217.6171875</v>
      </c>
      <c r="I43">
        <f t="shared" si="5"/>
        <v>0.703125</v>
      </c>
      <c r="J43">
        <v>2708</v>
      </c>
      <c r="K43">
        <f t="shared" si="2"/>
        <v>238.0078125</v>
      </c>
      <c r="L43">
        <f t="shared" si="6"/>
        <v>-0.263671875</v>
      </c>
    </row>
    <row r="44" spans="1:12" x14ac:dyDescent="0.3">
      <c r="A44">
        <v>42</v>
      </c>
      <c r="B44">
        <v>9576</v>
      </c>
      <c r="C44">
        <f t="shared" si="3"/>
        <v>9.5760000000000005</v>
      </c>
      <c r="D44">
        <v>696</v>
      </c>
      <c r="E44">
        <f t="shared" si="0"/>
        <v>61.171875</v>
      </c>
      <c r="F44">
        <f t="shared" si="4"/>
        <v>0.17578125</v>
      </c>
      <c r="G44">
        <v>2484</v>
      </c>
      <c r="H44">
        <f t="shared" si="1"/>
        <v>218.3203125</v>
      </c>
      <c r="I44">
        <f t="shared" si="5"/>
        <v>0.703125</v>
      </c>
      <c r="J44">
        <v>2705</v>
      </c>
      <c r="K44">
        <f t="shared" si="2"/>
        <v>237.744140625</v>
      </c>
      <c r="L44">
        <f t="shared" si="6"/>
        <v>-0.263671875</v>
      </c>
    </row>
    <row r="45" spans="1:12" x14ac:dyDescent="0.3">
      <c r="A45">
        <v>43</v>
      </c>
      <c r="B45">
        <v>9804</v>
      </c>
      <c r="C45">
        <f t="shared" si="3"/>
        <v>9.8040000000000003</v>
      </c>
      <c r="D45">
        <v>699</v>
      </c>
      <c r="E45">
        <f t="shared" si="0"/>
        <v>61.435546875</v>
      </c>
      <c r="F45">
        <f t="shared" si="4"/>
        <v>0.263671875</v>
      </c>
      <c r="G45">
        <v>2492</v>
      </c>
      <c r="H45">
        <f t="shared" si="1"/>
        <v>219.0234375</v>
      </c>
      <c r="I45">
        <f t="shared" si="5"/>
        <v>0.703125</v>
      </c>
      <c r="J45">
        <v>2702</v>
      </c>
      <c r="K45">
        <f t="shared" si="2"/>
        <v>237.48046875</v>
      </c>
      <c r="L45">
        <f t="shared" si="6"/>
        <v>-0.263671875</v>
      </c>
    </row>
    <row r="46" spans="1:12" x14ac:dyDescent="0.3">
      <c r="A46">
        <v>44</v>
      </c>
      <c r="B46">
        <v>10032</v>
      </c>
      <c r="C46">
        <f t="shared" si="3"/>
        <v>10.032</v>
      </c>
      <c r="D46">
        <v>700</v>
      </c>
      <c r="E46">
        <f t="shared" si="0"/>
        <v>61.5234375</v>
      </c>
      <c r="F46">
        <f t="shared" si="4"/>
        <v>8.7890625E-2</v>
      </c>
      <c r="G46">
        <v>2497</v>
      </c>
      <c r="H46">
        <f t="shared" si="1"/>
        <v>219.462890625</v>
      </c>
      <c r="I46">
        <f t="shared" si="5"/>
        <v>0.439453125</v>
      </c>
      <c r="J46">
        <v>2699</v>
      </c>
      <c r="K46">
        <f t="shared" si="2"/>
        <v>237.216796875</v>
      </c>
      <c r="L46">
        <f t="shared" si="6"/>
        <v>-0.263671875</v>
      </c>
    </row>
    <row r="47" spans="1:12" x14ac:dyDescent="0.3">
      <c r="A47">
        <v>45</v>
      </c>
      <c r="B47">
        <v>10260</v>
      </c>
      <c r="C47">
        <f t="shared" si="3"/>
        <v>10.26</v>
      </c>
      <c r="D47">
        <v>702</v>
      </c>
      <c r="E47">
        <f t="shared" si="0"/>
        <v>61.69921875</v>
      </c>
      <c r="F47">
        <f t="shared" si="4"/>
        <v>0.17578125</v>
      </c>
      <c r="G47">
        <v>2505</v>
      </c>
      <c r="H47">
        <f t="shared" si="1"/>
        <v>220.166015625</v>
      </c>
      <c r="I47">
        <f t="shared" si="5"/>
        <v>0.703125</v>
      </c>
      <c r="J47">
        <v>2696</v>
      </c>
      <c r="K47">
        <f t="shared" si="2"/>
        <v>236.953125</v>
      </c>
      <c r="L47">
        <f t="shared" si="6"/>
        <v>-0.263671875</v>
      </c>
    </row>
    <row r="48" spans="1:12" x14ac:dyDescent="0.3">
      <c r="A48">
        <v>46</v>
      </c>
      <c r="B48">
        <v>10488</v>
      </c>
      <c r="C48">
        <f t="shared" si="3"/>
        <v>10.488</v>
      </c>
      <c r="D48">
        <v>704</v>
      </c>
      <c r="E48">
        <f t="shared" si="0"/>
        <v>61.875</v>
      </c>
      <c r="F48">
        <f t="shared" si="4"/>
        <v>0.17578125</v>
      </c>
      <c r="G48">
        <v>2513</v>
      </c>
      <c r="H48">
        <f t="shared" si="1"/>
        <v>220.869140625</v>
      </c>
      <c r="I48">
        <f t="shared" si="5"/>
        <v>0.703125</v>
      </c>
      <c r="J48">
        <v>2693</v>
      </c>
      <c r="K48">
        <f t="shared" si="2"/>
        <v>236.689453125</v>
      </c>
      <c r="L48">
        <f t="shared" si="6"/>
        <v>-0.263671875</v>
      </c>
    </row>
    <row r="49" spans="1:12" x14ac:dyDescent="0.3">
      <c r="A49">
        <v>47</v>
      </c>
      <c r="B49">
        <v>10716</v>
      </c>
      <c r="C49">
        <f t="shared" si="3"/>
        <v>10.715999999999999</v>
      </c>
      <c r="D49">
        <v>707</v>
      </c>
      <c r="E49">
        <f t="shared" si="0"/>
        <v>62.138671875</v>
      </c>
      <c r="F49">
        <f t="shared" si="4"/>
        <v>0.263671875</v>
      </c>
      <c r="G49">
        <v>2520</v>
      </c>
      <c r="H49">
        <f t="shared" si="1"/>
        <v>221.484375</v>
      </c>
      <c r="I49">
        <f t="shared" si="5"/>
        <v>0.615234375</v>
      </c>
      <c r="J49">
        <v>2692</v>
      </c>
      <c r="K49">
        <f t="shared" si="2"/>
        <v>236.6015625</v>
      </c>
      <c r="L49">
        <f t="shared" si="6"/>
        <v>-8.7890625E-2</v>
      </c>
    </row>
    <row r="50" spans="1:12" x14ac:dyDescent="0.3">
      <c r="A50">
        <v>48</v>
      </c>
      <c r="B50">
        <v>10944</v>
      </c>
      <c r="C50">
        <f t="shared" si="3"/>
        <v>10.944000000000001</v>
      </c>
      <c r="D50">
        <v>709</v>
      </c>
      <c r="E50">
        <f t="shared" si="0"/>
        <v>62.314453125</v>
      </c>
      <c r="F50">
        <f t="shared" si="4"/>
        <v>0.17578125</v>
      </c>
      <c r="G50">
        <v>2528</v>
      </c>
      <c r="H50">
        <f t="shared" si="1"/>
        <v>222.1875</v>
      </c>
      <c r="I50">
        <f t="shared" si="5"/>
        <v>0.703125</v>
      </c>
      <c r="J50">
        <v>2689</v>
      </c>
      <c r="K50">
        <f t="shared" si="2"/>
        <v>236.337890625</v>
      </c>
      <c r="L50">
        <f t="shared" si="6"/>
        <v>-0.263671875</v>
      </c>
    </row>
    <row r="51" spans="1:12" x14ac:dyDescent="0.3">
      <c r="A51">
        <v>49</v>
      </c>
      <c r="B51">
        <v>11172</v>
      </c>
      <c r="C51">
        <f t="shared" si="3"/>
        <v>11.172000000000001</v>
      </c>
      <c r="D51">
        <v>712</v>
      </c>
      <c r="E51">
        <f t="shared" si="0"/>
        <v>62.578125</v>
      </c>
      <c r="F51">
        <f t="shared" si="4"/>
        <v>0.263671875</v>
      </c>
      <c r="G51">
        <v>2536</v>
      </c>
      <c r="H51">
        <f t="shared" si="1"/>
        <v>222.890625</v>
      </c>
      <c r="I51">
        <f t="shared" si="5"/>
        <v>0.703125</v>
      </c>
      <c r="J51">
        <v>2686</v>
      </c>
      <c r="K51">
        <f t="shared" si="2"/>
        <v>236.07421875</v>
      </c>
      <c r="L51">
        <f t="shared" si="6"/>
        <v>-0.263671875</v>
      </c>
    </row>
    <row r="52" spans="1:12" x14ac:dyDescent="0.3">
      <c r="A52">
        <v>50</v>
      </c>
      <c r="B52">
        <v>11400</v>
      </c>
      <c r="C52">
        <f t="shared" si="3"/>
        <v>11.4</v>
      </c>
      <c r="D52">
        <v>714</v>
      </c>
      <c r="E52">
        <f t="shared" si="0"/>
        <v>62.75390625</v>
      </c>
      <c r="F52">
        <f t="shared" si="4"/>
        <v>0.17578125</v>
      </c>
      <c r="G52">
        <v>2543</v>
      </c>
      <c r="H52">
        <f t="shared" si="1"/>
        <v>223.505859375</v>
      </c>
      <c r="I52">
        <f t="shared" si="5"/>
        <v>0.615234375</v>
      </c>
      <c r="J52">
        <v>2683</v>
      </c>
      <c r="K52">
        <f t="shared" si="2"/>
        <v>235.810546875</v>
      </c>
      <c r="L52">
        <f t="shared" si="6"/>
        <v>-0.263671875</v>
      </c>
    </row>
    <row r="53" spans="1:12" x14ac:dyDescent="0.3">
      <c r="A53">
        <v>51</v>
      </c>
      <c r="B53">
        <v>11628</v>
      </c>
      <c r="C53">
        <f t="shared" si="3"/>
        <v>11.628</v>
      </c>
      <c r="D53">
        <v>717</v>
      </c>
      <c r="E53">
        <f t="shared" si="0"/>
        <v>63.017578125</v>
      </c>
      <c r="F53">
        <f t="shared" si="4"/>
        <v>0.263671875</v>
      </c>
      <c r="G53">
        <v>2551</v>
      </c>
      <c r="H53">
        <f t="shared" si="1"/>
        <v>224.208984375</v>
      </c>
      <c r="I53">
        <f t="shared" si="5"/>
        <v>0.703125</v>
      </c>
      <c r="J53">
        <v>2680</v>
      </c>
      <c r="K53">
        <f t="shared" si="2"/>
        <v>235.546875</v>
      </c>
      <c r="L53">
        <f t="shared" si="6"/>
        <v>-0.263671875</v>
      </c>
    </row>
    <row r="54" spans="1:12" x14ac:dyDescent="0.3">
      <c r="A54">
        <v>52</v>
      </c>
      <c r="B54">
        <v>11856</v>
      </c>
      <c r="C54">
        <f t="shared" si="3"/>
        <v>11.856</v>
      </c>
      <c r="D54">
        <v>718</v>
      </c>
      <c r="E54">
        <f t="shared" si="0"/>
        <v>63.10546875</v>
      </c>
      <c r="F54">
        <f t="shared" si="4"/>
        <v>8.7890625E-2</v>
      </c>
      <c r="G54">
        <v>2554</v>
      </c>
      <c r="H54">
        <f t="shared" si="1"/>
        <v>224.47265625</v>
      </c>
      <c r="I54">
        <f t="shared" si="5"/>
        <v>0.263671875</v>
      </c>
      <c r="J54">
        <v>2677</v>
      </c>
      <c r="K54">
        <f t="shared" si="2"/>
        <v>235.283203125</v>
      </c>
      <c r="L54">
        <f t="shared" si="6"/>
        <v>-0.263671875</v>
      </c>
    </row>
    <row r="55" spans="1:12" x14ac:dyDescent="0.3">
      <c r="A55">
        <v>53</v>
      </c>
      <c r="B55">
        <v>12084</v>
      </c>
      <c r="C55">
        <f t="shared" si="3"/>
        <v>12.084</v>
      </c>
      <c r="D55">
        <v>721</v>
      </c>
      <c r="E55">
        <f t="shared" si="0"/>
        <v>63.369140625</v>
      </c>
      <c r="F55">
        <f t="shared" si="4"/>
        <v>0.263671875</v>
      </c>
      <c r="G55">
        <v>2562</v>
      </c>
      <c r="H55">
        <f t="shared" si="1"/>
        <v>225.17578125</v>
      </c>
      <c r="I55">
        <f t="shared" si="5"/>
        <v>0.703125</v>
      </c>
      <c r="J55">
        <v>2674</v>
      </c>
      <c r="K55">
        <f t="shared" si="2"/>
        <v>235.01953125</v>
      </c>
      <c r="L55">
        <f t="shared" si="6"/>
        <v>-0.263671875</v>
      </c>
    </row>
    <row r="56" spans="1:12" x14ac:dyDescent="0.3">
      <c r="A56">
        <v>54</v>
      </c>
      <c r="B56">
        <v>12312</v>
      </c>
      <c r="C56">
        <f t="shared" si="3"/>
        <v>12.311999999999999</v>
      </c>
      <c r="D56">
        <v>724</v>
      </c>
      <c r="E56">
        <f t="shared" si="0"/>
        <v>63.6328125</v>
      </c>
      <c r="F56">
        <f t="shared" si="4"/>
        <v>0.263671875</v>
      </c>
      <c r="G56">
        <v>2569</v>
      </c>
      <c r="H56">
        <f t="shared" si="1"/>
        <v>225.791015625</v>
      </c>
      <c r="I56">
        <f t="shared" si="5"/>
        <v>0.615234375</v>
      </c>
      <c r="J56">
        <v>2671</v>
      </c>
      <c r="K56">
        <f t="shared" si="2"/>
        <v>234.755859375</v>
      </c>
      <c r="L56">
        <f t="shared" si="6"/>
        <v>-0.263671875</v>
      </c>
    </row>
    <row r="57" spans="1:12" x14ac:dyDescent="0.3">
      <c r="A57">
        <v>55</v>
      </c>
      <c r="B57">
        <v>12540</v>
      </c>
      <c r="C57">
        <f t="shared" si="3"/>
        <v>12.54</v>
      </c>
      <c r="D57">
        <v>727</v>
      </c>
      <c r="E57">
        <f t="shared" si="0"/>
        <v>63.896484375</v>
      </c>
      <c r="F57">
        <f t="shared" si="4"/>
        <v>0.263671875</v>
      </c>
      <c r="G57">
        <v>2576</v>
      </c>
      <c r="H57">
        <f t="shared" si="1"/>
        <v>226.40625</v>
      </c>
      <c r="I57">
        <f t="shared" si="5"/>
        <v>0.615234375</v>
      </c>
      <c r="J57">
        <v>2670</v>
      </c>
      <c r="K57">
        <f t="shared" si="2"/>
        <v>234.66796875</v>
      </c>
      <c r="L57">
        <f t="shared" si="6"/>
        <v>-8.7890625E-2</v>
      </c>
    </row>
    <row r="58" spans="1:12" x14ac:dyDescent="0.3">
      <c r="A58">
        <v>56</v>
      </c>
      <c r="B58">
        <v>12768</v>
      </c>
      <c r="C58">
        <f t="shared" si="3"/>
        <v>12.768000000000001</v>
      </c>
      <c r="D58">
        <v>729</v>
      </c>
      <c r="E58">
        <f t="shared" si="0"/>
        <v>64.072265625</v>
      </c>
      <c r="F58">
        <f t="shared" si="4"/>
        <v>0.17578125</v>
      </c>
      <c r="G58">
        <v>2583</v>
      </c>
      <c r="H58">
        <f t="shared" si="1"/>
        <v>227.021484375</v>
      </c>
      <c r="I58">
        <f t="shared" si="5"/>
        <v>0.615234375</v>
      </c>
      <c r="J58">
        <v>2667</v>
      </c>
      <c r="K58">
        <f t="shared" si="2"/>
        <v>234.404296875</v>
      </c>
      <c r="L58">
        <f t="shared" si="6"/>
        <v>-0.263671875</v>
      </c>
    </row>
    <row r="59" spans="1:12" x14ac:dyDescent="0.3">
      <c r="A59">
        <v>57</v>
      </c>
      <c r="B59">
        <v>12996</v>
      </c>
      <c r="C59">
        <f t="shared" si="3"/>
        <v>12.996</v>
      </c>
      <c r="D59">
        <v>732</v>
      </c>
      <c r="E59">
        <f t="shared" si="0"/>
        <v>64.3359375</v>
      </c>
      <c r="F59">
        <f t="shared" si="4"/>
        <v>0.263671875</v>
      </c>
      <c r="G59">
        <v>2590</v>
      </c>
      <c r="H59">
        <f t="shared" si="1"/>
        <v>227.63671875</v>
      </c>
      <c r="I59">
        <f t="shared" si="5"/>
        <v>0.615234375</v>
      </c>
      <c r="J59">
        <v>2664</v>
      </c>
      <c r="K59">
        <f t="shared" si="2"/>
        <v>234.140625</v>
      </c>
      <c r="L59">
        <f t="shared" si="6"/>
        <v>-0.263671875</v>
      </c>
    </row>
    <row r="60" spans="1:12" x14ac:dyDescent="0.3">
      <c r="A60">
        <v>58</v>
      </c>
      <c r="B60">
        <v>13224</v>
      </c>
      <c r="C60">
        <f t="shared" si="3"/>
        <v>13.224</v>
      </c>
      <c r="D60">
        <v>735</v>
      </c>
      <c r="E60">
        <f t="shared" si="0"/>
        <v>64.599609375</v>
      </c>
      <c r="F60">
        <f t="shared" si="4"/>
        <v>0.263671875</v>
      </c>
      <c r="G60">
        <v>2597</v>
      </c>
      <c r="H60">
        <f t="shared" si="1"/>
        <v>228.251953125</v>
      </c>
      <c r="I60">
        <f t="shared" si="5"/>
        <v>0.615234375</v>
      </c>
      <c r="J60">
        <v>2661</v>
      </c>
      <c r="K60">
        <f t="shared" si="2"/>
        <v>233.876953125</v>
      </c>
      <c r="L60">
        <f t="shared" si="6"/>
        <v>-0.263671875</v>
      </c>
    </row>
    <row r="61" spans="1:12" x14ac:dyDescent="0.3">
      <c r="A61">
        <v>59</v>
      </c>
      <c r="B61">
        <v>13452</v>
      </c>
      <c r="C61">
        <f t="shared" si="3"/>
        <v>13.452</v>
      </c>
      <c r="D61">
        <v>739</v>
      </c>
      <c r="E61">
        <f t="shared" si="0"/>
        <v>64.951171875</v>
      </c>
      <c r="F61">
        <f t="shared" si="4"/>
        <v>0.3515625</v>
      </c>
      <c r="G61">
        <v>2604</v>
      </c>
      <c r="H61">
        <f t="shared" si="1"/>
        <v>228.8671875</v>
      </c>
      <c r="I61">
        <f t="shared" si="5"/>
        <v>0.615234375</v>
      </c>
      <c r="J61">
        <v>2658</v>
      </c>
      <c r="K61">
        <f t="shared" si="2"/>
        <v>233.61328125</v>
      </c>
      <c r="L61">
        <f t="shared" si="6"/>
        <v>-0.263671875</v>
      </c>
    </row>
    <row r="62" spans="1:12" x14ac:dyDescent="0.3">
      <c r="A62">
        <v>60</v>
      </c>
      <c r="B62">
        <v>13680</v>
      </c>
      <c r="C62">
        <f t="shared" si="3"/>
        <v>13.68</v>
      </c>
      <c r="D62">
        <v>740</v>
      </c>
      <c r="E62">
        <f t="shared" si="0"/>
        <v>65.0390625</v>
      </c>
      <c r="F62">
        <f t="shared" si="4"/>
        <v>8.7890625E-2</v>
      </c>
      <c r="G62">
        <v>2607</v>
      </c>
      <c r="H62">
        <f t="shared" si="1"/>
        <v>229.130859375</v>
      </c>
      <c r="I62">
        <f t="shared" si="5"/>
        <v>0.263671875</v>
      </c>
      <c r="J62">
        <v>2655</v>
      </c>
      <c r="K62">
        <f t="shared" si="2"/>
        <v>233.349609375</v>
      </c>
      <c r="L62">
        <f t="shared" si="6"/>
        <v>-0.263671875</v>
      </c>
    </row>
    <row r="63" spans="1:12" x14ac:dyDescent="0.3">
      <c r="A63">
        <v>61</v>
      </c>
      <c r="B63">
        <v>13908</v>
      </c>
      <c r="C63">
        <f t="shared" si="3"/>
        <v>13.907999999999999</v>
      </c>
      <c r="D63">
        <v>743</v>
      </c>
      <c r="E63">
        <f t="shared" si="0"/>
        <v>65.302734375</v>
      </c>
      <c r="F63">
        <f t="shared" si="4"/>
        <v>0.263671875</v>
      </c>
      <c r="G63">
        <v>2614</v>
      </c>
      <c r="H63">
        <f t="shared" si="1"/>
        <v>229.74609375</v>
      </c>
      <c r="I63">
        <f t="shared" si="5"/>
        <v>0.615234375</v>
      </c>
      <c r="J63">
        <v>2653</v>
      </c>
      <c r="K63">
        <f t="shared" si="2"/>
        <v>233.173828125</v>
      </c>
      <c r="L63">
        <f t="shared" si="6"/>
        <v>-0.17578125</v>
      </c>
    </row>
    <row r="64" spans="1:12" x14ac:dyDescent="0.3">
      <c r="A64">
        <v>62</v>
      </c>
      <c r="B64">
        <v>14136</v>
      </c>
      <c r="C64">
        <f t="shared" si="3"/>
        <v>14.135999999999999</v>
      </c>
      <c r="D64">
        <v>747</v>
      </c>
      <c r="E64">
        <f t="shared" si="0"/>
        <v>65.654296875</v>
      </c>
      <c r="F64">
        <f t="shared" si="4"/>
        <v>0.3515625</v>
      </c>
      <c r="G64">
        <v>2621</v>
      </c>
      <c r="H64">
        <f t="shared" si="1"/>
        <v>230.361328125</v>
      </c>
      <c r="I64">
        <f t="shared" si="5"/>
        <v>0.615234375</v>
      </c>
      <c r="J64">
        <v>2650</v>
      </c>
      <c r="K64">
        <f t="shared" si="2"/>
        <v>232.91015625</v>
      </c>
      <c r="L64">
        <f t="shared" si="6"/>
        <v>-0.263671875</v>
      </c>
    </row>
    <row r="65" spans="1:12" x14ac:dyDescent="0.3">
      <c r="A65">
        <v>63</v>
      </c>
      <c r="B65">
        <v>14364</v>
      </c>
      <c r="C65">
        <f t="shared" si="3"/>
        <v>14.364000000000001</v>
      </c>
      <c r="D65">
        <v>750</v>
      </c>
      <c r="E65">
        <f t="shared" si="0"/>
        <v>65.91796875</v>
      </c>
      <c r="F65">
        <f t="shared" si="4"/>
        <v>0.263671875</v>
      </c>
      <c r="G65">
        <v>2627</v>
      </c>
      <c r="H65">
        <f t="shared" si="1"/>
        <v>230.888671875</v>
      </c>
      <c r="I65">
        <f t="shared" si="5"/>
        <v>0.52734375</v>
      </c>
      <c r="J65">
        <v>2648</v>
      </c>
      <c r="K65">
        <f t="shared" si="2"/>
        <v>232.734375</v>
      </c>
      <c r="L65">
        <f t="shared" si="6"/>
        <v>-0.17578125</v>
      </c>
    </row>
    <row r="66" spans="1:12" x14ac:dyDescent="0.3">
      <c r="A66">
        <v>64</v>
      </c>
      <c r="B66">
        <v>14592</v>
      </c>
      <c r="C66">
        <f t="shared" si="3"/>
        <v>14.592000000000001</v>
      </c>
      <c r="D66">
        <v>753</v>
      </c>
      <c r="E66">
        <f t="shared" si="0"/>
        <v>66.181640625</v>
      </c>
      <c r="F66">
        <f t="shared" si="4"/>
        <v>0.263671875</v>
      </c>
      <c r="G66">
        <v>2634</v>
      </c>
      <c r="H66">
        <f t="shared" si="1"/>
        <v>231.50390625</v>
      </c>
      <c r="I66">
        <f t="shared" si="5"/>
        <v>0.615234375</v>
      </c>
      <c r="J66">
        <v>2645</v>
      </c>
      <c r="K66">
        <f t="shared" si="2"/>
        <v>232.470703125</v>
      </c>
      <c r="L66">
        <f t="shared" si="6"/>
        <v>-0.263671875</v>
      </c>
    </row>
    <row r="67" spans="1:12" x14ac:dyDescent="0.3">
      <c r="A67">
        <v>65</v>
      </c>
      <c r="B67">
        <v>14820</v>
      </c>
      <c r="C67">
        <f t="shared" si="3"/>
        <v>14.82</v>
      </c>
      <c r="D67">
        <v>757</v>
      </c>
      <c r="E67">
        <f t="shared" ref="E67:E130" si="7">(D67/4096)*360</f>
        <v>66.533203125</v>
      </c>
      <c r="F67">
        <f t="shared" si="4"/>
        <v>0.3515625</v>
      </c>
      <c r="G67">
        <v>2640</v>
      </c>
      <c r="H67">
        <f t="shared" ref="H67:H130" si="8">(G67/4096)*360</f>
        <v>232.03125</v>
      </c>
      <c r="I67">
        <f t="shared" si="5"/>
        <v>0.52734375</v>
      </c>
      <c r="J67">
        <v>2643</v>
      </c>
      <c r="K67">
        <f t="shared" ref="K67:K130" si="9">(J67/4096)*360</f>
        <v>232.294921875</v>
      </c>
      <c r="L67">
        <f t="shared" si="6"/>
        <v>-0.17578125</v>
      </c>
    </row>
    <row r="68" spans="1:12" x14ac:dyDescent="0.3">
      <c r="A68">
        <v>66</v>
      </c>
      <c r="B68">
        <v>15048</v>
      </c>
      <c r="C68">
        <f t="shared" ref="C68:C131" si="10">B68/1000</f>
        <v>15.048</v>
      </c>
      <c r="D68">
        <v>760</v>
      </c>
      <c r="E68">
        <f t="shared" si="7"/>
        <v>66.796875</v>
      </c>
      <c r="F68">
        <f t="shared" ref="F68:F131" si="11">E68-E67</f>
        <v>0.263671875</v>
      </c>
      <c r="G68">
        <v>2646</v>
      </c>
      <c r="H68">
        <f t="shared" si="8"/>
        <v>232.55859375</v>
      </c>
      <c r="I68">
        <f t="shared" ref="I68:I131" si="12">H68-H67</f>
        <v>0.52734375</v>
      </c>
      <c r="J68">
        <v>2640</v>
      </c>
      <c r="K68">
        <f t="shared" si="9"/>
        <v>232.03125</v>
      </c>
      <c r="L68">
        <f t="shared" ref="L68:L131" si="13">K68-K67</f>
        <v>-0.263671875</v>
      </c>
    </row>
    <row r="69" spans="1:12" x14ac:dyDescent="0.3">
      <c r="A69">
        <v>67</v>
      </c>
      <c r="B69">
        <v>15276</v>
      </c>
      <c r="C69">
        <f t="shared" si="10"/>
        <v>15.276</v>
      </c>
      <c r="D69">
        <v>764</v>
      </c>
      <c r="E69">
        <f t="shared" si="7"/>
        <v>67.1484375</v>
      </c>
      <c r="F69">
        <f t="shared" si="11"/>
        <v>0.3515625</v>
      </c>
      <c r="G69">
        <v>2652</v>
      </c>
      <c r="H69">
        <f t="shared" si="8"/>
        <v>233.0859375</v>
      </c>
      <c r="I69">
        <f t="shared" si="12"/>
        <v>0.52734375</v>
      </c>
      <c r="J69">
        <v>2637</v>
      </c>
      <c r="K69">
        <f t="shared" si="9"/>
        <v>231.767578125</v>
      </c>
      <c r="L69">
        <f t="shared" si="13"/>
        <v>-0.263671875</v>
      </c>
    </row>
    <row r="70" spans="1:12" x14ac:dyDescent="0.3">
      <c r="A70">
        <v>68</v>
      </c>
      <c r="B70">
        <v>15504</v>
      </c>
      <c r="C70">
        <f t="shared" si="10"/>
        <v>15.504</v>
      </c>
      <c r="D70">
        <v>765</v>
      </c>
      <c r="E70">
        <f t="shared" si="7"/>
        <v>67.236328125</v>
      </c>
      <c r="F70">
        <f t="shared" si="11"/>
        <v>8.7890625E-2</v>
      </c>
      <c r="G70">
        <v>2656</v>
      </c>
      <c r="H70">
        <f t="shared" si="8"/>
        <v>233.4375</v>
      </c>
      <c r="I70">
        <f t="shared" si="12"/>
        <v>0.3515625</v>
      </c>
      <c r="J70">
        <v>2634</v>
      </c>
      <c r="K70">
        <f t="shared" si="9"/>
        <v>231.50390625</v>
      </c>
      <c r="L70">
        <f t="shared" si="13"/>
        <v>-0.263671875</v>
      </c>
    </row>
    <row r="71" spans="1:12" x14ac:dyDescent="0.3">
      <c r="A71">
        <v>69</v>
      </c>
      <c r="B71">
        <v>15732</v>
      </c>
      <c r="C71">
        <f t="shared" si="10"/>
        <v>15.731999999999999</v>
      </c>
      <c r="D71">
        <v>769</v>
      </c>
      <c r="E71">
        <f t="shared" si="7"/>
        <v>67.587890625</v>
      </c>
      <c r="F71">
        <f t="shared" si="11"/>
        <v>0.3515625</v>
      </c>
      <c r="G71">
        <v>2662</v>
      </c>
      <c r="H71">
        <f t="shared" si="8"/>
        <v>233.96484375</v>
      </c>
      <c r="I71">
        <f t="shared" si="12"/>
        <v>0.52734375</v>
      </c>
      <c r="J71">
        <v>2631</v>
      </c>
      <c r="K71">
        <f t="shared" si="9"/>
        <v>231.240234375</v>
      </c>
      <c r="L71">
        <f t="shared" si="13"/>
        <v>-0.263671875</v>
      </c>
    </row>
    <row r="72" spans="1:12" x14ac:dyDescent="0.3">
      <c r="A72">
        <v>70</v>
      </c>
      <c r="B72">
        <v>15960</v>
      </c>
      <c r="C72">
        <f t="shared" si="10"/>
        <v>15.96</v>
      </c>
      <c r="D72">
        <v>773</v>
      </c>
      <c r="E72">
        <f t="shared" si="7"/>
        <v>67.939453125</v>
      </c>
      <c r="F72">
        <f t="shared" si="11"/>
        <v>0.3515625</v>
      </c>
      <c r="G72">
        <v>2668</v>
      </c>
      <c r="H72">
        <f t="shared" si="8"/>
        <v>234.4921875</v>
      </c>
      <c r="I72">
        <f t="shared" si="12"/>
        <v>0.52734375</v>
      </c>
      <c r="J72">
        <v>2628</v>
      </c>
      <c r="K72">
        <f t="shared" si="9"/>
        <v>230.9765625</v>
      </c>
      <c r="L72">
        <f t="shared" si="13"/>
        <v>-0.263671875</v>
      </c>
    </row>
    <row r="73" spans="1:12" x14ac:dyDescent="0.3">
      <c r="A73">
        <v>71</v>
      </c>
      <c r="B73">
        <v>16188</v>
      </c>
      <c r="C73">
        <f t="shared" si="10"/>
        <v>16.187999999999999</v>
      </c>
      <c r="D73">
        <v>776</v>
      </c>
      <c r="E73">
        <f t="shared" si="7"/>
        <v>68.203125</v>
      </c>
      <c r="F73">
        <f t="shared" si="11"/>
        <v>0.263671875</v>
      </c>
      <c r="G73">
        <v>2674</v>
      </c>
      <c r="H73">
        <f t="shared" si="8"/>
        <v>235.01953125</v>
      </c>
      <c r="I73">
        <f t="shared" si="12"/>
        <v>0.52734375</v>
      </c>
      <c r="J73">
        <v>2627</v>
      </c>
      <c r="K73">
        <f t="shared" si="9"/>
        <v>230.888671875</v>
      </c>
      <c r="L73">
        <f t="shared" si="13"/>
        <v>-8.7890625E-2</v>
      </c>
    </row>
    <row r="74" spans="1:12" x14ac:dyDescent="0.3">
      <c r="A74">
        <v>72</v>
      </c>
      <c r="B74">
        <v>16416</v>
      </c>
      <c r="C74">
        <f t="shared" si="10"/>
        <v>16.416</v>
      </c>
      <c r="D74">
        <v>780</v>
      </c>
      <c r="E74">
        <f t="shared" si="7"/>
        <v>68.5546875</v>
      </c>
      <c r="F74">
        <f t="shared" si="11"/>
        <v>0.3515625</v>
      </c>
      <c r="G74">
        <v>2680</v>
      </c>
      <c r="H74">
        <f t="shared" si="8"/>
        <v>235.546875</v>
      </c>
      <c r="I74">
        <f t="shared" si="12"/>
        <v>0.52734375</v>
      </c>
      <c r="J74">
        <v>2624</v>
      </c>
      <c r="K74">
        <f t="shared" si="9"/>
        <v>230.625</v>
      </c>
      <c r="L74">
        <f t="shared" si="13"/>
        <v>-0.263671875</v>
      </c>
    </row>
    <row r="75" spans="1:12" x14ac:dyDescent="0.3">
      <c r="A75">
        <v>73</v>
      </c>
      <c r="B75">
        <v>16644</v>
      </c>
      <c r="C75">
        <f t="shared" si="10"/>
        <v>16.643999999999998</v>
      </c>
      <c r="D75">
        <v>784</v>
      </c>
      <c r="E75">
        <f t="shared" si="7"/>
        <v>68.90625</v>
      </c>
      <c r="F75">
        <f t="shared" si="11"/>
        <v>0.3515625</v>
      </c>
      <c r="G75">
        <v>2686</v>
      </c>
      <c r="H75">
        <f t="shared" si="8"/>
        <v>236.07421875</v>
      </c>
      <c r="I75">
        <f t="shared" si="12"/>
        <v>0.52734375</v>
      </c>
      <c r="J75">
        <v>2621</v>
      </c>
      <c r="K75">
        <f t="shared" si="9"/>
        <v>230.361328125</v>
      </c>
      <c r="L75">
        <f t="shared" si="13"/>
        <v>-0.263671875</v>
      </c>
    </row>
    <row r="76" spans="1:12" x14ac:dyDescent="0.3">
      <c r="A76">
        <v>74</v>
      </c>
      <c r="B76">
        <v>16872</v>
      </c>
      <c r="C76">
        <f t="shared" si="10"/>
        <v>16.872</v>
      </c>
      <c r="D76">
        <v>788</v>
      </c>
      <c r="E76">
        <f t="shared" si="7"/>
        <v>69.2578125</v>
      </c>
      <c r="F76">
        <f t="shared" si="11"/>
        <v>0.3515625</v>
      </c>
      <c r="G76">
        <v>2692</v>
      </c>
      <c r="H76">
        <f t="shared" si="8"/>
        <v>236.6015625</v>
      </c>
      <c r="I76">
        <f t="shared" si="12"/>
        <v>0.52734375</v>
      </c>
      <c r="J76">
        <v>2618</v>
      </c>
      <c r="K76">
        <f t="shared" si="9"/>
        <v>230.09765625</v>
      </c>
      <c r="L76">
        <f t="shared" si="13"/>
        <v>-0.263671875</v>
      </c>
    </row>
    <row r="77" spans="1:12" x14ac:dyDescent="0.3">
      <c r="A77">
        <v>75</v>
      </c>
      <c r="B77">
        <v>17100</v>
      </c>
      <c r="C77">
        <f t="shared" si="10"/>
        <v>17.100000000000001</v>
      </c>
      <c r="D77">
        <v>792</v>
      </c>
      <c r="E77">
        <f t="shared" si="7"/>
        <v>69.609375</v>
      </c>
      <c r="F77">
        <f t="shared" si="11"/>
        <v>0.3515625</v>
      </c>
      <c r="G77">
        <v>2698</v>
      </c>
      <c r="H77">
        <f t="shared" si="8"/>
        <v>237.12890625</v>
      </c>
      <c r="I77">
        <f t="shared" si="12"/>
        <v>0.52734375</v>
      </c>
      <c r="J77">
        <v>2616</v>
      </c>
      <c r="K77">
        <f t="shared" si="9"/>
        <v>229.921875</v>
      </c>
      <c r="L77">
        <f t="shared" si="13"/>
        <v>-0.17578125</v>
      </c>
    </row>
    <row r="78" spans="1:12" x14ac:dyDescent="0.3">
      <c r="A78">
        <v>76</v>
      </c>
      <c r="B78">
        <v>17328</v>
      </c>
      <c r="C78">
        <f t="shared" si="10"/>
        <v>17.327999999999999</v>
      </c>
      <c r="D78">
        <v>794</v>
      </c>
      <c r="E78">
        <f t="shared" si="7"/>
        <v>69.78515625</v>
      </c>
      <c r="F78">
        <f t="shared" si="11"/>
        <v>0.17578125</v>
      </c>
      <c r="G78">
        <v>2701</v>
      </c>
      <c r="H78">
        <f t="shared" si="8"/>
        <v>237.392578125</v>
      </c>
      <c r="I78">
        <f t="shared" si="12"/>
        <v>0.263671875</v>
      </c>
      <c r="J78">
        <v>2613</v>
      </c>
      <c r="K78">
        <f t="shared" si="9"/>
        <v>229.658203125</v>
      </c>
      <c r="L78">
        <f t="shared" si="13"/>
        <v>-0.263671875</v>
      </c>
    </row>
    <row r="79" spans="1:12" x14ac:dyDescent="0.3">
      <c r="A79">
        <v>77</v>
      </c>
      <c r="B79">
        <v>17556</v>
      </c>
      <c r="C79">
        <f t="shared" si="10"/>
        <v>17.556000000000001</v>
      </c>
      <c r="D79">
        <v>798</v>
      </c>
      <c r="E79">
        <f t="shared" si="7"/>
        <v>70.13671875</v>
      </c>
      <c r="F79">
        <f t="shared" si="11"/>
        <v>0.3515625</v>
      </c>
      <c r="G79">
        <v>2706</v>
      </c>
      <c r="H79">
        <f t="shared" si="8"/>
        <v>237.83203125</v>
      </c>
      <c r="I79">
        <f t="shared" si="12"/>
        <v>0.439453125</v>
      </c>
      <c r="J79">
        <v>2610</v>
      </c>
      <c r="K79">
        <f t="shared" si="9"/>
        <v>229.39453125</v>
      </c>
      <c r="L79">
        <f t="shared" si="13"/>
        <v>-0.263671875</v>
      </c>
    </row>
    <row r="80" spans="1:12" x14ac:dyDescent="0.3">
      <c r="A80">
        <v>78</v>
      </c>
      <c r="B80">
        <v>17784</v>
      </c>
      <c r="C80">
        <f t="shared" si="10"/>
        <v>17.783999999999999</v>
      </c>
      <c r="D80">
        <v>802</v>
      </c>
      <c r="E80">
        <f t="shared" si="7"/>
        <v>70.48828125</v>
      </c>
      <c r="F80">
        <f t="shared" si="11"/>
        <v>0.3515625</v>
      </c>
      <c r="G80">
        <v>2712</v>
      </c>
      <c r="H80">
        <f t="shared" si="8"/>
        <v>238.359375</v>
      </c>
      <c r="I80">
        <f t="shared" si="12"/>
        <v>0.52734375</v>
      </c>
      <c r="J80">
        <v>2608</v>
      </c>
      <c r="K80">
        <f t="shared" si="9"/>
        <v>229.21875</v>
      </c>
      <c r="L80">
        <f t="shared" si="13"/>
        <v>-0.17578125</v>
      </c>
    </row>
    <row r="81" spans="1:12" x14ac:dyDescent="0.3">
      <c r="A81">
        <v>79</v>
      </c>
      <c r="B81">
        <v>18012</v>
      </c>
      <c r="C81">
        <f t="shared" si="10"/>
        <v>18.012</v>
      </c>
      <c r="D81">
        <v>806</v>
      </c>
      <c r="E81">
        <f t="shared" si="7"/>
        <v>70.83984375</v>
      </c>
      <c r="F81">
        <f t="shared" si="11"/>
        <v>0.3515625</v>
      </c>
      <c r="G81">
        <v>2718</v>
      </c>
      <c r="H81">
        <f t="shared" si="8"/>
        <v>238.88671875</v>
      </c>
      <c r="I81">
        <f t="shared" si="12"/>
        <v>0.52734375</v>
      </c>
      <c r="J81">
        <v>2606</v>
      </c>
      <c r="K81">
        <f t="shared" si="9"/>
        <v>229.04296875</v>
      </c>
      <c r="L81">
        <f t="shared" si="13"/>
        <v>-0.17578125</v>
      </c>
    </row>
    <row r="82" spans="1:12" x14ac:dyDescent="0.3">
      <c r="A82">
        <v>80</v>
      </c>
      <c r="B82">
        <v>18240</v>
      </c>
      <c r="C82">
        <f t="shared" si="10"/>
        <v>18.239999999999998</v>
      </c>
      <c r="D82">
        <v>810</v>
      </c>
      <c r="E82">
        <f t="shared" si="7"/>
        <v>71.19140625</v>
      </c>
      <c r="F82">
        <f t="shared" si="11"/>
        <v>0.3515625</v>
      </c>
      <c r="G82">
        <v>2723</v>
      </c>
      <c r="H82">
        <f t="shared" si="8"/>
        <v>239.326171875</v>
      </c>
      <c r="I82">
        <f t="shared" si="12"/>
        <v>0.439453125</v>
      </c>
      <c r="J82">
        <v>2603</v>
      </c>
      <c r="K82">
        <f t="shared" si="9"/>
        <v>228.779296875</v>
      </c>
      <c r="L82">
        <f t="shared" si="13"/>
        <v>-0.263671875</v>
      </c>
    </row>
    <row r="83" spans="1:12" x14ac:dyDescent="0.3">
      <c r="A83">
        <v>81</v>
      </c>
      <c r="B83">
        <v>18468</v>
      </c>
      <c r="C83">
        <f t="shared" si="10"/>
        <v>18.468</v>
      </c>
      <c r="D83">
        <v>815</v>
      </c>
      <c r="E83">
        <f t="shared" si="7"/>
        <v>71.630859375</v>
      </c>
      <c r="F83">
        <f t="shared" si="11"/>
        <v>0.439453125</v>
      </c>
      <c r="G83">
        <v>2729</v>
      </c>
      <c r="H83">
        <f t="shared" si="8"/>
        <v>239.853515625</v>
      </c>
      <c r="I83">
        <f t="shared" si="12"/>
        <v>0.52734375</v>
      </c>
      <c r="J83">
        <v>2601</v>
      </c>
      <c r="K83">
        <f t="shared" si="9"/>
        <v>228.603515625</v>
      </c>
      <c r="L83">
        <f t="shared" si="13"/>
        <v>-0.17578125</v>
      </c>
    </row>
    <row r="84" spans="1:12" x14ac:dyDescent="0.3">
      <c r="A84">
        <v>82</v>
      </c>
      <c r="B84">
        <v>18696</v>
      </c>
      <c r="C84">
        <f t="shared" si="10"/>
        <v>18.696000000000002</v>
      </c>
      <c r="D84">
        <v>819</v>
      </c>
      <c r="E84">
        <f t="shared" si="7"/>
        <v>71.982421875</v>
      </c>
      <c r="F84">
        <f t="shared" si="11"/>
        <v>0.3515625</v>
      </c>
      <c r="G84">
        <v>2734</v>
      </c>
      <c r="H84">
        <f t="shared" si="8"/>
        <v>240.29296875</v>
      </c>
      <c r="I84">
        <f t="shared" si="12"/>
        <v>0.439453125</v>
      </c>
      <c r="J84">
        <v>2598</v>
      </c>
      <c r="K84">
        <f t="shared" si="9"/>
        <v>228.33984375</v>
      </c>
      <c r="L84">
        <f t="shared" si="13"/>
        <v>-0.263671875</v>
      </c>
    </row>
    <row r="85" spans="1:12" x14ac:dyDescent="0.3">
      <c r="A85">
        <v>83</v>
      </c>
      <c r="B85">
        <v>18924</v>
      </c>
      <c r="C85">
        <f t="shared" si="10"/>
        <v>18.923999999999999</v>
      </c>
      <c r="D85">
        <v>823</v>
      </c>
      <c r="E85">
        <f t="shared" si="7"/>
        <v>72.333984375</v>
      </c>
      <c r="F85">
        <f t="shared" si="11"/>
        <v>0.3515625</v>
      </c>
      <c r="G85">
        <v>2739</v>
      </c>
      <c r="H85">
        <f t="shared" si="8"/>
        <v>240.732421875</v>
      </c>
      <c r="I85">
        <f t="shared" si="12"/>
        <v>0.439453125</v>
      </c>
      <c r="J85">
        <v>2595</v>
      </c>
      <c r="K85">
        <f t="shared" si="9"/>
        <v>228.076171875</v>
      </c>
      <c r="L85">
        <f t="shared" si="13"/>
        <v>-0.263671875</v>
      </c>
    </row>
    <row r="86" spans="1:12" x14ac:dyDescent="0.3">
      <c r="A86">
        <v>84</v>
      </c>
      <c r="B86">
        <v>19152</v>
      </c>
      <c r="C86">
        <f t="shared" si="10"/>
        <v>19.152000000000001</v>
      </c>
      <c r="D86">
        <v>826</v>
      </c>
      <c r="E86">
        <f t="shared" si="7"/>
        <v>72.59765625</v>
      </c>
      <c r="F86">
        <f t="shared" si="11"/>
        <v>0.263671875</v>
      </c>
      <c r="G86">
        <v>2742</v>
      </c>
      <c r="H86">
        <f t="shared" si="8"/>
        <v>240.99609375</v>
      </c>
      <c r="I86">
        <f t="shared" si="12"/>
        <v>0.263671875</v>
      </c>
      <c r="J86">
        <v>2592</v>
      </c>
      <c r="K86">
        <f t="shared" si="9"/>
        <v>227.8125</v>
      </c>
      <c r="L86">
        <f t="shared" si="13"/>
        <v>-0.263671875</v>
      </c>
    </row>
    <row r="87" spans="1:12" x14ac:dyDescent="0.3">
      <c r="A87">
        <v>85</v>
      </c>
      <c r="B87">
        <v>19380</v>
      </c>
      <c r="C87">
        <f t="shared" si="10"/>
        <v>19.38</v>
      </c>
      <c r="D87">
        <v>830</v>
      </c>
      <c r="E87">
        <f t="shared" si="7"/>
        <v>72.94921875</v>
      </c>
      <c r="F87">
        <f t="shared" si="11"/>
        <v>0.3515625</v>
      </c>
      <c r="G87">
        <v>2747</v>
      </c>
      <c r="H87">
        <f t="shared" si="8"/>
        <v>241.435546875</v>
      </c>
      <c r="I87">
        <f t="shared" si="12"/>
        <v>0.439453125</v>
      </c>
      <c r="J87">
        <v>2590</v>
      </c>
      <c r="K87">
        <f t="shared" si="9"/>
        <v>227.63671875</v>
      </c>
      <c r="L87">
        <f t="shared" si="13"/>
        <v>-0.17578125</v>
      </c>
    </row>
    <row r="88" spans="1:12" x14ac:dyDescent="0.3">
      <c r="A88">
        <v>86</v>
      </c>
      <c r="B88">
        <v>19608</v>
      </c>
      <c r="C88">
        <f t="shared" si="10"/>
        <v>19.608000000000001</v>
      </c>
      <c r="D88">
        <v>835</v>
      </c>
      <c r="E88">
        <f t="shared" si="7"/>
        <v>73.388671875</v>
      </c>
      <c r="F88">
        <f t="shared" si="11"/>
        <v>0.439453125</v>
      </c>
      <c r="G88">
        <v>2752</v>
      </c>
      <c r="H88">
        <f t="shared" si="8"/>
        <v>241.875</v>
      </c>
      <c r="I88">
        <f t="shared" si="12"/>
        <v>0.439453125</v>
      </c>
      <c r="J88">
        <v>2587</v>
      </c>
      <c r="K88">
        <f t="shared" si="9"/>
        <v>227.373046875</v>
      </c>
      <c r="L88">
        <f t="shared" si="13"/>
        <v>-0.263671875</v>
      </c>
    </row>
    <row r="89" spans="1:12" x14ac:dyDescent="0.3">
      <c r="A89">
        <v>87</v>
      </c>
      <c r="B89">
        <v>19836</v>
      </c>
      <c r="C89">
        <f t="shared" si="10"/>
        <v>19.835999999999999</v>
      </c>
      <c r="D89">
        <v>839</v>
      </c>
      <c r="E89">
        <f t="shared" si="7"/>
        <v>73.740234375</v>
      </c>
      <c r="F89">
        <f t="shared" si="11"/>
        <v>0.3515625</v>
      </c>
      <c r="G89">
        <v>2757</v>
      </c>
      <c r="H89">
        <f t="shared" si="8"/>
        <v>242.314453125</v>
      </c>
      <c r="I89">
        <f t="shared" si="12"/>
        <v>0.439453125</v>
      </c>
      <c r="J89">
        <v>2586</v>
      </c>
      <c r="K89">
        <f t="shared" si="9"/>
        <v>227.28515625</v>
      </c>
      <c r="L89">
        <f t="shared" si="13"/>
        <v>-8.7890625E-2</v>
      </c>
    </row>
    <row r="90" spans="1:12" x14ac:dyDescent="0.3">
      <c r="A90">
        <v>88</v>
      </c>
      <c r="B90">
        <v>20064</v>
      </c>
      <c r="C90">
        <f t="shared" si="10"/>
        <v>20.064</v>
      </c>
      <c r="D90">
        <v>844</v>
      </c>
      <c r="E90">
        <f t="shared" si="7"/>
        <v>74.1796875</v>
      </c>
      <c r="F90">
        <f t="shared" si="11"/>
        <v>0.439453125</v>
      </c>
      <c r="G90">
        <v>2762</v>
      </c>
      <c r="H90">
        <f t="shared" si="8"/>
        <v>242.75390625</v>
      </c>
      <c r="I90">
        <f t="shared" si="12"/>
        <v>0.439453125</v>
      </c>
      <c r="J90">
        <v>2583</v>
      </c>
      <c r="K90">
        <f t="shared" si="9"/>
        <v>227.021484375</v>
      </c>
      <c r="L90">
        <f t="shared" si="13"/>
        <v>-0.263671875</v>
      </c>
    </row>
    <row r="91" spans="1:12" x14ac:dyDescent="0.3">
      <c r="A91">
        <v>89</v>
      </c>
      <c r="B91">
        <v>20292</v>
      </c>
      <c r="C91">
        <f t="shared" si="10"/>
        <v>20.292000000000002</v>
      </c>
      <c r="D91">
        <v>849</v>
      </c>
      <c r="E91">
        <f t="shared" si="7"/>
        <v>74.619140625</v>
      </c>
      <c r="F91">
        <f t="shared" si="11"/>
        <v>0.439453125</v>
      </c>
      <c r="G91">
        <v>2767</v>
      </c>
      <c r="H91">
        <f t="shared" si="8"/>
        <v>243.193359375</v>
      </c>
      <c r="I91">
        <f t="shared" si="12"/>
        <v>0.439453125</v>
      </c>
      <c r="J91">
        <v>2580</v>
      </c>
      <c r="K91">
        <f t="shared" si="9"/>
        <v>226.7578125</v>
      </c>
      <c r="L91">
        <f t="shared" si="13"/>
        <v>-0.263671875</v>
      </c>
    </row>
    <row r="92" spans="1:12" x14ac:dyDescent="0.3">
      <c r="A92">
        <v>90</v>
      </c>
      <c r="B92">
        <v>20520</v>
      </c>
      <c r="C92">
        <f t="shared" si="10"/>
        <v>20.52</v>
      </c>
      <c r="D92">
        <v>854</v>
      </c>
      <c r="E92">
        <f t="shared" si="7"/>
        <v>75.05859375</v>
      </c>
      <c r="F92">
        <f t="shared" si="11"/>
        <v>0.439453125</v>
      </c>
      <c r="G92">
        <v>2772</v>
      </c>
      <c r="H92">
        <f t="shared" si="8"/>
        <v>243.6328125</v>
      </c>
      <c r="I92">
        <f t="shared" si="12"/>
        <v>0.439453125</v>
      </c>
      <c r="J92">
        <v>2578</v>
      </c>
      <c r="K92">
        <f t="shared" si="9"/>
        <v>226.58203125</v>
      </c>
      <c r="L92">
        <f t="shared" si="13"/>
        <v>-0.17578125</v>
      </c>
    </row>
    <row r="93" spans="1:12" x14ac:dyDescent="0.3">
      <c r="A93">
        <v>91</v>
      </c>
      <c r="B93">
        <v>20748</v>
      </c>
      <c r="C93">
        <f t="shared" si="10"/>
        <v>20.748000000000001</v>
      </c>
      <c r="D93">
        <v>856</v>
      </c>
      <c r="E93">
        <f t="shared" si="7"/>
        <v>75.234375</v>
      </c>
      <c r="F93">
        <f t="shared" si="11"/>
        <v>0.17578125</v>
      </c>
      <c r="G93">
        <v>2777</v>
      </c>
      <c r="H93">
        <f t="shared" si="8"/>
        <v>244.072265625</v>
      </c>
      <c r="I93">
        <f t="shared" si="12"/>
        <v>0.439453125</v>
      </c>
      <c r="J93">
        <v>2575</v>
      </c>
      <c r="K93">
        <f t="shared" si="9"/>
        <v>226.318359375</v>
      </c>
      <c r="L93">
        <f t="shared" si="13"/>
        <v>-0.263671875</v>
      </c>
    </row>
    <row r="94" spans="1:12" x14ac:dyDescent="0.3">
      <c r="A94">
        <v>92</v>
      </c>
      <c r="B94">
        <v>20976</v>
      </c>
      <c r="C94">
        <f t="shared" si="10"/>
        <v>20.975999999999999</v>
      </c>
      <c r="D94">
        <v>861</v>
      </c>
      <c r="E94">
        <f t="shared" si="7"/>
        <v>75.673828125</v>
      </c>
      <c r="F94">
        <f t="shared" si="11"/>
        <v>0.439453125</v>
      </c>
      <c r="G94">
        <v>2779</v>
      </c>
      <c r="H94">
        <f t="shared" si="8"/>
        <v>244.248046875</v>
      </c>
      <c r="I94">
        <f t="shared" si="12"/>
        <v>0.17578125</v>
      </c>
      <c r="J94">
        <v>2572</v>
      </c>
      <c r="K94">
        <f t="shared" si="9"/>
        <v>226.0546875</v>
      </c>
      <c r="L94">
        <f t="shared" si="13"/>
        <v>-0.263671875</v>
      </c>
    </row>
    <row r="95" spans="1:12" x14ac:dyDescent="0.3">
      <c r="A95">
        <v>93</v>
      </c>
      <c r="B95">
        <v>21204</v>
      </c>
      <c r="C95">
        <f t="shared" si="10"/>
        <v>21.204000000000001</v>
      </c>
      <c r="D95">
        <v>866</v>
      </c>
      <c r="E95">
        <f t="shared" si="7"/>
        <v>76.11328125</v>
      </c>
      <c r="F95">
        <f t="shared" si="11"/>
        <v>0.439453125</v>
      </c>
      <c r="G95">
        <v>2784</v>
      </c>
      <c r="H95">
        <f t="shared" si="8"/>
        <v>244.6875</v>
      </c>
      <c r="I95">
        <f t="shared" si="12"/>
        <v>0.439453125</v>
      </c>
      <c r="J95">
        <v>2570</v>
      </c>
      <c r="K95">
        <f t="shared" si="9"/>
        <v>225.87890625</v>
      </c>
      <c r="L95">
        <f t="shared" si="13"/>
        <v>-0.17578125</v>
      </c>
    </row>
    <row r="96" spans="1:12" x14ac:dyDescent="0.3">
      <c r="A96">
        <v>94</v>
      </c>
      <c r="B96">
        <v>21432</v>
      </c>
      <c r="C96">
        <f t="shared" si="10"/>
        <v>21.431999999999999</v>
      </c>
      <c r="D96">
        <v>871</v>
      </c>
      <c r="E96">
        <f t="shared" si="7"/>
        <v>76.552734375</v>
      </c>
      <c r="F96">
        <f t="shared" si="11"/>
        <v>0.439453125</v>
      </c>
      <c r="G96">
        <v>2789</v>
      </c>
      <c r="H96">
        <f t="shared" si="8"/>
        <v>245.126953125</v>
      </c>
      <c r="I96">
        <f t="shared" si="12"/>
        <v>0.439453125</v>
      </c>
      <c r="J96">
        <v>2567</v>
      </c>
      <c r="K96">
        <f t="shared" si="9"/>
        <v>225.615234375</v>
      </c>
      <c r="L96">
        <f t="shared" si="13"/>
        <v>-0.263671875</v>
      </c>
    </row>
    <row r="97" spans="1:12" x14ac:dyDescent="0.3">
      <c r="A97">
        <v>95</v>
      </c>
      <c r="B97">
        <v>21660</v>
      </c>
      <c r="C97">
        <f t="shared" si="10"/>
        <v>21.66</v>
      </c>
      <c r="D97">
        <v>876</v>
      </c>
      <c r="E97">
        <f t="shared" si="7"/>
        <v>76.9921875</v>
      </c>
      <c r="F97">
        <f t="shared" si="11"/>
        <v>0.439453125</v>
      </c>
      <c r="G97">
        <v>2793</v>
      </c>
      <c r="H97">
        <f t="shared" si="8"/>
        <v>245.478515625</v>
      </c>
      <c r="I97">
        <f t="shared" si="12"/>
        <v>0.3515625</v>
      </c>
      <c r="J97">
        <v>2566</v>
      </c>
      <c r="K97">
        <f t="shared" si="9"/>
        <v>225.52734375</v>
      </c>
      <c r="L97">
        <f t="shared" si="13"/>
        <v>-8.7890625E-2</v>
      </c>
    </row>
    <row r="98" spans="1:12" x14ac:dyDescent="0.3">
      <c r="A98">
        <v>96</v>
      </c>
      <c r="B98">
        <v>21888</v>
      </c>
      <c r="C98">
        <f t="shared" si="10"/>
        <v>21.888000000000002</v>
      </c>
      <c r="D98">
        <v>881</v>
      </c>
      <c r="E98">
        <f t="shared" si="7"/>
        <v>77.431640625</v>
      </c>
      <c r="F98">
        <f t="shared" si="11"/>
        <v>0.439453125</v>
      </c>
      <c r="G98">
        <v>2798</v>
      </c>
      <c r="H98">
        <f t="shared" si="8"/>
        <v>245.91796875</v>
      </c>
      <c r="I98">
        <f t="shared" si="12"/>
        <v>0.439453125</v>
      </c>
      <c r="J98">
        <v>2563</v>
      </c>
      <c r="K98">
        <f t="shared" si="9"/>
        <v>225.263671875</v>
      </c>
      <c r="L98">
        <f t="shared" si="13"/>
        <v>-0.263671875</v>
      </c>
    </row>
    <row r="99" spans="1:12" x14ac:dyDescent="0.3">
      <c r="A99">
        <v>97</v>
      </c>
      <c r="B99">
        <v>22116</v>
      </c>
      <c r="C99">
        <f t="shared" si="10"/>
        <v>22.116</v>
      </c>
      <c r="D99">
        <v>887</v>
      </c>
      <c r="E99">
        <f t="shared" si="7"/>
        <v>77.958984375</v>
      </c>
      <c r="F99">
        <f t="shared" si="11"/>
        <v>0.52734375</v>
      </c>
      <c r="G99">
        <v>2802</v>
      </c>
      <c r="H99">
        <f t="shared" si="8"/>
        <v>246.26953125</v>
      </c>
      <c r="I99">
        <f t="shared" si="12"/>
        <v>0.3515625</v>
      </c>
      <c r="J99">
        <v>2560</v>
      </c>
      <c r="K99">
        <f t="shared" si="9"/>
        <v>225</v>
      </c>
      <c r="L99">
        <f t="shared" si="13"/>
        <v>-0.263671875</v>
      </c>
    </row>
    <row r="100" spans="1:12" x14ac:dyDescent="0.3">
      <c r="A100">
        <v>98</v>
      </c>
      <c r="B100">
        <v>22344</v>
      </c>
      <c r="C100">
        <f t="shared" si="10"/>
        <v>22.344000000000001</v>
      </c>
      <c r="D100">
        <v>892</v>
      </c>
      <c r="E100">
        <f t="shared" si="7"/>
        <v>78.3984375</v>
      </c>
      <c r="F100">
        <f t="shared" si="11"/>
        <v>0.439453125</v>
      </c>
      <c r="G100">
        <v>2807</v>
      </c>
      <c r="H100">
        <f t="shared" si="8"/>
        <v>246.708984375</v>
      </c>
      <c r="I100">
        <f t="shared" si="12"/>
        <v>0.439453125</v>
      </c>
      <c r="J100">
        <v>2558</v>
      </c>
      <c r="K100">
        <f t="shared" si="9"/>
        <v>224.82421875</v>
      </c>
      <c r="L100">
        <f t="shared" si="13"/>
        <v>-0.17578125</v>
      </c>
    </row>
    <row r="101" spans="1:12" x14ac:dyDescent="0.3">
      <c r="A101">
        <v>99</v>
      </c>
      <c r="B101">
        <v>22572</v>
      </c>
      <c r="C101">
        <f t="shared" si="10"/>
        <v>22.571999999999999</v>
      </c>
      <c r="D101">
        <v>895</v>
      </c>
      <c r="E101">
        <f t="shared" si="7"/>
        <v>78.662109375</v>
      </c>
      <c r="F101">
        <f t="shared" si="11"/>
        <v>0.263671875</v>
      </c>
      <c r="G101">
        <v>2811</v>
      </c>
      <c r="H101">
        <f t="shared" si="8"/>
        <v>247.060546875</v>
      </c>
      <c r="I101">
        <f t="shared" si="12"/>
        <v>0.3515625</v>
      </c>
      <c r="J101">
        <v>2555</v>
      </c>
      <c r="K101">
        <f t="shared" si="9"/>
        <v>224.560546875</v>
      </c>
      <c r="L101">
        <f t="shared" si="13"/>
        <v>-0.263671875</v>
      </c>
    </row>
    <row r="102" spans="1:12" x14ac:dyDescent="0.3">
      <c r="A102">
        <v>100</v>
      </c>
      <c r="B102">
        <v>22800</v>
      </c>
      <c r="C102">
        <f t="shared" si="10"/>
        <v>22.8</v>
      </c>
      <c r="D102">
        <v>900</v>
      </c>
      <c r="E102">
        <f t="shared" si="7"/>
        <v>79.1015625</v>
      </c>
      <c r="F102">
        <f t="shared" si="11"/>
        <v>0.439453125</v>
      </c>
      <c r="G102">
        <v>2813</v>
      </c>
      <c r="H102">
        <f t="shared" si="8"/>
        <v>247.236328125</v>
      </c>
      <c r="I102">
        <f t="shared" si="12"/>
        <v>0.17578125</v>
      </c>
      <c r="J102">
        <v>2552</v>
      </c>
      <c r="K102">
        <f t="shared" si="9"/>
        <v>224.296875</v>
      </c>
      <c r="L102">
        <f t="shared" si="13"/>
        <v>-0.263671875</v>
      </c>
    </row>
    <row r="103" spans="1:12" x14ac:dyDescent="0.3">
      <c r="A103">
        <v>101</v>
      </c>
      <c r="B103">
        <v>23028</v>
      </c>
      <c r="C103">
        <f t="shared" si="10"/>
        <v>23.027999999999999</v>
      </c>
      <c r="D103">
        <v>906</v>
      </c>
      <c r="E103">
        <f t="shared" si="7"/>
        <v>79.62890625</v>
      </c>
      <c r="F103">
        <f t="shared" si="11"/>
        <v>0.52734375</v>
      </c>
      <c r="G103">
        <v>2817</v>
      </c>
      <c r="H103">
        <f t="shared" si="8"/>
        <v>247.587890625</v>
      </c>
      <c r="I103">
        <f t="shared" si="12"/>
        <v>0.3515625</v>
      </c>
      <c r="J103">
        <v>2550</v>
      </c>
      <c r="K103">
        <f t="shared" si="9"/>
        <v>224.12109375</v>
      </c>
      <c r="L103">
        <f t="shared" si="13"/>
        <v>-0.17578125</v>
      </c>
    </row>
    <row r="104" spans="1:12" x14ac:dyDescent="0.3">
      <c r="A104">
        <v>102</v>
      </c>
      <c r="B104">
        <v>23256</v>
      </c>
      <c r="C104">
        <f t="shared" si="10"/>
        <v>23.256</v>
      </c>
      <c r="D104">
        <v>911</v>
      </c>
      <c r="E104">
        <f t="shared" si="7"/>
        <v>80.068359375</v>
      </c>
      <c r="F104">
        <f t="shared" si="11"/>
        <v>0.439453125</v>
      </c>
      <c r="G104">
        <v>2822</v>
      </c>
      <c r="H104">
        <f t="shared" si="8"/>
        <v>248.02734375</v>
      </c>
      <c r="I104">
        <f t="shared" si="12"/>
        <v>0.439453125</v>
      </c>
      <c r="J104">
        <v>2547</v>
      </c>
      <c r="K104">
        <f t="shared" si="9"/>
        <v>223.857421875</v>
      </c>
      <c r="L104">
        <f t="shared" si="13"/>
        <v>-0.263671875</v>
      </c>
    </row>
    <row r="105" spans="1:12" x14ac:dyDescent="0.3">
      <c r="A105">
        <v>103</v>
      </c>
      <c r="B105">
        <v>23484</v>
      </c>
      <c r="C105">
        <f t="shared" si="10"/>
        <v>23.484000000000002</v>
      </c>
      <c r="D105">
        <v>917</v>
      </c>
      <c r="E105">
        <f t="shared" si="7"/>
        <v>80.595703125</v>
      </c>
      <c r="F105">
        <f t="shared" si="11"/>
        <v>0.52734375</v>
      </c>
      <c r="G105">
        <v>2826</v>
      </c>
      <c r="H105">
        <f t="shared" si="8"/>
        <v>248.37890625</v>
      </c>
      <c r="I105">
        <f t="shared" si="12"/>
        <v>0.3515625</v>
      </c>
      <c r="J105">
        <v>2546</v>
      </c>
      <c r="K105">
        <f t="shared" si="9"/>
        <v>223.76953125</v>
      </c>
      <c r="L105">
        <f t="shared" si="13"/>
        <v>-8.7890625E-2</v>
      </c>
    </row>
    <row r="106" spans="1:12" x14ac:dyDescent="0.3">
      <c r="A106">
        <v>104</v>
      </c>
      <c r="B106">
        <v>23712</v>
      </c>
      <c r="C106">
        <f t="shared" si="10"/>
        <v>23.712</v>
      </c>
      <c r="D106">
        <v>922</v>
      </c>
      <c r="E106">
        <f t="shared" si="7"/>
        <v>81.03515625</v>
      </c>
      <c r="F106">
        <f t="shared" si="11"/>
        <v>0.439453125</v>
      </c>
      <c r="G106">
        <v>2830</v>
      </c>
      <c r="H106">
        <f t="shared" si="8"/>
        <v>248.73046875</v>
      </c>
      <c r="I106">
        <f t="shared" si="12"/>
        <v>0.3515625</v>
      </c>
      <c r="J106">
        <v>2543</v>
      </c>
      <c r="K106">
        <f t="shared" si="9"/>
        <v>223.505859375</v>
      </c>
      <c r="L106">
        <f t="shared" si="13"/>
        <v>-0.263671875</v>
      </c>
    </row>
    <row r="107" spans="1:12" x14ac:dyDescent="0.3">
      <c r="A107">
        <v>105</v>
      </c>
      <c r="B107">
        <v>23940</v>
      </c>
      <c r="C107">
        <f t="shared" si="10"/>
        <v>23.94</v>
      </c>
      <c r="D107">
        <v>928</v>
      </c>
      <c r="E107">
        <f t="shared" si="7"/>
        <v>81.5625</v>
      </c>
      <c r="F107">
        <f t="shared" si="11"/>
        <v>0.52734375</v>
      </c>
      <c r="G107">
        <v>2834</v>
      </c>
      <c r="H107">
        <f t="shared" si="8"/>
        <v>249.08203125</v>
      </c>
      <c r="I107">
        <f t="shared" si="12"/>
        <v>0.3515625</v>
      </c>
      <c r="J107">
        <v>2540</v>
      </c>
      <c r="K107">
        <f t="shared" si="9"/>
        <v>223.2421875</v>
      </c>
      <c r="L107">
        <f t="shared" si="13"/>
        <v>-0.263671875</v>
      </c>
    </row>
    <row r="108" spans="1:12" x14ac:dyDescent="0.3">
      <c r="A108">
        <v>106</v>
      </c>
      <c r="B108">
        <v>24168</v>
      </c>
      <c r="C108">
        <f t="shared" si="10"/>
        <v>24.167999999999999</v>
      </c>
      <c r="D108">
        <v>934</v>
      </c>
      <c r="E108">
        <f t="shared" si="7"/>
        <v>82.08984375</v>
      </c>
      <c r="F108">
        <f t="shared" si="11"/>
        <v>0.52734375</v>
      </c>
      <c r="G108">
        <v>2838</v>
      </c>
      <c r="H108">
        <f t="shared" si="8"/>
        <v>249.43359375</v>
      </c>
      <c r="I108">
        <f t="shared" si="12"/>
        <v>0.3515625</v>
      </c>
      <c r="J108">
        <v>2538</v>
      </c>
      <c r="K108">
        <f t="shared" si="9"/>
        <v>223.06640625</v>
      </c>
      <c r="L108">
        <f t="shared" si="13"/>
        <v>-0.17578125</v>
      </c>
    </row>
    <row r="109" spans="1:12" x14ac:dyDescent="0.3">
      <c r="A109">
        <v>107</v>
      </c>
      <c r="B109">
        <v>24396</v>
      </c>
      <c r="C109">
        <f t="shared" si="10"/>
        <v>24.396000000000001</v>
      </c>
      <c r="D109">
        <v>937</v>
      </c>
      <c r="E109">
        <f t="shared" si="7"/>
        <v>82.353515625</v>
      </c>
      <c r="F109">
        <f t="shared" si="11"/>
        <v>0.263671875</v>
      </c>
      <c r="G109">
        <v>2842</v>
      </c>
      <c r="H109">
        <f t="shared" si="8"/>
        <v>249.78515625</v>
      </c>
      <c r="I109">
        <f t="shared" si="12"/>
        <v>0.3515625</v>
      </c>
      <c r="J109">
        <v>2535</v>
      </c>
      <c r="K109">
        <f t="shared" si="9"/>
        <v>222.802734375</v>
      </c>
      <c r="L109">
        <f t="shared" si="13"/>
        <v>-0.263671875</v>
      </c>
    </row>
    <row r="110" spans="1:12" x14ac:dyDescent="0.3">
      <c r="A110">
        <v>108</v>
      </c>
      <c r="B110">
        <v>24624</v>
      </c>
      <c r="C110">
        <f t="shared" si="10"/>
        <v>24.623999999999999</v>
      </c>
      <c r="D110">
        <v>943</v>
      </c>
      <c r="E110">
        <f t="shared" si="7"/>
        <v>82.880859375</v>
      </c>
      <c r="F110">
        <f t="shared" si="11"/>
        <v>0.52734375</v>
      </c>
      <c r="G110">
        <v>2843</v>
      </c>
      <c r="H110">
        <f t="shared" si="8"/>
        <v>249.873046875</v>
      </c>
      <c r="I110">
        <f t="shared" si="12"/>
        <v>8.7890625E-2</v>
      </c>
      <c r="J110">
        <v>2533</v>
      </c>
      <c r="K110">
        <f t="shared" si="9"/>
        <v>222.626953125</v>
      </c>
      <c r="L110">
        <f t="shared" si="13"/>
        <v>-0.17578125</v>
      </c>
    </row>
    <row r="111" spans="1:12" x14ac:dyDescent="0.3">
      <c r="A111">
        <v>109</v>
      </c>
      <c r="B111">
        <v>24852</v>
      </c>
      <c r="C111">
        <f t="shared" si="10"/>
        <v>24.852</v>
      </c>
      <c r="D111">
        <v>949</v>
      </c>
      <c r="E111">
        <f t="shared" si="7"/>
        <v>83.408203125</v>
      </c>
      <c r="F111">
        <f t="shared" si="11"/>
        <v>0.52734375</v>
      </c>
      <c r="G111">
        <v>2847</v>
      </c>
      <c r="H111">
        <f t="shared" si="8"/>
        <v>250.224609375</v>
      </c>
      <c r="I111">
        <f t="shared" si="12"/>
        <v>0.3515625</v>
      </c>
      <c r="J111">
        <v>2530</v>
      </c>
      <c r="K111">
        <f t="shared" si="9"/>
        <v>222.36328125</v>
      </c>
      <c r="L111">
        <f t="shared" si="13"/>
        <v>-0.263671875</v>
      </c>
    </row>
    <row r="112" spans="1:12" x14ac:dyDescent="0.3">
      <c r="A112">
        <v>110</v>
      </c>
      <c r="B112">
        <v>25080</v>
      </c>
      <c r="C112">
        <f t="shared" si="10"/>
        <v>25.08</v>
      </c>
      <c r="D112">
        <v>955</v>
      </c>
      <c r="E112">
        <f t="shared" si="7"/>
        <v>83.935546875</v>
      </c>
      <c r="F112">
        <f t="shared" si="11"/>
        <v>0.52734375</v>
      </c>
      <c r="G112">
        <v>2851</v>
      </c>
      <c r="H112">
        <f t="shared" si="8"/>
        <v>250.576171875</v>
      </c>
      <c r="I112">
        <f t="shared" si="12"/>
        <v>0.3515625</v>
      </c>
      <c r="J112">
        <v>2529</v>
      </c>
      <c r="K112">
        <f t="shared" si="9"/>
        <v>222.275390625</v>
      </c>
      <c r="L112">
        <f t="shared" si="13"/>
        <v>-8.7890625E-2</v>
      </c>
    </row>
    <row r="113" spans="1:12" x14ac:dyDescent="0.3">
      <c r="A113">
        <v>111</v>
      </c>
      <c r="B113">
        <v>25308</v>
      </c>
      <c r="C113">
        <f t="shared" si="10"/>
        <v>25.308</v>
      </c>
      <c r="D113">
        <v>961</v>
      </c>
      <c r="E113">
        <f t="shared" si="7"/>
        <v>84.462890625</v>
      </c>
      <c r="F113">
        <f t="shared" si="11"/>
        <v>0.52734375</v>
      </c>
      <c r="G113">
        <v>2854</v>
      </c>
      <c r="H113">
        <f t="shared" si="8"/>
        <v>250.83984375</v>
      </c>
      <c r="I113">
        <f t="shared" si="12"/>
        <v>0.263671875</v>
      </c>
      <c r="J113">
        <v>2526</v>
      </c>
      <c r="K113">
        <f t="shared" si="9"/>
        <v>222.01171875</v>
      </c>
      <c r="L113">
        <f t="shared" si="13"/>
        <v>-0.263671875</v>
      </c>
    </row>
    <row r="114" spans="1:12" x14ac:dyDescent="0.3">
      <c r="A114">
        <v>112</v>
      </c>
      <c r="B114">
        <v>25536</v>
      </c>
      <c r="C114">
        <f t="shared" si="10"/>
        <v>25.536000000000001</v>
      </c>
      <c r="D114">
        <v>967</v>
      </c>
      <c r="E114">
        <f t="shared" si="7"/>
        <v>84.990234375</v>
      </c>
      <c r="F114">
        <f t="shared" si="11"/>
        <v>0.52734375</v>
      </c>
      <c r="G114">
        <v>2858</v>
      </c>
      <c r="H114">
        <f t="shared" si="8"/>
        <v>251.19140625</v>
      </c>
      <c r="I114">
        <f t="shared" si="12"/>
        <v>0.3515625</v>
      </c>
      <c r="J114">
        <v>2524</v>
      </c>
      <c r="K114">
        <f t="shared" si="9"/>
        <v>221.8359375</v>
      </c>
      <c r="L114">
        <f t="shared" si="13"/>
        <v>-0.17578125</v>
      </c>
    </row>
    <row r="115" spans="1:12" x14ac:dyDescent="0.3">
      <c r="A115">
        <v>113</v>
      </c>
      <c r="B115">
        <v>25764</v>
      </c>
      <c r="C115">
        <f t="shared" si="10"/>
        <v>25.763999999999999</v>
      </c>
      <c r="D115">
        <v>973</v>
      </c>
      <c r="E115">
        <f t="shared" si="7"/>
        <v>85.517578125</v>
      </c>
      <c r="F115">
        <f t="shared" si="11"/>
        <v>0.52734375</v>
      </c>
      <c r="G115">
        <v>2861</v>
      </c>
      <c r="H115">
        <f t="shared" si="8"/>
        <v>251.455078125</v>
      </c>
      <c r="I115">
        <f t="shared" si="12"/>
        <v>0.263671875</v>
      </c>
      <c r="J115">
        <v>2521</v>
      </c>
      <c r="K115">
        <f t="shared" si="9"/>
        <v>221.572265625</v>
      </c>
      <c r="L115">
        <f t="shared" si="13"/>
        <v>-0.263671875</v>
      </c>
    </row>
    <row r="116" spans="1:12" x14ac:dyDescent="0.3">
      <c r="A116">
        <v>114</v>
      </c>
      <c r="B116">
        <v>25992</v>
      </c>
      <c r="C116">
        <f t="shared" si="10"/>
        <v>25.992000000000001</v>
      </c>
      <c r="D116">
        <v>979</v>
      </c>
      <c r="E116">
        <f t="shared" si="7"/>
        <v>86.044921875</v>
      </c>
      <c r="F116">
        <f t="shared" si="11"/>
        <v>0.52734375</v>
      </c>
      <c r="G116">
        <v>2865</v>
      </c>
      <c r="H116">
        <f t="shared" si="8"/>
        <v>251.806640625</v>
      </c>
      <c r="I116">
        <f t="shared" si="12"/>
        <v>0.3515625</v>
      </c>
      <c r="J116">
        <v>2519</v>
      </c>
      <c r="K116">
        <f t="shared" si="9"/>
        <v>221.396484375</v>
      </c>
      <c r="L116">
        <f t="shared" si="13"/>
        <v>-0.17578125</v>
      </c>
    </row>
    <row r="117" spans="1:12" x14ac:dyDescent="0.3">
      <c r="A117">
        <v>115</v>
      </c>
      <c r="B117">
        <v>26220</v>
      </c>
      <c r="C117">
        <f t="shared" si="10"/>
        <v>26.22</v>
      </c>
      <c r="D117">
        <v>983</v>
      </c>
      <c r="E117">
        <f t="shared" si="7"/>
        <v>86.396484375</v>
      </c>
      <c r="F117">
        <f t="shared" si="11"/>
        <v>0.3515625</v>
      </c>
      <c r="G117">
        <v>2868</v>
      </c>
      <c r="H117">
        <f t="shared" si="8"/>
        <v>252.0703125</v>
      </c>
      <c r="I117">
        <f t="shared" si="12"/>
        <v>0.263671875</v>
      </c>
      <c r="J117">
        <v>2516</v>
      </c>
      <c r="K117">
        <f t="shared" si="9"/>
        <v>221.1328125</v>
      </c>
      <c r="L117">
        <f t="shared" si="13"/>
        <v>-0.263671875</v>
      </c>
    </row>
    <row r="118" spans="1:12" x14ac:dyDescent="0.3">
      <c r="A118">
        <v>116</v>
      </c>
      <c r="B118">
        <v>26448</v>
      </c>
      <c r="C118">
        <f t="shared" si="10"/>
        <v>26.448</v>
      </c>
      <c r="D118">
        <v>989</v>
      </c>
      <c r="E118">
        <f t="shared" si="7"/>
        <v>86.923828125</v>
      </c>
      <c r="F118">
        <f t="shared" si="11"/>
        <v>0.52734375</v>
      </c>
      <c r="G118">
        <v>2869</v>
      </c>
      <c r="H118">
        <f t="shared" si="8"/>
        <v>252.158203125</v>
      </c>
      <c r="I118">
        <f t="shared" si="12"/>
        <v>8.7890625E-2</v>
      </c>
      <c r="J118">
        <v>2514</v>
      </c>
      <c r="K118">
        <f t="shared" si="9"/>
        <v>220.95703125</v>
      </c>
      <c r="L118">
        <f t="shared" si="13"/>
        <v>-0.17578125</v>
      </c>
    </row>
    <row r="119" spans="1:12" x14ac:dyDescent="0.3">
      <c r="A119">
        <v>117</v>
      </c>
      <c r="B119">
        <v>26676</v>
      </c>
      <c r="C119">
        <f t="shared" si="10"/>
        <v>26.675999999999998</v>
      </c>
      <c r="D119">
        <v>995</v>
      </c>
      <c r="E119">
        <f t="shared" si="7"/>
        <v>87.451171875</v>
      </c>
      <c r="F119">
        <f t="shared" si="11"/>
        <v>0.52734375</v>
      </c>
      <c r="G119">
        <v>2873</v>
      </c>
      <c r="H119">
        <f t="shared" si="8"/>
        <v>252.509765625</v>
      </c>
      <c r="I119">
        <f t="shared" si="12"/>
        <v>0.3515625</v>
      </c>
      <c r="J119">
        <v>2511</v>
      </c>
      <c r="K119">
        <f t="shared" si="9"/>
        <v>220.693359375</v>
      </c>
      <c r="L119">
        <f t="shared" si="13"/>
        <v>-0.263671875</v>
      </c>
    </row>
    <row r="120" spans="1:12" x14ac:dyDescent="0.3">
      <c r="A120">
        <v>118</v>
      </c>
      <c r="B120">
        <v>26904</v>
      </c>
      <c r="C120">
        <f t="shared" si="10"/>
        <v>26.904</v>
      </c>
      <c r="D120">
        <v>1002</v>
      </c>
      <c r="E120">
        <f t="shared" si="7"/>
        <v>88.06640625</v>
      </c>
      <c r="F120">
        <f t="shared" si="11"/>
        <v>0.615234375</v>
      </c>
      <c r="G120">
        <v>2876</v>
      </c>
      <c r="H120">
        <f t="shared" si="8"/>
        <v>252.7734375</v>
      </c>
      <c r="I120">
        <f t="shared" si="12"/>
        <v>0.263671875</v>
      </c>
      <c r="J120">
        <v>2510</v>
      </c>
      <c r="K120">
        <f t="shared" si="9"/>
        <v>220.60546875</v>
      </c>
      <c r="L120">
        <f t="shared" si="13"/>
        <v>-8.7890625E-2</v>
      </c>
    </row>
    <row r="121" spans="1:12" x14ac:dyDescent="0.3">
      <c r="A121">
        <v>119</v>
      </c>
      <c r="B121">
        <v>27132</v>
      </c>
      <c r="C121">
        <f t="shared" si="10"/>
        <v>27.132000000000001</v>
      </c>
      <c r="D121">
        <v>1008</v>
      </c>
      <c r="E121">
        <f t="shared" si="7"/>
        <v>88.59375</v>
      </c>
      <c r="F121">
        <f t="shared" si="11"/>
        <v>0.52734375</v>
      </c>
      <c r="G121">
        <v>2879</v>
      </c>
      <c r="H121">
        <f t="shared" si="8"/>
        <v>253.037109375</v>
      </c>
      <c r="I121">
        <f t="shared" si="12"/>
        <v>0.263671875</v>
      </c>
      <c r="J121">
        <v>2507</v>
      </c>
      <c r="K121">
        <f t="shared" si="9"/>
        <v>220.341796875</v>
      </c>
      <c r="L121">
        <f t="shared" si="13"/>
        <v>-0.263671875</v>
      </c>
    </row>
    <row r="122" spans="1:12" x14ac:dyDescent="0.3">
      <c r="A122">
        <v>120</v>
      </c>
      <c r="B122">
        <v>27360</v>
      </c>
      <c r="C122">
        <f t="shared" si="10"/>
        <v>27.36</v>
      </c>
      <c r="D122">
        <v>1015</v>
      </c>
      <c r="E122">
        <f t="shared" si="7"/>
        <v>89.208984375</v>
      </c>
      <c r="F122">
        <f t="shared" si="11"/>
        <v>0.615234375</v>
      </c>
      <c r="G122">
        <v>2882</v>
      </c>
      <c r="H122">
        <f t="shared" si="8"/>
        <v>253.30078125</v>
      </c>
      <c r="I122">
        <f t="shared" si="12"/>
        <v>0.263671875</v>
      </c>
      <c r="J122">
        <v>2504</v>
      </c>
      <c r="K122">
        <f t="shared" si="9"/>
        <v>220.078125</v>
      </c>
      <c r="L122">
        <f t="shared" si="13"/>
        <v>-0.263671875</v>
      </c>
    </row>
    <row r="123" spans="1:12" x14ac:dyDescent="0.3">
      <c r="A123">
        <v>121</v>
      </c>
      <c r="B123">
        <v>27588</v>
      </c>
      <c r="C123">
        <f t="shared" si="10"/>
        <v>27.588000000000001</v>
      </c>
      <c r="D123">
        <v>1022</v>
      </c>
      <c r="E123">
        <f t="shared" si="7"/>
        <v>89.82421875</v>
      </c>
      <c r="F123">
        <f t="shared" si="11"/>
        <v>0.615234375</v>
      </c>
      <c r="G123">
        <v>2885</v>
      </c>
      <c r="H123">
        <f t="shared" si="8"/>
        <v>253.564453125</v>
      </c>
      <c r="I123">
        <f t="shared" si="12"/>
        <v>0.263671875</v>
      </c>
      <c r="J123">
        <v>2502</v>
      </c>
      <c r="K123">
        <f t="shared" si="9"/>
        <v>219.90234375</v>
      </c>
      <c r="L123">
        <f t="shared" si="13"/>
        <v>-0.17578125</v>
      </c>
    </row>
    <row r="124" spans="1:12" x14ac:dyDescent="0.3">
      <c r="A124">
        <v>122</v>
      </c>
      <c r="B124">
        <v>27816</v>
      </c>
      <c r="C124">
        <f t="shared" si="10"/>
        <v>27.815999999999999</v>
      </c>
      <c r="D124">
        <v>1028</v>
      </c>
      <c r="E124">
        <f t="shared" si="7"/>
        <v>90.3515625</v>
      </c>
      <c r="F124">
        <f t="shared" si="11"/>
        <v>0.52734375</v>
      </c>
      <c r="G124">
        <v>2888</v>
      </c>
      <c r="H124">
        <f t="shared" si="8"/>
        <v>253.828125</v>
      </c>
      <c r="I124">
        <f t="shared" si="12"/>
        <v>0.263671875</v>
      </c>
      <c r="J124">
        <v>2499</v>
      </c>
      <c r="K124">
        <f t="shared" si="9"/>
        <v>219.638671875</v>
      </c>
      <c r="L124">
        <f t="shared" si="13"/>
        <v>-0.263671875</v>
      </c>
    </row>
    <row r="125" spans="1:12" x14ac:dyDescent="0.3">
      <c r="A125">
        <v>123</v>
      </c>
      <c r="B125">
        <v>28044</v>
      </c>
      <c r="C125">
        <f t="shared" si="10"/>
        <v>28.044</v>
      </c>
      <c r="D125">
        <v>1032</v>
      </c>
      <c r="E125">
        <f t="shared" si="7"/>
        <v>90.703125</v>
      </c>
      <c r="F125">
        <f t="shared" si="11"/>
        <v>0.3515625</v>
      </c>
      <c r="G125">
        <v>2890</v>
      </c>
      <c r="H125">
        <f t="shared" si="8"/>
        <v>254.00390625</v>
      </c>
      <c r="I125">
        <f t="shared" si="12"/>
        <v>0.17578125</v>
      </c>
      <c r="J125">
        <v>2497</v>
      </c>
      <c r="K125">
        <f t="shared" si="9"/>
        <v>219.462890625</v>
      </c>
      <c r="L125">
        <f t="shared" si="13"/>
        <v>-0.17578125</v>
      </c>
    </row>
    <row r="126" spans="1:12" x14ac:dyDescent="0.3">
      <c r="A126">
        <v>124</v>
      </c>
      <c r="B126">
        <v>28272</v>
      </c>
      <c r="C126">
        <f t="shared" si="10"/>
        <v>28.271999999999998</v>
      </c>
      <c r="D126">
        <v>1038</v>
      </c>
      <c r="E126">
        <f t="shared" si="7"/>
        <v>91.23046875</v>
      </c>
      <c r="F126">
        <f t="shared" si="11"/>
        <v>0.52734375</v>
      </c>
      <c r="G126">
        <v>2892</v>
      </c>
      <c r="H126">
        <f t="shared" si="8"/>
        <v>254.1796875</v>
      </c>
      <c r="I126">
        <f t="shared" si="12"/>
        <v>0.17578125</v>
      </c>
      <c r="J126">
        <v>2494</v>
      </c>
      <c r="K126">
        <f t="shared" si="9"/>
        <v>219.19921875</v>
      </c>
      <c r="L126">
        <f t="shared" si="13"/>
        <v>-0.263671875</v>
      </c>
    </row>
    <row r="127" spans="1:12" x14ac:dyDescent="0.3">
      <c r="A127">
        <v>125</v>
      </c>
      <c r="B127">
        <v>28500</v>
      </c>
      <c r="C127">
        <f t="shared" si="10"/>
        <v>28.5</v>
      </c>
      <c r="D127">
        <v>1045</v>
      </c>
      <c r="E127">
        <f t="shared" si="7"/>
        <v>91.845703125</v>
      </c>
      <c r="F127">
        <f t="shared" si="11"/>
        <v>0.615234375</v>
      </c>
      <c r="G127">
        <v>2894</v>
      </c>
      <c r="H127">
        <f t="shared" si="8"/>
        <v>254.35546875</v>
      </c>
      <c r="I127">
        <f t="shared" si="12"/>
        <v>0.17578125</v>
      </c>
      <c r="J127">
        <v>2492</v>
      </c>
      <c r="K127">
        <f t="shared" si="9"/>
        <v>219.0234375</v>
      </c>
      <c r="L127">
        <f t="shared" si="13"/>
        <v>-0.17578125</v>
      </c>
    </row>
    <row r="128" spans="1:12" x14ac:dyDescent="0.3">
      <c r="A128">
        <v>126</v>
      </c>
      <c r="B128">
        <v>28728</v>
      </c>
      <c r="C128">
        <f t="shared" si="10"/>
        <v>28.728000000000002</v>
      </c>
      <c r="D128">
        <v>1052</v>
      </c>
      <c r="E128">
        <f t="shared" si="7"/>
        <v>92.4609375</v>
      </c>
      <c r="F128">
        <f t="shared" si="11"/>
        <v>0.615234375</v>
      </c>
      <c r="G128">
        <v>2897</v>
      </c>
      <c r="H128">
        <f t="shared" si="8"/>
        <v>254.619140625</v>
      </c>
      <c r="I128">
        <f t="shared" si="12"/>
        <v>0.263671875</v>
      </c>
      <c r="J128">
        <v>2491</v>
      </c>
      <c r="K128">
        <f t="shared" si="9"/>
        <v>218.935546875</v>
      </c>
      <c r="L128">
        <f t="shared" si="13"/>
        <v>-8.7890625E-2</v>
      </c>
    </row>
    <row r="129" spans="1:12" x14ac:dyDescent="0.3">
      <c r="A129">
        <v>127</v>
      </c>
      <c r="B129">
        <v>28956</v>
      </c>
      <c r="C129">
        <f t="shared" si="10"/>
        <v>28.956</v>
      </c>
      <c r="D129">
        <v>1059</v>
      </c>
      <c r="E129">
        <f t="shared" si="7"/>
        <v>93.076171875</v>
      </c>
      <c r="F129">
        <f t="shared" si="11"/>
        <v>0.615234375</v>
      </c>
      <c r="G129">
        <v>2900</v>
      </c>
      <c r="H129">
        <f t="shared" si="8"/>
        <v>254.8828125</v>
      </c>
      <c r="I129">
        <f t="shared" si="12"/>
        <v>0.263671875</v>
      </c>
      <c r="J129">
        <v>2488</v>
      </c>
      <c r="K129">
        <f t="shared" si="9"/>
        <v>218.671875</v>
      </c>
      <c r="L129">
        <f t="shared" si="13"/>
        <v>-0.263671875</v>
      </c>
    </row>
    <row r="130" spans="1:12" x14ac:dyDescent="0.3">
      <c r="A130">
        <v>128</v>
      </c>
      <c r="B130">
        <v>29184</v>
      </c>
      <c r="C130">
        <f t="shared" si="10"/>
        <v>29.184000000000001</v>
      </c>
      <c r="D130">
        <v>1066</v>
      </c>
      <c r="E130">
        <f t="shared" si="7"/>
        <v>93.69140625</v>
      </c>
      <c r="F130">
        <f t="shared" si="11"/>
        <v>0.615234375</v>
      </c>
      <c r="G130">
        <v>2902</v>
      </c>
      <c r="H130">
        <f t="shared" si="8"/>
        <v>255.05859375</v>
      </c>
      <c r="I130">
        <f t="shared" si="12"/>
        <v>0.17578125</v>
      </c>
      <c r="J130">
        <v>2486</v>
      </c>
      <c r="K130">
        <f t="shared" si="9"/>
        <v>218.49609375</v>
      </c>
      <c r="L130">
        <f t="shared" si="13"/>
        <v>-0.17578125</v>
      </c>
    </row>
    <row r="131" spans="1:12" x14ac:dyDescent="0.3">
      <c r="A131">
        <v>129</v>
      </c>
      <c r="B131">
        <v>29412</v>
      </c>
      <c r="C131">
        <f t="shared" si="10"/>
        <v>29.411999999999999</v>
      </c>
      <c r="D131">
        <v>1073</v>
      </c>
      <c r="E131">
        <f t="shared" ref="E131:E194" si="14">(D131/4096)*360</f>
        <v>94.306640625</v>
      </c>
      <c r="F131">
        <f t="shared" si="11"/>
        <v>0.615234375</v>
      </c>
      <c r="G131">
        <v>2905</v>
      </c>
      <c r="H131">
        <f t="shared" ref="H131:H194" si="15">(G131/4096)*360</f>
        <v>255.322265625</v>
      </c>
      <c r="I131">
        <f t="shared" si="12"/>
        <v>0.263671875</v>
      </c>
      <c r="J131">
        <v>2483</v>
      </c>
      <c r="K131">
        <f t="shared" ref="K131:K194" si="16">(J131/4096)*360</f>
        <v>218.232421875</v>
      </c>
      <c r="L131">
        <f t="shared" si="13"/>
        <v>-0.263671875</v>
      </c>
    </row>
    <row r="132" spans="1:12" x14ac:dyDescent="0.3">
      <c r="A132">
        <v>130</v>
      </c>
      <c r="B132">
        <v>29640</v>
      </c>
      <c r="C132">
        <f t="shared" ref="C132:C195" si="17">B132/1000</f>
        <v>29.64</v>
      </c>
      <c r="D132">
        <v>1081</v>
      </c>
      <c r="E132">
        <f t="shared" si="14"/>
        <v>95.009765625</v>
      </c>
      <c r="F132">
        <f t="shared" ref="F132:F195" si="18">E132-E131</f>
        <v>0.703125</v>
      </c>
      <c r="G132">
        <v>2907</v>
      </c>
      <c r="H132">
        <f t="shared" si="15"/>
        <v>255.498046875</v>
      </c>
      <c r="I132">
        <f t="shared" ref="I132:I195" si="19">H132-H131</f>
        <v>0.17578125</v>
      </c>
      <c r="J132">
        <v>2480</v>
      </c>
      <c r="K132">
        <f t="shared" si="16"/>
        <v>217.96875</v>
      </c>
      <c r="L132">
        <f t="shared" ref="L132:L195" si="20">K132-K131</f>
        <v>-0.263671875</v>
      </c>
    </row>
    <row r="133" spans="1:12" x14ac:dyDescent="0.3">
      <c r="A133">
        <v>131</v>
      </c>
      <c r="B133">
        <v>29868</v>
      </c>
      <c r="C133">
        <f t="shared" si="17"/>
        <v>29.867999999999999</v>
      </c>
      <c r="D133">
        <v>1084</v>
      </c>
      <c r="E133">
        <f t="shared" si="14"/>
        <v>95.2734375</v>
      </c>
      <c r="F133">
        <f t="shared" si="18"/>
        <v>0.263671875</v>
      </c>
      <c r="G133">
        <v>2909</v>
      </c>
      <c r="H133">
        <f t="shared" si="15"/>
        <v>255.673828125</v>
      </c>
      <c r="I133">
        <f t="shared" si="19"/>
        <v>0.17578125</v>
      </c>
      <c r="J133">
        <v>2478</v>
      </c>
      <c r="K133">
        <f t="shared" si="16"/>
        <v>217.79296875</v>
      </c>
      <c r="L133">
        <f t="shared" si="20"/>
        <v>-0.17578125</v>
      </c>
    </row>
    <row r="134" spans="1:12" x14ac:dyDescent="0.3">
      <c r="A134">
        <v>132</v>
      </c>
      <c r="B134">
        <v>30096</v>
      </c>
      <c r="C134">
        <f t="shared" si="17"/>
        <v>30.096</v>
      </c>
      <c r="D134">
        <v>1091</v>
      </c>
      <c r="E134">
        <f t="shared" si="14"/>
        <v>95.888671875</v>
      </c>
      <c r="F134">
        <f t="shared" si="18"/>
        <v>0.615234375</v>
      </c>
      <c r="G134">
        <v>2910</v>
      </c>
      <c r="H134">
        <f t="shared" si="15"/>
        <v>255.76171875</v>
      </c>
      <c r="I134">
        <f t="shared" si="19"/>
        <v>8.7890625E-2</v>
      </c>
      <c r="J134">
        <v>2475</v>
      </c>
      <c r="K134">
        <f t="shared" si="16"/>
        <v>217.529296875</v>
      </c>
      <c r="L134">
        <f t="shared" si="20"/>
        <v>-0.263671875</v>
      </c>
    </row>
    <row r="135" spans="1:12" x14ac:dyDescent="0.3">
      <c r="A135">
        <v>133</v>
      </c>
      <c r="B135">
        <v>30324</v>
      </c>
      <c r="C135">
        <f t="shared" si="17"/>
        <v>30.324000000000002</v>
      </c>
      <c r="D135">
        <v>1099</v>
      </c>
      <c r="E135">
        <f t="shared" si="14"/>
        <v>96.591796875</v>
      </c>
      <c r="F135">
        <f t="shared" si="18"/>
        <v>0.703125</v>
      </c>
      <c r="G135">
        <v>2912</v>
      </c>
      <c r="H135">
        <f t="shared" si="15"/>
        <v>255.9375</v>
      </c>
      <c r="I135">
        <f t="shared" si="19"/>
        <v>0.17578125</v>
      </c>
      <c r="J135">
        <v>2473</v>
      </c>
      <c r="K135">
        <f t="shared" si="16"/>
        <v>217.353515625</v>
      </c>
      <c r="L135">
        <f t="shared" si="20"/>
        <v>-0.17578125</v>
      </c>
    </row>
    <row r="136" spans="1:12" x14ac:dyDescent="0.3">
      <c r="A136">
        <v>134</v>
      </c>
      <c r="B136">
        <v>30552</v>
      </c>
      <c r="C136">
        <f t="shared" si="17"/>
        <v>30.552</v>
      </c>
      <c r="D136">
        <v>1106</v>
      </c>
      <c r="E136">
        <f t="shared" si="14"/>
        <v>97.20703125</v>
      </c>
      <c r="F136">
        <f t="shared" si="18"/>
        <v>0.615234375</v>
      </c>
      <c r="G136">
        <v>2915</v>
      </c>
      <c r="H136">
        <f t="shared" si="15"/>
        <v>256.201171875</v>
      </c>
      <c r="I136">
        <f t="shared" si="19"/>
        <v>0.263671875</v>
      </c>
      <c r="J136">
        <v>2472</v>
      </c>
      <c r="K136">
        <f t="shared" si="16"/>
        <v>217.265625</v>
      </c>
      <c r="L136">
        <f t="shared" si="20"/>
        <v>-8.7890625E-2</v>
      </c>
    </row>
    <row r="137" spans="1:12" x14ac:dyDescent="0.3">
      <c r="A137">
        <v>135</v>
      </c>
      <c r="B137">
        <v>30780</v>
      </c>
      <c r="C137">
        <f t="shared" si="17"/>
        <v>30.78</v>
      </c>
      <c r="D137">
        <v>1113</v>
      </c>
      <c r="E137">
        <f t="shared" si="14"/>
        <v>97.822265625</v>
      </c>
      <c r="F137">
        <f t="shared" si="18"/>
        <v>0.615234375</v>
      </c>
      <c r="G137">
        <v>2917</v>
      </c>
      <c r="H137">
        <f t="shared" si="15"/>
        <v>256.376953125</v>
      </c>
      <c r="I137">
        <f t="shared" si="19"/>
        <v>0.17578125</v>
      </c>
      <c r="J137">
        <v>2469</v>
      </c>
      <c r="K137">
        <f t="shared" si="16"/>
        <v>217.001953125</v>
      </c>
      <c r="L137">
        <f t="shared" si="20"/>
        <v>-0.263671875</v>
      </c>
    </row>
    <row r="138" spans="1:12" x14ac:dyDescent="0.3">
      <c r="A138">
        <v>136</v>
      </c>
      <c r="B138">
        <v>31008</v>
      </c>
      <c r="C138">
        <f t="shared" si="17"/>
        <v>31.007999999999999</v>
      </c>
      <c r="D138">
        <v>1121</v>
      </c>
      <c r="E138">
        <f t="shared" si="14"/>
        <v>98.525390625</v>
      </c>
      <c r="F138">
        <f t="shared" si="18"/>
        <v>0.703125</v>
      </c>
      <c r="G138">
        <v>2919</v>
      </c>
      <c r="H138">
        <f t="shared" si="15"/>
        <v>256.552734375</v>
      </c>
      <c r="I138">
        <f t="shared" si="19"/>
        <v>0.17578125</v>
      </c>
      <c r="J138">
        <v>2467</v>
      </c>
      <c r="K138">
        <f t="shared" si="16"/>
        <v>216.826171875</v>
      </c>
      <c r="L138">
        <f t="shared" si="20"/>
        <v>-0.17578125</v>
      </c>
    </row>
    <row r="139" spans="1:12" x14ac:dyDescent="0.3">
      <c r="A139">
        <v>137</v>
      </c>
      <c r="B139">
        <v>31236</v>
      </c>
      <c r="C139">
        <f t="shared" si="17"/>
        <v>31.236000000000001</v>
      </c>
      <c r="D139">
        <v>1128</v>
      </c>
      <c r="E139">
        <f t="shared" si="14"/>
        <v>99.140625</v>
      </c>
      <c r="F139">
        <f t="shared" si="18"/>
        <v>0.615234375</v>
      </c>
      <c r="G139">
        <v>2920</v>
      </c>
      <c r="H139">
        <f t="shared" si="15"/>
        <v>256.640625</v>
      </c>
      <c r="I139">
        <f t="shared" si="19"/>
        <v>8.7890625E-2</v>
      </c>
      <c r="J139">
        <v>2464</v>
      </c>
      <c r="K139">
        <f t="shared" si="16"/>
        <v>216.5625</v>
      </c>
      <c r="L139">
        <f t="shared" si="20"/>
        <v>-0.263671875</v>
      </c>
    </row>
    <row r="140" spans="1:12" x14ac:dyDescent="0.3">
      <c r="A140">
        <v>138</v>
      </c>
      <c r="B140">
        <v>31464</v>
      </c>
      <c r="C140">
        <f t="shared" si="17"/>
        <v>31.463999999999999</v>
      </c>
      <c r="D140">
        <v>1136</v>
      </c>
      <c r="E140">
        <f t="shared" si="14"/>
        <v>99.84375</v>
      </c>
      <c r="F140">
        <f t="shared" si="18"/>
        <v>0.703125</v>
      </c>
      <c r="G140">
        <v>2922</v>
      </c>
      <c r="H140">
        <f t="shared" si="15"/>
        <v>256.81640625</v>
      </c>
      <c r="I140">
        <f t="shared" si="19"/>
        <v>0.17578125</v>
      </c>
      <c r="J140">
        <v>2461</v>
      </c>
      <c r="K140">
        <f t="shared" si="16"/>
        <v>216.298828125</v>
      </c>
      <c r="L140">
        <f t="shared" si="20"/>
        <v>-0.263671875</v>
      </c>
    </row>
    <row r="141" spans="1:12" x14ac:dyDescent="0.3">
      <c r="A141">
        <v>139</v>
      </c>
      <c r="B141">
        <v>31692</v>
      </c>
      <c r="C141">
        <f t="shared" si="17"/>
        <v>31.692</v>
      </c>
      <c r="D141">
        <v>1139</v>
      </c>
      <c r="E141">
        <f t="shared" si="14"/>
        <v>100.107421875</v>
      </c>
      <c r="F141">
        <f t="shared" si="18"/>
        <v>0.263671875</v>
      </c>
      <c r="G141">
        <v>2924</v>
      </c>
      <c r="H141">
        <f t="shared" si="15"/>
        <v>256.9921875</v>
      </c>
      <c r="I141">
        <f t="shared" si="19"/>
        <v>0.17578125</v>
      </c>
      <c r="J141">
        <v>2459</v>
      </c>
      <c r="K141">
        <f t="shared" si="16"/>
        <v>216.123046875</v>
      </c>
      <c r="L141">
        <f t="shared" si="20"/>
        <v>-0.17578125</v>
      </c>
    </row>
    <row r="142" spans="1:12" x14ac:dyDescent="0.3">
      <c r="A142">
        <v>140</v>
      </c>
      <c r="B142">
        <v>31920</v>
      </c>
      <c r="C142">
        <f t="shared" si="17"/>
        <v>31.92</v>
      </c>
      <c r="D142">
        <v>1147</v>
      </c>
      <c r="E142">
        <f t="shared" si="14"/>
        <v>100.810546875</v>
      </c>
      <c r="F142">
        <f t="shared" si="18"/>
        <v>0.703125</v>
      </c>
      <c r="G142">
        <v>2925</v>
      </c>
      <c r="H142">
        <f t="shared" si="15"/>
        <v>257.080078125</v>
      </c>
      <c r="I142">
        <f t="shared" si="19"/>
        <v>8.7890625E-2</v>
      </c>
      <c r="J142">
        <v>2456</v>
      </c>
      <c r="K142">
        <f t="shared" si="16"/>
        <v>215.859375</v>
      </c>
      <c r="L142">
        <f t="shared" si="20"/>
        <v>-0.263671875</v>
      </c>
    </row>
    <row r="143" spans="1:12" x14ac:dyDescent="0.3">
      <c r="A143">
        <v>141</v>
      </c>
      <c r="B143">
        <v>32148</v>
      </c>
      <c r="C143">
        <f t="shared" si="17"/>
        <v>32.148000000000003</v>
      </c>
      <c r="D143">
        <v>1155</v>
      </c>
      <c r="E143">
        <f t="shared" si="14"/>
        <v>101.513671875</v>
      </c>
      <c r="F143">
        <f t="shared" si="18"/>
        <v>0.703125</v>
      </c>
      <c r="G143">
        <v>2927</v>
      </c>
      <c r="H143">
        <f t="shared" si="15"/>
        <v>257.255859375</v>
      </c>
      <c r="I143">
        <f t="shared" si="19"/>
        <v>0.17578125</v>
      </c>
      <c r="J143">
        <v>2454</v>
      </c>
      <c r="K143">
        <f t="shared" si="16"/>
        <v>215.68359375</v>
      </c>
      <c r="L143">
        <f t="shared" si="20"/>
        <v>-0.17578125</v>
      </c>
    </row>
    <row r="144" spans="1:12" x14ac:dyDescent="0.3">
      <c r="A144">
        <v>142</v>
      </c>
      <c r="B144">
        <v>32376</v>
      </c>
      <c r="C144">
        <f t="shared" si="17"/>
        <v>32.375999999999998</v>
      </c>
      <c r="D144">
        <v>1162</v>
      </c>
      <c r="E144">
        <f t="shared" si="14"/>
        <v>102.12890625</v>
      </c>
      <c r="F144">
        <f t="shared" si="18"/>
        <v>0.615234375</v>
      </c>
      <c r="G144">
        <v>2928</v>
      </c>
      <c r="H144">
        <f t="shared" si="15"/>
        <v>257.34375</v>
      </c>
      <c r="I144">
        <f t="shared" si="19"/>
        <v>8.7890625E-2</v>
      </c>
      <c r="J144">
        <v>2453</v>
      </c>
      <c r="K144">
        <f t="shared" si="16"/>
        <v>215.595703125</v>
      </c>
      <c r="L144">
        <f t="shared" si="20"/>
        <v>-8.7890625E-2</v>
      </c>
    </row>
    <row r="145" spans="1:12" x14ac:dyDescent="0.3">
      <c r="A145">
        <v>143</v>
      </c>
      <c r="B145">
        <v>32604</v>
      </c>
      <c r="C145">
        <f t="shared" si="17"/>
        <v>32.603999999999999</v>
      </c>
      <c r="D145">
        <v>1170</v>
      </c>
      <c r="E145">
        <f t="shared" si="14"/>
        <v>102.83203125</v>
      </c>
      <c r="F145">
        <f t="shared" si="18"/>
        <v>0.703125</v>
      </c>
      <c r="G145">
        <v>2930</v>
      </c>
      <c r="H145">
        <f t="shared" si="15"/>
        <v>257.51953125</v>
      </c>
      <c r="I145">
        <f t="shared" si="19"/>
        <v>0.17578125</v>
      </c>
      <c r="J145">
        <v>2450</v>
      </c>
      <c r="K145">
        <f t="shared" si="16"/>
        <v>215.33203125</v>
      </c>
      <c r="L145">
        <f t="shared" si="20"/>
        <v>-0.263671875</v>
      </c>
    </row>
    <row r="146" spans="1:12" x14ac:dyDescent="0.3">
      <c r="A146">
        <v>144</v>
      </c>
      <c r="B146">
        <v>32832</v>
      </c>
      <c r="C146">
        <f t="shared" si="17"/>
        <v>32.832000000000001</v>
      </c>
      <c r="D146">
        <v>1178</v>
      </c>
      <c r="E146">
        <f t="shared" si="14"/>
        <v>103.53515625</v>
      </c>
      <c r="F146">
        <f t="shared" si="18"/>
        <v>0.703125</v>
      </c>
      <c r="G146">
        <v>2931</v>
      </c>
      <c r="H146">
        <f t="shared" si="15"/>
        <v>257.607421875</v>
      </c>
      <c r="I146">
        <f t="shared" si="19"/>
        <v>8.7890625E-2</v>
      </c>
      <c r="J146">
        <v>2448</v>
      </c>
      <c r="K146">
        <f t="shared" si="16"/>
        <v>215.15625</v>
      </c>
      <c r="L146">
        <f t="shared" si="20"/>
        <v>-0.17578125</v>
      </c>
    </row>
    <row r="147" spans="1:12" x14ac:dyDescent="0.3">
      <c r="A147">
        <v>145</v>
      </c>
      <c r="B147">
        <v>33060</v>
      </c>
      <c r="C147">
        <f t="shared" si="17"/>
        <v>33.06</v>
      </c>
      <c r="D147">
        <v>1185</v>
      </c>
      <c r="E147">
        <f t="shared" si="14"/>
        <v>104.150390625</v>
      </c>
      <c r="F147">
        <f t="shared" si="18"/>
        <v>0.615234375</v>
      </c>
      <c r="G147">
        <v>2933</v>
      </c>
      <c r="H147">
        <f t="shared" si="15"/>
        <v>257.783203125</v>
      </c>
      <c r="I147">
        <f t="shared" si="19"/>
        <v>0.17578125</v>
      </c>
      <c r="J147">
        <v>2445</v>
      </c>
      <c r="K147">
        <f t="shared" si="16"/>
        <v>214.892578125</v>
      </c>
      <c r="L147">
        <f t="shared" si="20"/>
        <v>-0.263671875</v>
      </c>
    </row>
    <row r="148" spans="1:12" x14ac:dyDescent="0.3">
      <c r="A148">
        <v>146</v>
      </c>
      <c r="B148">
        <v>33288</v>
      </c>
      <c r="C148">
        <f t="shared" si="17"/>
        <v>33.287999999999997</v>
      </c>
      <c r="D148">
        <v>1193</v>
      </c>
      <c r="E148">
        <f t="shared" si="14"/>
        <v>104.853515625</v>
      </c>
      <c r="F148">
        <f t="shared" si="18"/>
        <v>0.703125</v>
      </c>
      <c r="G148">
        <v>2934</v>
      </c>
      <c r="H148">
        <f t="shared" si="15"/>
        <v>257.87109375</v>
      </c>
      <c r="I148">
        <f t="shared" si="19"/>
        <v>8.7890625E-2</v>
      </c>
      <c r="J148">
        <v>2443</v>
      </c>
      <c r="K148">
        <f t="shared" si="16"/>
        <v>214.716796875</v>
      </c>
      <c r="L148">
        <f t="shared" si="20"/>
        <v>-0.17578125</v>
      </c>
    </row>
    <row r="149" spans="1:12" x14ac:dyDescent="0.3">
      <c r="A149">
        <v>147</v>
      </c>
      <c r="B149">
        <v>33516</v>
      </c>
      <c r="C149">
        <f t="shared" si="17"/>
        <v>33.515999999999998</v>
      </c>
      <c r="D149">
        <v>1197</v>
      </c>
      <c r="E149">
        <f t="shared" si="14"/>
        <v>105.205078125</v>
      </c>
      <c r="F149">
        <f t="shared" si="18"/>
        <v>0.3515625</v>
      </c>
      <c r="G149">
        <v>2935</v>
      </c>
      <c r="H149">
        <f t="shared" si="15"/>
        <v>257.958984375</v>
      </c>
      <c r="I149">
        <f t="shared" si="19"/>
        <v>8.7890625E-2</v>
      </c>
      <c r="J149">
        <v>2440</v>
      </c>
      <c r="K149">
        <f t="shared" si="16"/>
        <v>214.453125</v>
      </c>
      <c r="L149">
        <f t="shared" si="20"/>
        <v>-0.263671875</v>
      </c>
    </row>
    <row r="150" spans="1:12" x14ac:dyDescent="0.3">
      <c r="A150">
        <v>148</v>
      </c>
      <c r="B150">
        <v>33744</v>
      </c>
      <c r="C150">
        <f t="shared" si="17"/>
        <v>33.744</v>
      </c>
      <c r="D150">
        <v>1205</v>
      </c>
      <c r="E150">
        <f t="shared" si="14"/>
        <v>105.908203125</v>
      </c>
      <c r="F150">
        <f t="shared" si="18"/>
        <v>0.703125</v>
      </c>
      <c r="G150">
        <v>2936</v>
      </c>
      <c r="H150">
        <f t="shared" si="15"/>
        <v>258.046875</v>
      </c>
      <c r="I150">
        <f t="shared" si="19"/>
        <v>8.7890625E-2</v>
      </c>
      <c r="J150">
        <v>2437</v>
      </c>
      <c r="K150">
        <f t="shared" si="16"/>
        <v>214.189453125</v>
      </c>
      <c r="L150">
        <f t="shared" si="20"/>
        <v>-0.263671875</v>
      </c>
    </row>
    <row r="151" spans="1:12" x14ac:dyDescent="0.3">
      <c r="A151">
        <v>149</v>
      </c>
      <c r="B151">
        <v>33972</v>
      </c>
      <c r="C151">
        <f t="shared" si="17"/>
        <v>33.972000000000001</v>
      </c>
      <c r="D151">
        <v>1212</v>
      </c>
      <c r="E151">
        <f t="shared" si="14"/>
        <v>106.5234375</v>
      </c>
      <c r="F151">
        <f t="shared" si="18"/>
        <v>0.615234375</v>
      </c>
      <c r="G151">
        <v>2937</v>
      </c>
      <c r="H151">
        <f t="shared" si="15"/>
        <v>258.134765625</v>
      </c>
      <c r="I151">
        <f t="shared" si="19"/>
        <v>8.7890625E-2</v>
      </c>
      <c r="J151">
        <v>2435</v>
      </c>
      <c r="K151">
        <f t="shared" si="16"/>
        <v>214.013671875</v>
      </c>
      <c r="L151">
        <f t="shared" si="20"/>
        <v>-0.17578125</v>
      </c>
    </row>
    <row r="152" spans="1:12" x14ac:dyDescent="0.3">
      <c r="A152">
        <v>150</v>
      </c>
      <c r="B152">
        <v>34200</v>
      </c>
      <c r="C152">
        <f t="shared" si="17"/>
        <v>34.200000000000003</v>
      </c>
      <c r="D152">
        <v>1220</v>
      </c>
      <c r="E152">
        <f t="shared" si="14"/>
        <v>107.2265625</v>
      </c>
      <c r="F152">
        <f t="shared" si="18"/>
        <v>0.703125</v>
      </c>
      <c r="G152">
        <v>2938</v>
      </c>
      <c r="H152">
        <f t="shared" si="15"/>
        <v>258.22265625</v>
      </c>
      <c r="I152">
        <f t="shared" si="19"/>
        <v>8.7890625E-2</v>
      </c>
      <c r="J152">
        <v>2434</v>
      </c>
      <c r="K152">
        <f t="shared" si="16"/>
        <v>213.92578125</v>
      </c>
      <c r="L152">
        <f t="shared" si="20"/>
        <v>-8.7890625E-2</v>
      </c>
    </row>
    <row r="153" spans="1:12" x14ac:dyDescent="0.3">
      <c r="A153">
        <v>151</v>
      </c>
      <c r="B153">
        <v>34428</v>
      </c>
      <c r="C153">
        <f t="shared" si="17"/>
        <v>34.427999999999997</v>
      </c>
      <c r="D153">
        <v>1228</v>
      </c>
      <c r="E153">
        <f t="shared" si="14"/>
        <v>107.9296875</v>
      </c>
      <c r="F153">
        <f t="shared" si="18"/>
        <v>0.703125</v>
      </c>
      <c r="G153">
        <v>2939</v>
      </c>
      <c r="H153">
        <f t="shared" si="15"/>
        <v>258.310546875</v>
      </c>
      <c r="I153">
        <f t="shared" si="19"/>
        <v>8.7890625E-2</v>
      </c>
      <c r="J153">
        <v>2431</v>
      </c>
      <c r="K153">
        <f t="shared" si="16"/>
        <v>213.662109375</v>
      </c>
      <c r="L153">
        <f t="shared" si="20"/>
        <v>-0.263671875</v>
      </c>
    </row>
    <row r="154" spans="1:12" x14ac:dyDescent="0.3">
      <c r="A154">
        <v>152</v>
      </c>
      <c r="B154">
        <v>34656</v>
      </c>
      <c r="C154">
        <f t="shared" si="17"/>
        <v>34.655999999999999</v>
      </c>
      <c r="D154">
        <v>1236</v>
      </c>
      <c r="E154">
        <f t="shared" si="14"/>
        <v>108.6328125</v>
      </c>
      <c r="F154">
        <f t="shared" si="18"/>
        <v>0.703125</v>
      </c>
      <c r="G154">
        <v>2939</v>
      </c>
      <c r="H154">
        <f t="shared" si="15"/>
        <v>258.310546875</v>
      </c>
      <c r="I154">
        <f t="shared" si="19"/>
        <v>0</v>
      </c>
      <c r="J154">
        <v>2429</v>
      </c>
      <c r="K154">
        <f t="shared" si="16"/>
        <v>213.486328125</v>
      </c>
      <c r="L154">
        <f t="shared" si="20"/>
        <v>-0.17578125</v>
      </c>
    </row>
    <row r="155" spans="1:12" x14ac:dyDescent="0.3">
      <c r="A155">
        <v>153</v>
      </c>
      <c r="B155">
        <v>34884</v>
      </c>
      <c r="C155">
        <f t="shared" si="17"/>
        <v>34.884</v>
      </c>
      <c r="D155">
        <v>1244</v>
      </c>
      <c r="E155">
        <f t="shared" si="14"/>
        <v>109.3359375</v>
      </c>
      <c r="F155">
        <f t="shared" si="18"/>
        <v>0.703125</v>
      </c>
      <c r="G155">
        <v>2940</v>
      </c>
      <c r="H155">
        <f t="shared" si="15"/>
        <v>258.3984375</v>
      </c>
      <c r="I155">
        <f t="shared" si="19"/>
        <v>8.7890625E-2</v>
      </c>
      <c r="J155">
        <v>2426</v>
      </c>
      <c r="K155">
        <f t="shared" si="16"/>
        <v>213.22265625</v>
      </c>
      <c r="L155">
        <f t="shared" si="20"/>
        <v>-0.263671875</v>
      </c>
    </row>
    <row r="156" spans="1:12" x14ac:dyDescent="0.3">
      <c r="A156">
        <v>154</v>
      </c>
      <c r="B156">
        <v>35112</v>
      </c>
      <c r="C156">
        <f t="shared" si="17"/>
        <v>35.112000000000002</v>
      </c>
      <c r="D156">
        <v>1252</v>
      </c>
      <c r="E156">
        <f t="shared" si="14"/>
        <v>110.0390625</v>
      </c>
      <c r="F156">
        <f t="shared" si="18"/>
        <v>0.703125</v>
      </c>
      <c r="G156">
        <v>2941</v>
      </c>
      <c r="H156">
        <f t="shared" si="15"/>
        <v>258.486328125</v>
      </c>
      <c r="I156">
        <f t="shared" si="19"/>
        <v>8.7890625E-2</v>
      </c>
      <c r="J156">
        <v>2424</v>
      </c>
      <c r="K156">
        <f t="shared" si="16"/>
        <v>213.046875</v>
      </c>
      <c r="L156">
        <f t="shared" si="20"/>
        <v>-0.17578125</v>
      </c>
    </row>
    <row r="157" spans="1:12" x14ac:dyDescent="0.3">
      <c r="A157">
        <v>155</v>
      </c>
      <c r="B157">
        <v>35340</v>
      </c>
      <c r="C157">
        <f t="shared" si="17"/>
        <v>35.340000000000003</v>
      </c>
      <c r="D157">
        <v>1256</v>
      </c>
      <c r="E157">
        <f t="shared" si="14"/>
        <v>110.390625</v>
      </c>
      <c r="F157">
        <f t="shared" si="18"/>
        <v>0.3515625</v>
      </c>
      <c r="G157">
        <v>2942</v>
      </c>
      <c r="H157">
        <f t="shared" si="15"/>
        <v>258.57421875</v>
      </c>
      <c r="I157">
        <f t="shared" si="19"/>
        <v>8.7890625E-2</v>
      </c>
      <c r="J157">
        <v>2421</v>
      </c>
      <c r="K157">
        <f t="shared" si="16"/>
        <v>212.783203125</v>
      </c>
      <c r="L157">
        <f t="shared" si="20"/>
        <v>-0.263671875</v>
      </c>
    </row>
    <row r="158" spans="1:12" x14ac:dyDescent="0.3">
      <c r="A158">
        <v>156</v>
      </c>
      <c r="B158">
        <v>35568</v>
      </c>
      <c r="C158">
        <f t="shared" si="17"/>
        <v>35.567999999999998</v>
      </c>
      <c r="D158">
        <v>1264</v>
      </c>
      <c r="E158">
        <f t="shared" si="14"/>
        <v>111.09375</v>
      </c>
      <c r="F158">
        <f t="shared" si="18"/>
        <v>0.703125</v>
      </c>
      <c r="G158">
        <v>2942</v>
      </c>
      <c r="H158">
        <f t="shared" si="15"/>
        <v>258.57421875</v>
      </c>
      <c r="I158">
        <f t="shared" si="19"/>
        <v>0</v>
      </c>
      <c r="J158">
        <v>2419</v>
      </c>
      <c r="K158">
        <f t="shared" si="16"/>
        <v>212.607421875</v>
      </c>
      <c r="L158">
        <f t="shared" si="20"/>
        <v>-0.17578125</v>
      </c>
    </row>
    <row r="159" spans="1:12" x14ac:dyDescent="0.3">
      <c r="A159">
        <v>157</v>
      </c>
      <c r="B159">
        <v>35796</v>
      </c>
      <c r="C159">
        <f t="shared" si="17"/>
        <v>35.795999999999999</v>
      </c>
      <c r="D159">
        <v>1272</v>
      </c>
      <c r="E159">
        <f t="shared" si="14"/>
        <v>111.796875</v>
      </c>
      <c r="F159">
        <f t="shared" si="18"/>
        <v>0.703125</v>
      </c>
      <c r="G159">
        <v>2943</v>
      </c>
      <c r="H159">
        <f t="shared" si="15"/>
        <v>258.662109375</v>
      </c>
      <c r="I159">
        <f t="shared" si="19"/>
        <v>8.7890625E-2</v>
      </c>
      <c r="J159">
        <v>2416</v>
      </c>
      <c r="K159">
        <f t="shared" si="16"/>
        <v>212.34375</v>
      </c>
      <c r="L159">
        <f t="shared" si="20"/>
        <v>-0.263671875</v>
      </c>
    </row>
    <row r="160" spans="1:12" x14ac:dyDescent="0.3">
      <c r="A160">
        <v>158</v>
      </c>
      <c r="B160">
        <v>36024</v>
      </c>
      <c r="C160">
        <f t="shared" si="17"/>
        <v>36.024000000000001</v>
      </c>
      <c r="D160">
        <v>1280</v>
      </c>
      <c r="E160">
        <f t="shared" si="14"/>
        <v>112.5</v>
      </c>
      <c r="F160">
        <f t="shared" si="18"/>
        <v>0.703125</v>
      </c>
      <c r="G160">
        <v>2943</v>
      </c>
      <c r="H160">
        <f t="shared" si="15"/>
        <v>258.662109375</v>
      </c>
      <c r="I160">
        <f t="shared" si="19"/>
        <v>0</v>
      </c>
      <c r="J160">
        <v>2415</v>
      </c>
      <c r="K160">
        <f t="shared" si="16"/>
        <v>212.255859375</v>
      </c>
      <c r="L160">
        <f t="shared" si="20"/>
        <v>-8.7890625E-2</v>
      </c>
    </row>
    <row r="161" spans="1:12" x14ac:dyDescent="0.3">
      <c r="A161">
        <v>159</v>
      </c>
      <c r="B161">
        <v>36252</v>
      </c>
      <c r="C161">
        <f t="shared" si="17"/>
        <v>36.252000000000002</v>
      </c>
      <c r="D161">
        <v>1289</v>
      </c>
      <c r="E161">
        <f t="shared" si="14"/>
        <v>113.291015625</v>
      </c>
      <c r="F161">
        <f t="shared" si="18"/>
        <v>0.791015625</v>
      </c>
      <c r="G161">
        <v>2944</v>
      </c>
      <c r="H161">
        <f t="shared" si="15"/>
        <v>258.75</v>
      </c>
      <c r="I161">
        <f t="shared" si="19"/>
        <v>8.7890625E-2</v>
      </c>
      <c r="J161">
        <v>2413</v>
      </c>
      <c r="K161">
        <f t="shared" si="16"/>
        <v>212.080078125</v>
      </c>
      <c r="L161">
        <f t="shared" si="20"/>
        <v>-0.17578125</v>
      </c>
    </row>
    <row r="162" spans="1:12" x14ac:dyDescent="0.3">
      <c r="A162">
        <v>160</v>
      </c>
      <c r="B162">
        <v>36480</v>
      </c>
      <c r="C162">
        <f t="shared" si="17"/>
        <v>36.479999999999997</v>
      </c>
      <c r="D162">
        <v>1297</v>
      </c>
      <c r="E162">
        <f t="shared" si="14"/>
        <v>113.994140625</v>
      </c>
      <c r="F162">
        <f t="shared" si="18"/>
        <v>0.703125</v>
      </c>
      <c r="G162">
        <v>2945</v>
      </c>
      <c r="H162">
        <f t="shared" si="15"/>
        <v>258.837890625</v>
      </c>
      <c r="I162">
        <f t="shared" si="19"/>
        <v>8.7890625E-2</v>
      </c>
      <c r="J162">
        <v>2410</v>
      </c>
      <c r="K162">
        <f t="shared" si="16"/>
        <v>211.81640625</v>
      </c>
      <c r="L162">
        <f t="shared" si="20"/>
        <v>-0.263671875</v>
      </c>
    </row>
    <row r="163" spans="1:12" x14ac:dyDescent="0.3">
      <c r="A163">
        <v>161</v>
      </c>
      <c r="B163">
        <v>36708</v>
      </c>
      <c r="C163">
        <f t="shared" si="17"/>
        <v>36.707999999999998</v>
      </c>
      <c r="D163">
        <v>1305</v>
      </c>
      <c r="E163">
        <f t="shared" si="14"/>
        <v>114.697265625</v>
      </c>
      <c r="F163">
        <f t="shared" si="18"/>
        <v>0.703125</v>
      </c>
      <c r="G163">
        <v>2945</v>
      </c>
      <c r="H163">
        <f t="shared" si="15"/>
        <v>258.837890625</v>
      </c>
      <c r="I163">
        <f t="shared" si="19"/>
        <v>0</v>
      </c>
      <c r="J163">
        <v>2407</v>
      </c>
      <c r="K163">
        <f t="shared" si="16"/>
        <v>211.552734375</v>
      </c>
      <c r="L163">
        <f t="shared" si="20"/>
        <v>-0.263671875</v>
      </c>
    </row>
    <row r="164" spans="1:12" x14ac:dyDescent="0.3">
      <c r="A164">
        <v>162</v>
      </c>
      <c r="B164">
        <v>36936</v>
      </c>
      <c r="C164">
        <f t="shared" si="17"/>
        <v>36.936</v>
      </c>
      <c r="D164">
        <v>1309</v>
      </c>
      <c r="E164">
        <f t="shared" si="14"/>
        <v>115.048828125</v>
      </c>
      <c r="F164">
        <f t="shared" si="18"/>
        <v>0.3515625</v>
      </c>
      <c r="G164">
        <v>2945</v>
      </c>
      <c r="H164">
        <f t="shared" si="15"/>
        <v>258.837890625</v>
      </c>
      <c r="I164">
        <f t="shared" si="19"/>
        <v>0</v>
      </c>
      <c r="J164">
        <v>2405</v>
      </c>
      <c r="K164">
        <f t="shared" si="16"/>
        <v>211.376953125</v>
      </c>
      <c r="L164">
        <f t="shared" si="20"/>
        <v>-0.17578125</v>
      </c>
    </row>
    <row r="165" spans="1:12" x14ac:dyDescent="0.3">
      <c r="A165">
        <v>163</v>
      </c>
      <c r="B165">
        <v>37164</v>
      </c>
      <c r="C165">
        <f t="shared" si="17"/>
        <v>37.164000000000001</v>
      </c>
      <c r="D165">
        <v>1317</v>
      </c>
      <c r="E165">
        <f t="shared" si="14"/>
        <v>115.751953125</v>
      </c>
      <c r="F165">
        <f t="shared" si="18"/>
        <v>0.703125</v>
      </c>
      <c r="G165">
        <v>2946</v>
      </c>
      <c r="H165">
        <f t="shared" si="15"/>
        <v>258.92578125</v>
      </c>
      <c r="I165">
        <f t="shared" si="19"/>
        <v>8.7890625E-2</v>
      </c>
      <c r="J165">
        <v>2402</v>
      </c>
      <c r="K165">
        <f t="shared" si="16"/>
        <v>211.11328125</v>
      </c>
      <c r="L165">
        <f t="shared" si="20"/>
        <v>-0.263671875</v>
      </c>
    </row>
    <row r="166" spans="1:12" x14ac:dyDescent="0.3">
      <c r="A166">
        <v>164</v>
      </c>
      <c r="B166">
        <v>37392</v>
      </c>
      <c r="C166">
        <f t="shared" si="17"/>
        <v>37.392000000000003</v>
      </c>
      <c r="D166">
        <v>1325</v>
      </c>
      <c r="E166">
        <f t="shared" si="14"/>
        <v>116.455078125</v>
      </c>
      <c r="F166">
        <f t="shared" si="18"/>
        <v>0.703125</v>
      </c>
      <c r="G166">
        <v>2946</v>
      </c>
      <c r="H166">
        <f t="shared" si="15"/>
        <v>258.92578125</v>
      </c>
      <c r="I166">
        <f t="shared" si="19"/>
        <v>0</v>
      </c>
      <c r="J166">
        <v>2400</v>
      </c>
      <c r="K166">
        <f t="shared" si="16"/>
        <v>210.9375</v>
      </c>
      <c r="L166">
        <f t="shared" si="20"/>
        <v>-0.17578125</v>
      </c>
    </row>
    <row r="167" spans="1:12" x14ac:dyDescent="0.3">
      <c r="A167">
        <v>165</v>
      </c>
      <c r="B167">
        <v>37620</v>
      </c>
      <c r="C167">
        <f t="shared" si="17"/>
        <v>37.619999999999997</v>
      </c>
      <c r="D167">
        <v>1333</v>
      </c>
      <c r="E167">
        <f t="shared" si="14"/>
        <v>117.158203125</v>
      </c>
      <c r="F167">
        <f t="shared" si="18"/>
        <v>0.703125</v>
      </c>
      <c r="G167">
        <v>2946</v>
      </c>
      <c r="H167">
        <f t="shared" si="15"/>
        <v>258.92578125</v>
      </c>
      <c r="I167">
        <f t="shared" si="19"/>
        <v>0</v>
      </c>
      <c r="J167">
        <v>2398</v>
      </c>
      <c r="K167">
        <f t="shared" si="16"/>
        <v>210.76171875</v>
      </c>
      <c r="L167">
        <f t="shared" si="20"/>
        <v>-0.17578125</v>
      </c>
    </row>
    <row r="168" spans="1:12" x14ac:dyDescent="0.3">
      <c r="A168">
        <v>166</v>
      </c>
      <c r="B168">
        <v>37848</v>
      </c>
      <c r="C168">
        <f t="shared" si="17"/>
        <v>37.847999999999999</v>
      </c>
      <c r="D168">
        <v>1341</v>
      </c>
      <c r="E168">
        <f t="shared" si="14"/>
        <v>117.861328125</v>
      </c>
      <c r="F168">
        <f t="shared" si="18"/>
        <v>0.703125</v>
      </c>
      <c r="G168">
        <v>2946</v>
      </c>
      <c r="H168">
        <f t="shared" si="15"/>
        <v>258.92578125</v>
      </c>
      <c r="I168">
        <f t="shared" si="19"/>
        <v>0</v>
      </c>
      <c r="J168">
        <v>2396</v>
      </c>
      <c r="K168">
        <f t="shared" si="16"/>
        <v>210.5859375</v>
      </c>
      <c r="L168">
        <f t="shared" si="20"/>
        <v>-0.17578125</v>
      </c>
    </row>
    <row r="169" spans="1:12" x14ac:dyDescent="0.3">
      <c r="A169">
        <v>167</v>
      </c>
      <c r="B169">
        <v>38076</v>
      </c>
      <c r="C169">
        <f t="shared" si="17"/>
        <v>38.076000000000001</v>
      </c>
      <c r="D169">
        <v>1350</v>
      </c>
      <c r="E169">
        <f t="shared" si="14"/>
        <v>118.65234375</v>
      </c>
      <c r="F169">
        <f t="shared" si="18"/>
        <v>0.791015625</v>
      </c>
      <c r="G169">
        <v>2946</v>
      </c>
      <c r="H169">
        <f t="shared" si="15"/>
        <v>258.92578125</v>
      </c>
      <c r="I169">
        <f t="shared" si="19"/>
        <v>0</v>
      </c>
      <c r="J169">
        <v>2394</v>
      </c>
      <c r="K169">
        <f t="shared" si="16"/>
        <v>210.41015625</v>
      </c>
      <c r="L169">
        <f t="shared" si="20"/>
        <v>-0.17578125</v>
      </c>
    </row>
    <row r="170" spans="1:12" x14ac:dyDescent="0.3">
      <c r="A170">
        <v>168</v>
      </c>
      <c r="B170">
        <v>38304</v>
      </c>
      <c r="C170">
        <f t="shared" si="17"/>
        <v>38.304000000000002</v>
      </c>
      <c r="D170">
        <v>1358</v>
      </c>
      <c r="E170">
        <f t="shared" si="14"/>
        <v>119.35546875</v>
      </c>
      <c r="F170">
        <f t="shared" si="18"/>
        <v>0.703125</v>
      </c>
      <c r="G170">
        <v>2946</v>
      </c>
      <c r="H170">
        <f t="shared" si="15"/>
        <v>258.92578125</v>
      </c>
      <c r="I170">
        <f t="shared" si="19"/>
        <v>0</v>
      </c>
      <c r="J170">
        <v>2391</v>
      </c>
      <c r="K170">
        <f t="shared" si="16"/>
        <v>210.146484375</v>
      </c>
      <c r="L170">
        <f t="shared" si="20"/>
        <v>-0.263671875</v>
      </c>
    </row>
    <row r="171" spans="1:12" x14ac:dyDescent="0.3">
      <c r="A171">
        <v>169</v>
      </c>
      <c r="B171">
        <v>38532</v>
      </c>
      <c r="C171">
        <f t="shared" si="17"/>
        <v>38.531999999999996</v>
      </c>
      <c r="D171">
        <v>1366</v>
      </c>
      <c r="E171">
        <f t="shared" si="14"/>
        <v>120.05859375</v>
      </c>
      <c r="F171">
        <f t="shared" si="18"/>
        <v>0.703125</v>
      </c>
      <c r="G171">
        <v>2946</v>
      </c>
      <c r="H171">
        <f t="shared" si="15"/>
        <v>258.92578125</v>
      </c>
      <c r="I171">
        <f t="shared" si="19"/>
        <v>0</v>
      </c>
      <c r="J171">
        <v>2389</v>
      </c>
      <c r="K171">
        <f t="shared" si="16"/>
        <v>209.970703125</v>
      </c>
      <c r="L171">
        <f t="shared" si="20"/>
        <v>-0.17578125</v>
      </c>
    </row>
    <row r="172" spans="1:12" x14ac:dyDescent="0.3">
      <c r="A172">
        <v>170</v>
      </c>
      <c r="B172">
        <v>38760</v>
      </c>
      <c r="C172">
        <f t="shared" si="17"/>
        <v>38.76</v>
      </c>
      <c r="D172">
        <v>1370</v>
      </c>
      <c r="E172">
        <f t="shared" si="14"/>
        <v>120.41015625</v>
      </c>
      <c r="F172">
        <f t="shared" si="18"/>
        <v>0.3515625</v>
      </c>
      <c r="G172">
        <v>2946</v>
      </c>
      <c r="H172">
        <f t="shared" si="15"/>
        <v>258.92578125</v>
      </c>
      <c r="I172">
        <f t="shared" si="19"/>
        <v>0</v>
      </c>
      <c r="J172">
        <v>2386</v>
      </c>
      <c r="K172">
        <f t="shared" si="16"/>
        <v>209.70703125</v>
      </c>
      <c r="L172">
        <f t="shared" si="20"/>
        <v>-0.263671875</v>
      </c>
    </row>
    <row r="173" spans="1:12" x14ac:dyDescent="0.3">
      <c r="A173">
        <v>171</v>
      </c>
      <c r="B173">
        <v>38988</v>
      </c>
      <c r="C173">
        <f t="shared" si="17"/>
        <v>38.988</v>
      </c>
      <c r="D173">
        <v>1378</v>
      </c>
      <c r="E173">
        <f t="shared" si="14"/>
        <v>121.11328125</v>
      </c>
      <c r="F173">
        <f t="shared" si="18"/>
        <v>0.703125</v>
      </c>
      <c r="G173">
        <v>2946</v>
      </c>
      <c r="H173">
        <f t="shared" si="15"/>
        <v>258.92578125</v>
      </c>
      <c r="I173">
        <f t="shared" si="19"/>
        <v>0</v>
      </c>
      <c r="J173">
        <v>2384</v>
      </c>
      <c r="K173">
        <f t="shared" si="16"/>
        <v>209.53125</v>
      </c>
      <c r="L173">
        <f t="shared" si="20"/>
        <v>-0.17578125</v>
      </c>
    </row>
    <row r="174" spans="1:12" x14ac:dyDescent="0.3">
      <c r="A174">
        <v>172</v>
      </c>
      <c r="B174">
        <v>39216</v>
      </c>
      <c r="C174">
        <f t="shared" si="17"/>
        <v>39.216000000000001</v>
      </c>
      <c r="D174">
        <v>1387</v>
      </c>
      <c r="E174">
        <f t="shared" si="14"/>
        <v>121.904296875</v>
      </c>
      <c r="F174">
        <f t="shared" si="18"/>
        <v>0.791015625</v>
      </c>
      <c r="G174">
        <v>2946</v>
      </c>
      <c r="H174">
        <f t="shared" si="15"/>
        <v>258.92578125</v>
      </c>
      <c r="I174">
        <f t="shared" si="19"/>
        <v>0</v>
      </c>
      <c r="J174">
        <v>2381</v>
      </c>
      <c r="K174">
        <f t="shared" si="16"/>
        <v>209.267578125</v>
      </c>
      <c r="L174">
        <f t="shared" si="20"/>
        <v>-0.263671875</v>
      </c>
    </row>
    <row r="175" spans="1:12" x14ac:dyDescent="0.3">
      <c r="A175">
        <v>173</v>
      </c>
      <c r="B175">
        <v>39444</v>
      </c>
      <c r="C175">
        <f t="shared" si="17"/>
        <v>39.444000000000003</v>
      </c>
      <c r="D175">
        <v>1395</v>
      </c>
      <c r="E175">
        <f t="shared" si="14"/>
        <v>122.607421875</v>
      </c>
      <c r="F175">
        <f t="shared" si="18"/>
        <v>0.703125</v>
      </c>
      <c r="G175">
        <v>2946</v>
      </c>
      <c r="H175">
        <f t="shared" si="15"/>
        <v>258.92578125</v>
      </c>
      <c r="I175">
        <f t="shared" si="19"/>
        <v>0</v>
      </c>
      <c r="J175">
        <v>2379</v>
      </c>
      <c r="K175">
        <f t="shared" si="16"/>
        <v>209.091796875</v>
      </c>
      <c r="L175">
        <f t="shared" si="20"/>
        <v>-0.17578125</v>
      </c>
    </row>
    <row r="176" spans="1:12" x14ac:dyDescent="0.3">
      <c r="A176">
        <v>174</v>
      </c>
      <c r="B176">
        <v>39672</v>
      </c>
      <c r="C176">
        <f t="shared" si="17"/>
        <v>39.671999999999997</v>
      </c>
      <c r="D176">
        <v>1403</v>
      </c>
      <c r="E176">
        <f t="shared" si="14"/>
        <v>123.310546875</v>
      </c>
      <c r="F176">
        <f t="shared" si="18"/>
        <v>0.703125</v>
      </c>
      <c r="G176">
        <v>2946</v>
      </c>
      <c r="H176">
        <f t="shared" si="15"/>
        <v>258.92578125</v>
      </c>
      <c r="I176">
        <f t="shared" si="19"/>
        <v>0</v>
      </c>
      <c r="J176">
        <v>2378</v>
      </c>
      <c r="K176">
        <f t="shared" si="16"/>
        <v>209.00390625</v>
      </c>
      <c r="L176">
        <f t="shared" si="20"/>
        <v>-8.7890625E-2</v>
      </c>
    </row>
    <row r="177" spans="1:12" x14ac:dyDescent="0.3">
      <c r="A177">
        <v>175</v>
      </c>
      <c r="B177">
        <v>39900</v>
      </c>
      <c r="C177">
        <f t="shared" si="17"/>
        <v>39.9</v>
      </c>
      <c r="D177">
        <v>1411</v>
      </c>
      <c r="E177">
        <f t="shared" si="14"/>
        <v>124.013671875</v>
      </c>
      <c r="F177">
        <f t="shared" si="18"/>
        <v>0.703125</v>
      </c>
      <c r="G177">
        <v>2946</v>
      </c>
      <c r="H177">
        <f t="shared" si="15"/>
        <v>258.92578125</v>
      </c>
      <c r="I177">
        <f t="shared" si="19"/>
        <v>0</v>
      </c>
      <c r="J177">
        <v>2375</v>
      </c>
      <c r="K177">
        <f t="shared" si="16"/>
        <v>208.740234375</v>
      </c>
      <c r="L177">
        <f t="shared" si="20"/>
        <v>-0.263671875</v>
      </c>
    </row>
    <row r="178" spans="1:12" x14ac:dyDescent="0.3">
      <c r="A178">
        <v>176</v>
      </c>
      <c r="B178">
        <v>40128</v>
      </c>
      <c r="C178">
        <f t="shared" si="17"/>
        <v>40.128</v>
      </c>
      <c r="D178">
        <v>1420</v>
      </c>
      <c r="E178">
        <f t="shared" si="14"/>
        <v>124.8046875</v>
      </c>
      <c r="F178">
        <f t="shared" si="18"/>
        <v>0.791015625</v>
      </c>
      <c r="G178">
        <v>2945</v>
      </c>
      <c r="H178">
        <f t="shared" si="15"/>
        <v>258.837890625</v>
      </c>
      <c r="I178">
        <f t="shared" si="19"/>
        <v>-8.7890625E-2</v>
      </c>
      <c r="J178">
        <v>2373</v>
      </c>
      <c r="K178">
        <f t="shared" si="16"/>
        <v>208.564453125</v>
      </c>
      <c r="L178">
        <f t="shared" si="20"/>
        <v>-0.17578125</v>
      </c>
    </row>
    <row r="179" spans="1:12" x14ac:dyDescent="0.3">
      <c r="A179">
        <v>177</v>
      </c>
      <c r="B179">
        <v>40356</v>
      </c>
      <c r="C179">
        <f t="shared" si="17"/>
        <v>40.356000000000002</v>
      </c>
      <c r="D179">
        <v>1428</v>
      </c>
      <c r="E179">
        <f t="shared" si="14"/>
        <v>125.5078125</v>
      </c>
      <c r="F179">
        <f t="shared" si="18"/>
        <v>0.703125</v>
      </c>
      <c r="G179">
        <v>2945</v>
      </c>
      <c r="H179">
        <f t="shared" si="15"/>
        <v>258.837890625</v>
      </c>
      <c r="I179">
        <f t="shared" si="19"/>
        <v>0</v>
      </c>
      <c r="J179">
        <v>2370</v>
      </c>
      <c r="K179">
        <f t="shared" si="16"/>
        <v>208.30078125</v>
      </c>
      <c r="L179">
        <f t="shared" si="20"/>
        <v>-0.263671875</v>
      </c>
    </row>
    <row r="180" spans="1:12" x14ac:dyDescent="0.3">
      <c r="A180">
        <v>178</v>
      </c>
      <c r="B180">
        <v>40584</v>
      </c>
      <c r="C180">
        <f t="shared" si="17"/>
        <v>40.584000000000003</v>
      </c>
      <c r="D180">
        <v>1432</v>
      </c>
      <c r="E180">
        <f t="shared" si="14"/>
        <v>125.859375</v>
      </c>
      <c r="F180">
        <f t="shared" si="18"/>
        <v>0.3515625</v>
      </c>
      <c r="G180">
        <v>2944</v>
      </c>
      <c r="H180">
        <f t="shared" si="15"/>
        <v>258.75</v>
      </c>
      <c r="I180">
        <f t="shared" si="19"/>
        <v>-8.7890625E-2</v>
      </c>
      <c r="J180">
        <v>2368</v>
      </c>
      <c r="K180">
        <f t="shared" si="16"/>
        <v>208.125</v>
      </c>
      <c r="L180">
        <f t="shared" si="20"/>
        <v>-0.17578125</v>
      </c>
    </row>
    <row r="181" spans="1:12" x14ac:dyDescent="0.3">
      <c r="A181">
        <v>179</v>
      </c>
      <c r="B181">
        <v>40812</v>
      </c>
      <c r="C181">
        <f t="shared" si="17"/>
        <v>40.811999999999998</v>
      </c>
      <c r="D181">
        <v>1441</v>
      </c>
      <c r="E181">
        <f t="shared" si="14"/>
        <v>126.650390625</v>
      </c>
      <c r="F181">
        <f t="shared" si="18"/>
        <v>0.791015625</v>
      </c>
      <c r="G181">
        <v>2944</v>
      </c>
      <c r="H181">
        <f t="shared" si="15"/>
        <v>258.75</v>
      </c>
      <c r="I181">
        <f t="shared" si="19"/>
        <v>0</v>
      </c>
      <c r="J181">
        <v>2365</v>
      </c>
      <c r="K181">
        <f t="shared" si="16"/>
        <v>207.861328125</v>
      </c>
      <c r="L181">
        <f t="shared" si="20"/>
        <v>-0.263671875</v>
      </c>
    </row>
    <row r="182" spans="1:12" x14ac:dyDescent="0.3">
      <c r="A182">
        <v>180</v>
      </c>
      <c r="B182">
        <v>41040</v>
      </c>
      <c r="C182">
        <f t="shared" si="17"/>
        <v>41.04</v>
      </c>
      <c r="D182">
        <v>1449</v>
      </c>
      <c r="E182">
        <f t="shared" si="14"/>
        <v>127.353515625</v>
      </c>
      <c r="F182">
        <f t="shared" si="18"/>
        <v>0.703125</v>
      </c>
      <c r="G182">
        <v>2944</v>
      </c>
      <c r="H182">
        <f t="shared" si="15"/>
        <v>258.75</v>
      </c>
      <c r="I182">
        <f t="shared" si="19"/>
        <v>0</v>
      </c>
      <c r="J182">
        <v>2363</v>
      </c>
      <c r="K182">
        <f t="shared" si="16"/>
        <v>207.685546875</v>
      </c>
      <c r="L182">
        <f t="shared" si="20"/>
        <v>-0.17578125</v>
      </c>
    </row>
    <row r="183" spans="1:12" x14ac:dyDescent="0.3">
      <c r="A183">
        <v>181</v>
      </c>
      <c r="B183">
        <v>41268</v>
      </c>
      <c r="C183">
        <f t="shared" si="17"/>
        <v>41.268000000000001</v>
      </c>
      <c r="D183">
        <v>1457</v>
      </c>
      <c r="E183">
        <f t="shared" si="14"/>
        <v>128.056640625</v>
      </c>
      <c r="F183">
        <f t="shared" si="18"/>
        <v>0.703125</v>
      </c>
      <c r="G183">
        <v>2943</v>
      </c>
      <c r="H183">
        <f t="shared" si="15"/>
        <v>258.662109375</v>
      </c>
      <c r="I183">
        <f t="shared" si="19"/>
        <v>-8.7890625E-2</v>
      </c>
      <c r="J183">
        <v>2362</v>
      </c>
      <c r="K183">
        <f t="shared" si="16"/>
        <v>207.59765625</v>
      </c>
      <c r="L183">
        <f t="shared" si="20"/>
        <v>-8.7890625E-2</v>
      </c>
    </row>
    <row r="184" spans="1:12" x14ac:dyDescent="0.3">
      <c r="A184">
        <v>182</v>
      </c>
      <c r="B184">
        <v>41496</v>
      </c>
      <c r="C184">
        <f t="shared" si="17"/>
        <v>41.496000000000002</v>
      </c>
      <c r="D184">
        <v>1466</v>
      </c>
      <c r="E184">
        <f t="shared" si="14"/>
        <v>128.84765625</v>
      </c>
      <c r="F184">
        <f t="shared" si="18"/>
        <v>0.791015625</v>
      </c>
      <c r="G184">
        <v>2943</v>
      </c>
      <c r="H184">
        <f t="shared" si="15"/>
        <v>258.662109375</v>
      </c>
      <c r="I184">
        <f t="shared" si="19"/>
        <v>0</v>
      </c>
      <c r="J184">
        <v>2359</v>
      </c>
      <c r="K184">
        <f t="shared" si="16"/>
        <v>207.333984375</v>
      </c>
      <c r="L184">
        <f t="shared" si="20"/>
        <v>-0.263671875</v>
      </c>
    </row>
    <row r="185" spans="1:12" x14ac:dyDescent="0.3">
      <c r="A185">
        <v>183</v>
      </c>
      <c r="B185">
        <v>41724</v>
      </c>
      <c r="C185">
        <f t="shared" si="17"/>
        <v>41.723999999999997</v>
      </c>
      <c r="D185">
        <v>1474</v>
      </c>
      <c r="E185">
        <f t="shared" si="14"/>
        <v>129.55078125</v>
      </c>
      <c r="F185">
        <f t="shared" si="18"/>
        <v>0.703125</v>
      </c>
      <c r="G185">
        <v>2942</v>
      </c>
      <c r="H185">
        <f t="shared" si="15"/>
        <v>258.57421875</v>
      </c>
      <c r="I185">
        <f t="shared" si="19"/>
        <v>-8.7890625E-2</v>
      </c>
      <c r="J185">
        <v>2357</v>
      </c>
      <c r="K185">
        <f t="shared" si="16"/>
        <v>207.158203125</v>
      </c>
      <c r="L185">
        <f t="shared" si="20"/>
        <v>-0.17578125</v>
      </c>
    </row>
    <row r="186" spans="1:12" x14ac:dyDescent="0.3">
      <c r="A186">
        <v>184</v>
      </c>
      <c r="B186">
        <v>41952</v>
      </c>
      <c r="C186">
        <f t="shared" si="17"/>
        <v>41.951999999999998</v>
      </c>
      <c r="D186">
        <v>1483</v>
      </c>
      <c r="E186">
        <f t="shared" si="14"/>
        <v>130.341796875</v>
      </c>
      <c r="F186">
        <f t="shared" si="18"/>
        <v>0.791015625</v>
      </c>
      <c r="G186">
        <v>2941</v>
      </c>
      <c r="H186">
        <f t="shared" si="15"/>
        <v>258.486328125</v>
      </c>
      <c r="I186">
        <f t="shared" si="19"/>
        <v>-8.7890625E-2</v>
      </c>
      <c r="J186">
        <v>2354</v>
      </c>
      <c r="K186">
        <f t="shared" si="16"/>
        <v>206.89453125</v>
      </c>
      <c r="L186">
        <f t="shared" si="20"/>
        <v>-0.263671875</v>
      </c>
    </row>
    <row r="187" spans="1:12" x14ac:dyDescent="0.3">
      <c r="A187">
        <v>185</v>
      </c>
      <c r="B187">
        <v>42180</v>
      </c>
      <c r="C187">
        <f t="shared" si="17"/>
        <v>42.18</v>
      </c>
      <c r="D187">
        <v>1491</v>
      </c>
      <c r="E187">
        <f t="shared" si="14"/>
        <v>131.044921875</v>
      </c>
      <c r="F187">
        <f t="shared" si="18"/>
        <v>0.703125</v>
      </c>
      <c r="G187">
        <v>2941</v>
      </c>
      <c r="H187">
        <f t="shared" si="15"/>
        <v>258.486328125</v>
      </c>
      <c r="I187">
        <f t="shared" si="19"/>
        <v>0</v>
      </c>
      <c r="J187">
        <v>2352</v>
      </c>
      <c r="K187">
        <f t="shared" si="16"/>
        <v>206.71875</v>
      </c>
      <c r="L187">
        <f t="shared" si="20"/>
        <v>-0.17578125</v>
      </c>
    </row>
    <row r="188" spans="1:12" x14ac:dyDescent="0.3">
      <c r="A188">
        <v>186</v>
      </c>
      <c r="B188">
        <v>42408</v>
      </c>
      <c r="C188">
        <f t="shared" si="17"/>
        <v>42.408000000000001</v>
      </c>
      <c r="D188">
        <v>1496</v>
      </c>
      <c r="E188">
        <f t="shared" si="14"/>
        <v>131.484375</v>
      </c>
      <c r="F188">
        <f t="shared" si="18"/>
        <v>0.439453125</v>
      </c>
      <c r="G188">
        <v>2940</v>
      </c>
      <c r="H188">
        <f t="shared" si="15"/>
        <v>258.3984375</v>
      </c>
      <c r="I188">
        <f t="shared" si="19"/>
        <v>-8.7890625E-2</v>
      </c>
      <c r="J188">
        <v>2349</v>
      </c>
      <c r="K188">
        <f t="shared" si="16"/>
        <v>206.455078125</v>
      </c>
      <c r="L188">
        <f t="shared" si="20"/>
        <v>-0.263671875</v>
      </c>
    </row>
    <row r="189" spans="1:12" x14ac:dyDescent="0.3">
      <c r="A189">
        <v>187</v>
      </c>
      <c r="B189">
        <v>42636</v>
      </c>
      <c r="C189">
        <f t="shared" si="17"/>
        <v>42.636000000000003</v>
      </c>
      <c r="D189">
        <v>1504</v>
      </c>
      <c r="E189">
        <f t="shared" si="14"/>
        <v>132.1875</v>
      </c>
      <c r="F189">
        <f t="shared" si="18"/>
        <v>0.703125</v>
      </c>
      <c r="G189">
        <v>2939</v>
      </c>
      <c r="H189">
        <f t="shared" si="15"/>
        <v>258.310546875</v>
      </c>
      <c r="I189">
        <f t="shared" si="19"/>
        <v>-8.7890625E-2</v>
      </c>
      <c r="J189">
        <v>2347</v>
      </c>
      <c r="K189">
        <f t="shared" si="16"/>
        <v>206.279296875</v>
      </c>
      <c r="L189">
        <f t="shared" si="20"/>
        <v>-0.17578125</v>
      </c>
    </row>
    <row r="190" spans="1:12" x14ac:dyDescent="0.3">
      <c r="A190">
        <v>188</v>
      </c>
      <c r="B190">
        <v>42864</v>
      </c>
      <c r="C190">
        <f t="shared" si="17"/>
        <v>42.863999999999997</v>
      </c>
      <c r="D190">
        <v>1513</v>
      </c>
      <c r="E190">
        <f t="shared" si="14"/>
        <v>132.978515625</v>
      </c>
      <c r="F190">
        <f t="shared" si="18"/>
        <v>0.791015625</v>
      </c>
      <c r="G190">
        <v>2939</v>
      </c>
      <c r="H190">
        <f t="shared" si="15"/>
        <v>258.310546875</v>
      </c>
      <c r="I190">
        <f t="shared" si="19"/>
        <v>0</v>
      </c>
      <c r="J190">
        <v>2345</v>
      </c>
      <c r="K190">
        <f t="shared" si="16"/>
        <v>206.103515625</v>
      </c>
      <c r="L190">
        <f t="shared" si="20"/>
        <v>-0.17578125</v>
      </c>
    </row>
    <row r="191" spans="1:12" x14ac:dyDescent="0.3">
      <c r="A191">
        <v>189</v>
      </c>
      <c r="B191">
        <v>43092</v>
      </c>
      <c r="C191">
        <f t="shared" si="17"/>
        <v>43.091999999999999</v>
      </c>
      <c r="D191">
        <v>1521</v>
      </c>
      <c r="E191">
        <f t="shared" si="14"/>
        <v>133.681640625</v>
      </c>
      <c r="F191">
        <f t="shared" si="18"/>
        <v>0.703125</v>
      </c>
      <c r="G191">
        <v>2938</v>
      </c>
      <c r="H191">
        <f t="shared" si="15"/>
        <v>258.22265625</v>
      </c>
      <c r="I191">
        <f t="shared" si="19"/>
        <v>-8.7890625E-2</v>
      </c>
      <c r="J191">
        <v>2343</v>
      </c>
      <c r="K191">
        <f t="shared" si="16"/>
        <v>205.927734375</v>
      </c>
      <c r="L191">
        <f t="shared" si="20"/>
        <v>-0.17578125</v>
      </c>
    </row>
    <row r="192" spans="1:12" x14ac:dyDescent="0.3">
      <c r="A192">
        <v>190</v>
      </c>
      <c r="B192">
        <v>43320</v>
      </c>
      <c r="C192">
        <f t="shared" si="17"/>
        <v>43.32</v>
      </c>
      <c r="D192">
        <v>1530</v>
      </c>
      <c r="E192">
        <f t="shared" si="14"/>
        <v>134.47265625</v>
      </c>
      <c r="F192">
        <f t="shared" si="18"/>
        <v>0.791015625</v>
      </c>
      <c r="G192">
        <v>2937</v>
      </c>
      <c r="H192">
        <f t="shared" si="15"/>
        <v>258.134765625</v>
      </c>
      <c r="I192">
        <f t="shared" si="19"/>
        <v>-8.7890625E-2</v>
      </c>
      <c r="J192">
        <v>2341</v>
      </c>
      <c r="K192">
        <f t="shared" si="16"/>
        <v>205.751953125</v>
      </c>
      <c r="L192">
        <f t="shared" si="20"/>
        <v>-0.17578125</v>
      </c>
    </row>
    <row r="193" spans="1:12" x14ac:dyDescent="0.3">
      <c r="A193">
        <v>191</v>
      </c>
      <c r="B193">
        <v>43548</v>
      </c>
      <c r="C193">
        <f t="shared" si="17"/>
        <v>43.548000000000002</v>
      </c>
      <c r="D193">
        <v>1539</v>
      </c>
      <c r="E193">
        <f t="shared" si="14"/>
        <v>135.263671875</v>
      </c>
      <c r="F193">
        <f t="shared" si="18"/>
        <v>0.791015625</v>
      </c>
      <c r="G193">
        <v>2936</v>
      </c>
      <c r="H193">
        <f t="shared" si="15"/>
        <v>258.046875</v>
      </c>
      <c r="I193">
        <f t="shared" si="19"/>
        <v>-8.7890625E-2</v>
      </c>
      <c r="J193">
        <v>2338</v>
      </c>
      <c r="K193">
        <f t="shared" si="16"/>
        <v>205.48828125</v>
      </c>
      <c r="L193">
        <f t="shared" si="20"/>
        <v>-0.263671875</v>
      </c>
    </row>
    <row r="194" spans="1:12" x14ac:dyDescent="0.3">
      <c r="A194">
        <v>192</v>
      </c>
      <c r="B194">
        <v>43776</v>
      </c>
      <c r="C194">
        <f t="shared" si="17"/>
        <v>43.776000000000003</v>
      </c>
      <c r="D194">
        <v>1548</v>
      </c>
      <c r="E194">
        <f t="shared" si="14"/>
        <v>136.0546875</v>
      </c>
      <c r="F194">
        <f t="shared" si="18"/>
        <v>0.791015625</v>
      </c>
      <c r="G194">
        <v>2935</v>
      </c>
      <c r="H194">
        <f t="shared" si="15"/>
        <v>257.958984375</v>
      </c>
      <c r="I194">
        <f t="shared" si="19"/>
        <v>-8.7890625E-2</v>
      </c>
      <c r="J194">
        <v>2336</v>
      </c>
      <c r="K194">
        <f t="shared" si="16"/>
        <v>205.3125</v>
      </c>
      <c r="L194">
        <f t="shared" si="20"/>
        <v>-0.17578125</v>
      </c>
    </row>
    <row r="195" spans="1:12" x14ac:dyDescent="0.3">
      <c r="A195">
        <v>193</v>
      </c>
      <c r="B195">
        <v>44004</v>
      </c>
      <c r="C195">
        <f t="shared" si="17"/>
        <v>44.003999999999998</v>
      </c>
      <c r="D195">
        <v>1557</v>
      </c>
      <c r="E195">
        <f t="shared" ref="E195:E241" si="21">(D195/4096)*360</f>
        <v>136.845703125</v>
      </c>
      <c r="F195">
        <f t="shared" si="18"/>
        <v>0.791015625</v>
      </c>
      <c r="G195">
        <v>2934</v>
      </c>
      <c r="H195">
        <f t="shared" ref="H195:H241" si="22">(G195/4096)*360</f>
        <v>257.87109375</v>
      </c>
      <c r="I195">
        <f t="shared" si="19"/>
        <v>-8.7890625E-2</v>
      </c>
      <c r="J195">
        <v>2333</v>
      </c>
      <c r="K195">
        <f t="shared" ref="K195:K241" si="23">(J195/4096)*360</f>
        <v>205.048828125</v>
      </c>
      <c r="L195">
        <f t="shared" si="20"/>
        <v>-0.263671875</v>
      </c>
    </row>
    <row r="196" spans="1:12" x14ac:dyDescent="0.3">
      <c r="A196">
        <v>194</v>
      </c>
      <c r="B196">
        <v>44232</v>
      </c>
      <c r="C196">
        <f t="shared" ref="C196:C241" si="24">B196/1000</f>
        <v>44.231999999999999</v>
      </c>
      <c r="D196">
        <v>1561</v>
      </c>
      <c r="E196">
        <f t="shared" si="21"/>
        <v>137.197265625</v>
      </c>
      <c r="F196">
        <f t="shared" ref="F196:F241" si="25">E196-E195</f>
        <v>0.3515625</v>
      </c>
      <c r="G196">
        <v>2933</v>
      </c>
      <c r="H196">
        <f t="shared" si="22"/>
        <v>257.783203125</v>
      </c>
      <c r="I196">
        <f t="shared" ref="I196:I241" si="26">H196-H195</f>
        <v>-8.7890625E-2</v>
      </c>
      <c r="J196">
        <v>2331</v>
      </c>
      <c r="K196">
        <f t="shared" si="23"/>
        <v>204.873046875</v>
      </c>
      <c r="L196">
        <f t="shared" ref="L196:L241" si="27">K196-K195</f>
        <v>-0.17578125</v>
      </c>
    </row>
    <row r="197" spans="1:12" x14ac:dyDescent="0.3">
      <c r="A197">
        <v>195</v>
      </c>
      <c r="B197">
        <v>44460</v>
      </c>
      <c r="C197">
        <f t="shared" si="24"/>
        <v>44.46</v>
      </c>
      <c r="D197">
        <v>1570</v>
      </c>
      <c r="E197">
        <f t="shared" si="21"/>
        <v>137.98828125</v>
      </c>
      <c r="F197">
        <f t="shared" si="25"/>
        <v>0.791015625</v>
      </c>
      <c r="G197">
        <v>2931</v>
      </c>
      <c r="H197">
        <f t="shared" si="22"/>
        <v>257.607421875</v>
      </c>
      <c r="I197">
        <f t="shared" si="26"/>
        <v>-0.17578125</v>
      </c>
      <c r="J197">
        <v>2328</v>
      </c>
      <c r="K197">
        <f t="shared" si="23"/>
        <v>204.609375</v>
      </c>
      <c r="L197">
        <f t="shared" si="27"/>
        <v>-0.263671875</v>
      </c>
    </row>
    <row r="198" spans="1:12" x14ac:dyDescent="0.3">
      <c r="A198">
        <v>196</v>
      </c>
      <c r="B198">
        <v>44688</v>
      </c>
      <c r="C198">
        <f t="shared" si="24"/>
        <v>44.688000000000002</v>
      </c>
      <c r="D198">
        <v>1579</v>
      </c>
      <c r="E198">
        <f t="shared" si="21"/>
        <v>138.779296875</v>
      </c>
      <c r="F198">
        <f t="shared" si="25"/>
        <v>0.791015625</v>
      </c>
      <c r="G198">
        <v>2931</v>
      </c>
      <c r="H198">
        <f t="shared" si="22"/>
        <v>257.607421875</v>
      </c>
      <c r="I198">
        <f t="shared" si="26"/>
        <v>0</v>
      </c>
      <c r="J198">
        <v>2326</v>
      </c>
      <c r="K198">
        <f t="shared" si="23"/>
        <v>204.43359375</v>
      </c>
      <c r="L198">
        <f t="shared" si="27"/>
        <v>-0.17578125</v>
      </c>
    </row>
    <row r="199" spans="1:12" x14ac:dyDescent="0.3">
      <c r="A199">
        <v>197</v>
      </c>
      <c r="B199">
        <v>44916</v>
      </c>
      <c r="C199">
        <f t="shared" si="24"/>
        <v>44.915999999999997</v>
      </c>
      <c r="D199">
        <v>1588</v>
      </c>
      <c r="E199">
        <f t="shared" si="21"/>
        <v>139.5703125</v>
      </c>
      <c r="F199">
        <f t="shared" si="25"/>
        <v>0.791015625</v>
      </c>
      <c r="G199">
        <v>2929</v>
      </c>
      <c r="H199">
        <f t="shared" si="22"/>
        <v>257.431640625</v>
      </c>
      <c r="I199">
        <f t="shared" si="26"/>
        <v>-0.17578125</v>
      </c>
      <c r="J199">
        <v>2325</v>
      </c>
      <c r="K199">
        <f t="shared" si="23"/>
        <v>204.345703125</v>
      </c>
      <c r="L199">
        <f t="shared" si="27"/>
        <v>-8.7890625E-2</v>
      </c>
    </row>
    <row r="200" spans="1:12" x14ac:dyDescent="0.3">
      <c r="A200">
        <v>198</v>
      </c>
      <c r="B200">
        <v>45144</v>
      </c>
      <c r="C200">
        <f t="shared" si="24"/>
        <v>45.143999999999998</v>
      </c>
      <c r="D200">
        <v>1597</v>
      </c>
      <c r="E200">
        <f t="shared" si="21"/>
        <v>140.361328125</v>
      </c>
      <c r="F200">
        <f t="shared" si="25"/>
        <v>0.791015625</v>
      </c>
      <c r="G200">
        <v>2928</v>
      </c>
      <c r="H200">
        <f t="shared" si="22"/>
        <v>257.34375</v>
      </c>
      <c r="I200">
        <f t="shared" si="26"/>
        <v>-8.7890625E-2</v>
      </c>
      <c r="J200">
        <v>2322</v>
      </c>
      <c r="K200">
        <f t="shared" si="23"/>
        <v>204.08203125</v>
      </c>
      <c r="L200">
        <f t="shared" si="27"/>
        <v>-0.263671875</v>
      </c>
    </row>
    <row r="201" spans="1:12" x14ac:dyDescent="0.3">
      <c r="A201">
        <v>199</v>
      </c>
      <c r="B201">
        <v>45372</v>
      </c>
      <c r="C201">
        <f t="shared" si="24"/>
        <v>45.372</v>
      </c>
      <c r="D201">
        <v>1606</v>
      </c>
      <c r="E201">
        <f t="shared" si="21"/>
        <v>141.15234375</v>
      </c>
      <c r="F201">
        <f t="shared" si="25"/>
        <v>0.791015625</v>
      </c>
      <c r="G201">
        <v>2926</v>
      </c>
      <c r="H201">
        <f t="shared" si="22"/>
        <v>257.16796875</v>
      </c>
      <c r="I201">
        <f t="shared" si="26"/>
        <v>-0.17578125</v>
      </c>
      <c r="J201">
        <v>2320</v>
      </c>
      <c r="K201">
        <f t="shared" si="23"/>
        <v>203.90625</v>
      </c>
      <c r="L201">
        <f t="shared" si="27"/>
        <v>-0.17578125</v>
      </c>
    </row>
    <row r="202" spans="1:12" x14ac:dyDescent="0.3">
      <c r="A202">
        <v>200</v>
      </c>
      <c r="B202">
        <v>45600</v>
      </c>
      <c r="C202">
        <f t="shared" si="24"/>
        <v>45.6</v>
      </c>
      <c r="D202">
        <v>1616</v>
      </c>
      <c r="E202">
        <f t="shared" si="21"/>
        <v>142.03125</v>
      </c>
      <c r="F202">
        <f t="shared" si="25"/>
        <v>0.87890625</v>
      </c>
      <c r="G202">
        <v>2925</v>
      </c>
      <c r="H202">
        <f t="shared" si="22"/>
        <v>257.080078125</v>
      </c>
      <c r="I202">
        <f t="shared" si="26"/>
        <v>-8.7890625E-2</v>
      </c>
      <c r="J202">
        <v>2317</v>
      </c>
      <c r="K202">
        <f t="shared" si="23"/>
        <v>203.642578125</v>
      </c>
      <c r="L202">
        <f t="shared" si="27"/>
        <v>-0.263671875</v>
      </c>
    </row>
    <row r="203" spans="1:12" x14ac:dyDescent="0.3">
      <c r="A203">
        <v>201</v>
      </c>
      <c r="B203">
        <v>45828</v>
      </c>
      <c r="C203">
        <f t="shared" si="24"/>
        <v>45.828000000000003</v>
      </c>
      <c r="D203">
        <v>1625</v>
      </c>
      <c r="E203">
        <f t="shared" si="21"/>
        <v>142.822265625</v>
      </c>
      <c r="F203">
        <f t="shared" si="25"/>
        <v>0.791015625</v>
      </c>
      <c r="G203">
        <v>2923</v>
      </c>
      <c r="H203">
        <f t="shared" si="22"/>
        <v>256.904296875</v>
      </c>
      <c r="I203">
        <f t="shared" si="26"/>
        <v>-0.17578125</v>
      </c>
      <c r="J203">
        <v>2315</v>
      </c>
      <c r="K203">
        <f t="shared" si="23"/>
        <v>203.466796875</v>
      </c>
      <c r="L203">
        <f t="shared" si="27"/>
        <v>-0.17578125</v>
      </c>
    </row>
    <row r="204" spans="1:12" x14ac:dyDescent="0.3">
      <c r="A204">
        <v>202</v>
      </c>
      <c r="B204">
        <v>46056</v>
      </c>
      <c r="C204">
        <f t="shared" si="24"/>
        <v>46.055999999999997</v>
      </c>
      <c r="D204">
        <v>1630</v>
      </c>
      <c r="E204">
        <f t="shared" si="21"/>
        <v>143.26171875</v>
      </c>
      <c r="F204">
        <f t="shared" si="25"/>
        <v>0.439453125</v>
      </c>
      <c r="G204">
        <v>2922</v>
      </c>
      <c r="H204">
        <f t="shared" si="22"/>
        <v>256.81640625</v>
      </c>
      <c r="I204">
        <f t="shared" si="26"/>
        <v>-8.7890625E-2</v>
      </c>
      <c r="J204">
        <v>2313</v>
      </c>
      <c r="K204">
        <f t="shared" si="23"/>
        <v>203.291015625</v>
      </c>
      <c r="L204">
        <f t="shared" si="27"/>
        <v>-0.17578125</v>
      </c>
    </row>
    <row r="205" spans="1:12" x14ac:dyDescent="0.3">
      <c r="A205">
        <v>203</v>
      </c>
      <c r="B205">
        <v>46284</v>
      </c>
      <c r="C205">
        <f t="shared" si="24"/>
        <v>46.283999999999999</v>
      </c>
      <c r="D205">
        <v>1639</v>
      </c>
      <c r="E205">
        <f t="shared" si="21"/>
        <v>144.052734375</v>
      </c>
      <c r="F205">
        <f t="shared" si="25"/>
        <v>0.791015625</v>
      </c>
      <c r="G205">
        <v>2920</v>
      </c>
      <c r="H205">
        <f t="shared" si="22"/>
        <v>256.640625</v>
      </c>
      <c r="I205">
        <f t="shared" si="26"/>
        <v>-0.17578125</v>
      </c>
      <c r="J205">
        <v>2310</v>
      </c>
      <c r="K205">
        <f t="shared" si="23"/>
        <v>203.02734375</v>
      </c>
      <c r="L205">
        <f t="shared" si="27"/>
        <v>-0.263671875</v>
      </c>
    </row>
    <row r="206" spans="1:12" x14ac:dyDescent="0.3">
      <c r="A206">
        <v>204</v>
      </c>
      <c r="B206">
        <v>46512</v>
      </c>
      <c r="C206">
        <f t="shared" si="24"/>
        <v>46.512</v>
      </c>
      <c r="D206">
        <v>1649</v>
      </c>
      <c r="E206">
        <f t="shared" si="21"/>
        <v>144.931640625</v>
      </c>
      <c r="F206">
        <f t="shared" si="25"/>
        <v>0.87890625</v>
      </c>
      <c r="G206">
        <v>2920</v>
      </c>
      <c r="H206">
        <f t="shared" si="22"/>
        <v>256.640625</v>
      </c>
      <c r="I206">
        <f t="shared" si="26"/>
        <v>0</v>
      </c>
      <c r="J206">
        <v>2308</v>
      </c>
      <c r="K206">
        <f t="shared" si="23"/>
        <v>202.8515625</v>
      </c>
      <c r="L206">
        <f t="shared" si="27"/>
        <v>-0.17578125</v>
      </c>
    </row>
    <row r="207" spans="1:12" x14ac:dyDescent="0.3">
      <c r="A207">
        <v>205</v>
      </c>
      <c r="B207">
        <v>46740</v>
      </c>
      <c r="C207">
        <f t="shared" si="24"/>
        <v>46.74</v>
      </c>
      <c r="D207">
        <v>1659</v>
      </c>
      <c r="E207">
        <f t="shared" si="21"/>
        <v>145.810546875</v>
      </c>
      <c r="F207">
        <f t="shared" si="25"/>
        <v>0.87890625</v>
      </c>
      <c r="G207">
        <v>2918</v>
      </c>
      <c r="H207">
        <f t="shared" si="22"/>
        <v>256.46484375</v>
      </c>
      <c r="I207">
        <f t="shared" si="26"/>
        <v>-0.17578125</v>
      </c>
      <c r="J207">
        <v>2306</v>
      </c>
      <c r="K207">
        <f t="shared" si="23"/>
        <v>202.67578125</v>
      </c>
      <c r="L207">
        <f t="shared" si="27"/>
        <v>-0.17578125</v>
      </c>
    </row>
    <row r="208" spans="1:12" x14ac:dyDescent="0.3">
      <c r="A208">
        <v>206</v>
      </c>
      <c r="B208">
        <v>46968</v>
      </c>
      <c r="C208">
        <f t="shared" si="24"/>
        <v>46.968000000000004</v>
      </c>
      <c r="D208">
        <v>1668</v>
      </c>
      <c r="E208">
        <f t="shared" si="21"/>
        <v>146.6015625</v>
      </c>
      <c r="F208">
        <f t="shared" si="25"/>
        <v>0.791015625</v>
      </c>
      <c r="G208">
        <v>2916</v>
      </c>
      <c r="H208">
        <f t="shared" si="22"/>
        <v>256.2890625</v>
      </c>
      <c r="I208">
        <f t="shared" si="26"/>
        <v>-0.17578125</v>
      </c>
      <c r="J208">
        <v>2304</v>
      </c>
      <c r="K208">
        <f t="shared" si="23"/>
        <v>202.5</v>
      </c>
      <c r="L208">
        <f t="shared" si="27"/>
        <v>-0.17578125</v>
      </c>
    </row>
    <row r="209" spans="1:12" x14ac:dyDescent="0.3">
      <c r="A209">
        <v>207</v>
      </c>
      <c r="B209">
        <v>47196</v>
      </c>
      <c r="C209">
        <f t="shared" si="24"/>
        <v>47.195999999999998</v>
      </c>
      <c r="D209">
        <v>1678</v>
      </c>
      <c r="E209">
        <f t="shared" si="21"/>
        <v>147.48046875</v>
      </c>
      <c r="F209">
        <f t="shared" si="25"/>
        <v>0.87890625</v>
      </c>
      <c r="G209">
        <v>2915</v>
      </c>
      <c r="H209">
        <f t="shared" si="22"/>
        <v>256.201171875</v>
      </c>
      <c r="I209">
        <f t="shared" si="26"/>
        <v>-8.7890625E-2</v>
      </c>
      <c r="J209">
        <v>2302</v>
      </c>
      <c r="K209">
        <f t="shared" si="23"/>
        <v>202.32421875</v>
      </c>
      <c r="L209">
        <f t="shared" si="27"/>
        <v>-0.17578125</v>
      </c>
    </row>
    <row r="210" spans="1:12" x14ac:dyDescent="0.3">
      <c r="A210">
        <v>208</v>
      </c>
      <c r="B210">
        <v>47424</v>
      </c>
      <c r="C210">
        <f t="shared" si="24"/>
        <v>47.423999999999999</v>
      </c>
      <c r="D210">
        <v>1688</v>
      </c>
      <c r="E210">
        <f t="shared" si="21"/>
        <v>148.359375</v>
      </c>
      <c r="F210">
        <f t="shared" si="25"/>
        <v>0.87890625</v>
      </c>
      <c r="G210">
        <v>2913</v>
      </c>
      <c r="H210">
        <f t="shared" si="22"/>
        <v>256.025390625</v>
      </c>
      <c r="I210">
        <f t="shared" si="26"/>
        <v>-0.17578125</v>
      </c>
      <c r="J210">
        <v>2299</v>
      </c>
      <c r="K210">
        <f t="shared" si="23"/>
        <v>202.060546875</v>
      </c>
      <c r="L210">
        <f t="shared" si="27"/>
        <v>-0.263671875</v>
      </c>
    </row>
    <row r="211" spans="1:12" x14ac:dyDescent="0.3">
      <c r="A211">
        <v>209</v>
      </c>
      <c r="B211">
        <v>47652</v>
      </c>
      <c r="C211">
        <f t="shared" si="24"/>
        <v>47.652000000000001</v>
      </c>
      <c r="D211">
        <v>1698</v>
      </c>
      <c r="E211">
        <f t="shared" si="21"/>
        <v>149.23828125</v>
      </c>
      <c r="F211">
        <f t="shared" si="25"/>
        <v>0.87890625</v>
      </c>
      <c r="G211">
        <v>2911</v>
      </c>
      <c r="H211">
        <f t="shared" si="22"/>
        <v>255.849609375</v>
      </c>
      <c r="I211">
        <f t="shared" si="26"/>
        <v>-0.17578125</v>
      </c>
      <c r="J211">
        <v>2297</v>
      </c>
      <c r="K211">
        <f t="shared" si="23"/>
        <v>201.884765625</v>
      </c>
      <c r="L211">
        <f t="shared" si="27"/>
        <v>-0.17578125</v>
      </c>
    </row>
    <row r="212" spans="1:12" x14ac:dyDescent="0.3">
      <c r="A212">
        <v>210</v>
      </c>
      <c r="B212">
        <v>47880</v>
      </c>
      <c r="C212">
        <f t="shared" si="24"/>
        <v>47.88</v>
      </c>
      <c r="D212">
        <v>1703</v>
      </c>
      <c r="E212">
        <f t="shared" si="21"/>
        <v>149.677734375</v>
      </c>
      <c r="F212">
        <f t="shared" si="25"/>
        <v>0.439453125</v>
      </c>
      <c r="G212">
        <v>2909</v>
      </c>
      <c r="H212">
        <f t="shared" si="22"/>
        <v>255.673828125</v>
      </c>
      <c r="I212">
        <f t="shared" si="26"/>
        <v>-0.17578125</v>
      </c>
      <c r="J212">
        <v>2294</v>
      </c>
      <c r="K212">
        <f t="shared" si="23"/>
        <v>201.62109375</v>
      </c>
      <c r="L212">
        <f t="shared" si="27"/>
        <v>-0.263671875</v>
      </c>
    </row>
    <row r="213" spans="1:12" x14ac:dyDescent="0.3">
      <c r="A213">
        <v>211</v>
      </c>
      <c r="B213">
        <v>48108</v>
      </c>
      <c r="C213">
        <f t="shared" si="24"/>
        <v>48.107999999999997</v>
      </c>
      <c r="D213">
        <v>1713</v>
      </c>
      <c r="E213">
        <f t="shared" si="21"/>
        <v>150.556640625</v>
      </c>
      <c r="F213">
        <f t="shared" si="25"/>
        <v>0.87890625</v>
      </c>
      <c r="G213">
        <v>2907</v>
      </c>
      <c r="H213">
        <f t="shared" si="22"/>
        <v>255.498046875</v>
      </c>
      <c r="I213">
        <f t="shared" si="26"/>
        <v>-0.17578125</v>
      </c>
      <c r="J213">
        <v>2292</v>
      </c>
      <c r="K213">
        <f t="shared" si="23"/>
        <v>201.4453125</v>
      </c>
      <c r="L213">
        <f t="shared" si="27"/>
        <v>-0.17578125</v>
      </c>
    </row>
    <row r="214" spans="1:12" x14ac:dyDescent="0.3">
      <c r="A214">
        <v>212</v>
      </c>
      <c r="B214">
        <v>48336</v>
      </c>
      <c r="C214">
        <f t="shared" si="24"/>
        <v>48.335999999999999</v>
      </c>
      <c r="D214">
        <v>1723</v>
      </c>
      <c r="E214">
        <f t="shared" si="21"/>
        <v>151.435546875</v>
      </c>
      <c r="F214">
        <f t="shared" si="25"/>
        <v>0.87890625</v>
      </c>
      <c r="G214">
        <v>2906</v>
      </c>
      <c r="H214">
        <f t="shared" si="22"/>
        <v>255.41015625</v>
      </c>
      <c r="I214">
        <f t="shared" si="26"/>
        <v>-8.7890625E-2</v>
      </c>
      <c r="J214">
        <v>2290</v>
      </c>
      <c r="K214">
        <f t="shared" si="23"/>
        <v>201.26953125</v>
      </c>
      <c r="L214">
        <f t="shared" si="27"/>
        <v>-0.17578125</v>
      </c>
    </row>
    <row r="215" spans="1:12" x14ac:dyDescent="0.3">
      <c r="A215">
        <v>213</v>
      </c>
      <c r="B215">
        <v>48564</v>
      </c>
      <c r="C215">
        <f t="shared" si="24"/>
        <v>48.564</v>
      </c>
      <c r="D215">
        <v>1734</v>
      </c>
      <c r="E215">
        <f t="shared" si="21"/>
        <v>152.40234375</v>
      </c>
      <c r="F215">
        <f t="shared" si="25"/>
        <v>0.966796875</v>
      </c>
      <c r="G215">
        <v>2904</v>
      </c>
      <c r="H215">
        <f t="shared" si="22"/>
        <v>255.234375</v>
      </c>
      <c r="I215">
        <f t="shared" si="26"/>
        <v>-0.17578125</v>
      </c>
      <c r="J215">
        <v>2288</v>
      </c>
      <c r="K215">
        <f t="shared" si="23"/>
        <v>201.09375</v>
      </c>
      <c r="L215">
        <f t="shared" si="27"/>
        <v>-0.17578125</v>
      </c>
    </row>
    <row r="216" spans="1:12" x14ac:dyDescent="0.3">
      <c r="A216">
        <v>214</v>
      </c>
      <c r="B216">
        <v>48792</v>
      </c>
      <c r="C216">
        <f t="shared" si="24"/>
        <v>48.792000000000002</v>
      </c>
      <c r="D216">
        <v>1744</v>
      </c>
      <c r="E216">
        <f t="shared" si="21"/>
        <v>153.28125</v>
      </c>
      <c r="F216">
        <f t="shared" si="25"/>
        <v>0.87890625</v>
      </c>
      <c r="G216">
        <v>2902</v>
      </c>
      <c r="H216">
        <f t="shared" si="22"/>
        <v>255.05859375</v>
      </c>
      <c r="I216">
        <f t="shared" si="26"/>
        <v>-0.17578125</v>
      </c>
      <c r="J216">
        <v>2286</v>
      </c>
      <c r="K216">
        <f t="shared" si="23"/>
        <v>200.91796875</v>
      </c>
      <c r="L216">
        <f t="shared" si="27"/>
        <v>-0.17578125</v>
      </c>
    </row>
    <row r="217" spans="1:12" x14ac:dyDescent="0.3">
      <c r="A217">
        <v>215</v>
      </c>
      <c r="B217">
        <v>49020</v>
      </c>
      <c r="C217">
        <f t="shared" si="24"/>
        <v>49.02</v>
      </c>
      <c r="D217">
        <v>1755</v>
      </c>
      <c r="E217">
        <f t="shared" si="21"/>
        <v>154.248046875</v>
      </c>
      <c r="F217">
        <f t="shared" si="25"/>
        <v>0.966796875</v>
      </c>
      <c r="G217">
        <v>2900</v>
      </c>
      <c r="H217">
        <f t="shared" si="22"/>
        <v>254.8828125</v>
      </c>
      <c r="I217">
        <f t="shared" si="26"/>
        <v>-0.17578125</v>
      </c>
      <c r="J217">
        <v>2284</v>
      </c>
      <c r="K217">
        <f t="shared" si="23"/>
        <v>200.7421875</v>
      </c>
      <c r="L217">
        <f t="shared" si="27"/>
        <v>-0.17578125</v>
      </c>
    </row>
    <row r="218" spans="1:12" x14ac:dyDescent="0.3">
      <c r="A218">
        <v>216</v>
      </c>
      <c r="B218">
        <v>49248</v>
      </c>
      <c r="C218">
        <f t="shared" si="24"/>
        <v>49.247999999999998</v>
      </c>
      <c r="D218">
        <v>1765</v>
      </c>
      <c r="E218">
        <f t="shared" si="21"/>
        <v>155.126953125</v>
      </c>
      <c r="F218">
        <f t="shared" si="25"/>
        <v>0.87890625</v>
      </c>
      <c r="G218">
        <v>2898</v>
      </c>
      <c r="H218">
        <f t="shared" si="22"/>
        <v>254.70703125</v>
      </c>
      <c r="I218">
        <f t="shared" si="26"/>
        <v>-0.17578125</v>
      </c>
      <c r="J218">
        <v>2281</v>
      </c>
      <c r="K218">
        <f t="shared" si="23"/>
        <v>200.478515625</v>
      </c>
      <c r="L218">
        <f t="shared" si="27"/>
        <v>-0.263671875</v>
      </c>
    </row>
    <row r="219" spans="1:12" x14ac:dyDescent="0.3">
      <c r="A219">
        <v>217</v>
      </c>
      <c r="B219">
        <v>49476</v>
      </c>
      <c r="C219">
        <f t="shared" si="24"/>
        <v>49.475999999999999</v>
      </c>
      <c r="D219">
        <v>1776</v>
      </c>
      <c r="E219">
        <f t="shared" si="21"/>
        <v>156.09375</v>
      </c>
      <c r="F219">
        <f t="shared" si="25"/>
        <v>0.966796875</v>
      </c>
      <c r="G219">
        <v>2896</v>
      </c>
      <c r="H219">
        <f t="shared" si="22"/>
        <v>254.53125</v>
      </c>
      <c r="I219">
        <f t="shared" si="26"/>
        <v>-0.17578125</v>
      </c>
      <c r="J219">
        <v>2279</v>
      </c>
      <c r="K219">
        <f t="shared" si="23"/>
        <v>200.302734375</v>
      </c>
      <c r="L219">
        <f t="shared" si="27"/>
        <v>-0.17578125</v>
      </c>
    </row>
    <row r="220" spans="1:12" x14ac:dyDescent="0.3">
      <c r="A220">
        <v>218</v>
      </c>
      <c r="B220">
        <v>49704</v>
      </c>
      <c r="C220">
        <f t="shared" si="24"/>
        <v>49.704000000000001</v>
      </c>
      <c r="D220">
        <v>1782</v>
      </c>
      <c r="E220">
        <f t="shared" si="21"/>
        <v>156.62109375</v>
      </c>
      <c r="F220">
        <f t="shared" si="25"/>
        <v>0.52734375</v>
      </c>
      <c r="G220">
        <v>2893</v>
      </c>
      <c r="H220">
        <f t="shared" si="22"/>
        <v>254.267578125</v>
      </c>
      <c r="I220">
        <f t="shared" si="26"/>
        <v>-0.263671875</v>
      </c>
      <c r="J220">
        <v>2276</v>
      </c>
      <c r="K220">
        <f t="shared" si="23"/>
        <v>200.0390625</v>
      </c>
      <c r="L220">
        <f t="shared" si="27"/>
        <v>-0.263671875</v>
      </c>
    </row>
    <row r="221" spans="1:12" x14ac:dyDescent="0.3">
      <c r="A221">
        <v>219</v>
      </c>
      <c r="B221">
        <v>49932</v>
      </c>
      <c r="C221">
        <f t="shared" si="24"/>
        <v>49.932000000000002</v>
      </c>
      <c r="D221">
        <v>1792</v>
      </c>
      <c r="E221">
        <f t="shared" si="21"/>
        <v>157.5</v>
      </c>
      <c r="F221">
        <f t="shared" si="25"/>
        <v>0.87890625</v>
      </c>
      <c r="G221">
        <v>2891</v>
      </c>
      <c r="H221">
        <f t="shared" si="22"/>
        <v>254.091796875</v>
      </c>
      <c r="I221">
        <f t="shared" si="26"/>
        <v>-0.17578125</v>
      </c>
      <c r="J221">
        <v>2274</v>
      </c>
      <c r="K221">
        <f t="shared" si="23"/>
        <v>199.86328125</v>
      </c>
      <c r="L221">
        <f t="shared" si="27"/>
        <v>-0.17578125</v>
      </c>
    </row>
    <row r="222" spans="1:12" x14ac:dyDescent="0.3">
      <c r="A222">
        <v>220</v>
      </c>
      <c r="B222">
        <v>50160</v>
      </c>
      <c r="C222">
        <f t="shared" si="24"/>
        <v>50.16</v>
      </c>
      <c r="D222">
        <v>1804</v>
      </c>
      <c r="E222">
        <f t="shared" si="21"/>
        <v>158.5546875</v>
      </c>
      <c r="F222">
        <f t="shared" si="25"/>
        <v>1.0546875</v>
      </c>
      <c r="G222">
        <v>2890</v>
      </c>
      <c r="H222">
        <f t="shared" si="22"/>
        <v>254.00390625</v>
      </c>
      <c r="I222">
        <f t="shared" si="26"/>
        <v>-8.7890625E-2</v>
      </c>
      <c r="J222">
        <v>2272</v>
      </c>
      <c r="K222">
        <f t="shared" si="23"/>
        <v>199.6875</v>
      </c>
      <c r="L222">
        <f t="shared" si="27"/>
        <v>-0.17578125</v>
      </c>
    </row>
    <row r="223" spans="1:12" x14ac:dyDescent="0.3">
      <c r="A223">
        <v>221</v>
      </c>
      <c r="B223">
        <v>50388</v>
      </c>
      <c r="C223">
        <f t="shared" si="24"/>
        <v>50.387999999999998</v>
      </c>
      <c r="D223">
        <v>1815</v>
      </c>
      <c r="E223">
        <f t="shared" si="21"/>
        <v>159.521484375</v>
      </c>
      <c r="F223">
        <f t="shared" si="25"/>
        <v>0.966796875</v>
      </c>
      <c r="G223">
        <v>2887</v>
      </c>
      <c r="H223">
        <f t="shared" si="22"/>
        <v>253.740234375</v>
      </c>
      <c r="I223">
        <f t="shared" si="26"/>
        <v>-0.263671875</v>
      </c>
      <c r="J223">
        <v>2270</v>
      </c>
      <c r="K223">
        <f t="shared" si="23"/>
        <v>199.51171875</v>
      </c>
      <c r="L223">
        <f t="shared" si="27"/>
        <v>-0.17578125</v>
      </c>
    </row>
    <row r="224" spans="1:12" x14ac:dyDescent="0.3">
      <c r="A224">
        <v>222</v>
      </c>
      <c r="B224">
        <v>50616</v>
      </c>
      <c r="C224">
        <f t="shared" si="24"/>
        <v>50.616</v>
      </c>
      <c r="D224">
        <v>1826</v>
      </c>
      <c r="E224">
        <f t="shared" si="21"/>
        <v>160.48828125</v>
      </c>
      <c r="F224">
        <f t="shared" si="25"/>
        <v>0.966796875</v>
      </c>
      <c r="G224">
        <v>2885</v>
      </c>
      <c r="H224">
        <f t="shared" si="22"/>
        <v>253.564453125</v>
      </c>
      <c r="I224">
        <f t="shared" si="26"/>
        <v>-0.17578125</v>
      </c>
      <c r="J224">
        <v>2268</v>
      </c>
      <c r="K224">
        <f t="shared" si="23"/>
        <v>199.3359375</v>
      </c>
      <c r="L224">
        <f t="shared" si="27"/>
        <v>-0.17578125</v>
      </c>
    </row>
    <row r="225" spans="1:12" x14ac:dyDescent="0.3">
      <c r="A225">
        <v>223</v>
      </c>
      <c r="B225">
        <v>50844</v>
      </c>
      <c r="C225">
        <f t="shared" si="24"/>
        <v>50.844000000000001</v>
      </c>
      <c r="D225">
        <v>1837</v>
      </c>
      <c r="E225">
        <f t="shared" si="21"/>
        <v>161.455078125</v>
      </c>
      <c r="F225">
        <f t="shared" si="25"/>
        <v>0.966796875</v>
      </c>
      <c r="G225">
        <v>2883</v>
      </c>
      <c r="H225">
        <f t="shared" si="22"/>
        <v>253.388671875</v>
      </c>
      <c r="I225">
        <f t="shared" si="26"/>
        <v>-0.17578125</v>
      </c>
      <c r="J225">
        <v>2266</v>
      </c>
      <c r="K225">
        <f t="shared" si="23"/>
        <v>199.16015625</v>
      </c>
      <c r="L225">
        <f t="shared" si="27"/>
        <v>-0.17578125</v>
      </c>
    </row>
    <row r="226" spans="1:12" x14ac:dyDescent="0.3">
      <c r="A226">
        <v>224</v>
      </c>
      <c r="B226">
        <v>51072</v>
      </c>
      <c r="C226">
        <f t="shared" si="24"/>
        <v>51.072000000000003</v>
      </c>
      <c r="D226">
        <v>1849</v>
      </c>
      <c r="E226">
        <f t="shared" si="21"/>
        <v>162.509765625</v>
      </c>
      <c r="F226">
        <f t="shared" si="25"/>
        <v>1.0546875</v>
      </c>
      <c r="G226">
        <v>2880</v>
      </c>
      <c r="H226">
        <f t="shared" si="22"/>
        <v>253.125</v>
      </c>
      <c r="I226">
        <f t="shared" si="26"/>
        <v>-0.263671875</v>
      </c>
      <c r="J226">
        <v>2263</v>
      </c>
      <c r="K226">
        <f t="shared" si="23"/>
        <v>198.896484375</v>
      </c>
      <c r="L226">
        <f t="shared" si="27"/>
        <v>-0.263671875</v>
      </c>
    </row>
    <row r="227" spans="1:12" x14ac:dyDescent="0.3">
      <c r="A227">
        <v>225</v>
      </c>
      <c r="B227">
        <v>51300</v>
      </c>
      <c r="C227">
        <f t="shared" si="24"/>
        <v>51.3</v>
      </c>
      <c r="D227">
        <v>1860</v>
      </c>
      <c r="E227">
        <f t="shared" si="21"/>
        <v>163.4765625</v>
      </c>
      <c r="F227">
        <f t="shared" si="25"/>
        <v>0.966796875</v>
      </c>
      <c r="G227">
        <v>2878</v>
      </c>
      <c r="H227">
        <f t="shared" si="22"/>
        <v>252.94921875</v>
      </c>
      <c r="I227">
        <f t="shared" si="26"/>
        <v>-0.17578125</v>
      </c>
      <c r="J227">
        <v>2261</v>
      </c>
      <c r="K227">
        <f t="shared" si="23"/>
        <v>198.720703125</v>
      </c>
      <c r="L227">
        <f t="shared" si="27"/>
        <v>-0.17578125</v>
      </c>
    </row>
    <row r="228" spans="1:12" x14ac:dyDescent="0.3">
      <c r="A228">
        <v>226</v>
      </c>
      <c r="B228">
        <v>51528</v>
      </c>
      <c r="C228">
        <f t="shared" si="24"/>
        <v>51.527999999999999</v>
      </c>
      <c r="D228">
        <v>1866</v>
      </c>
      <c r="E228">
        <f t="shared" si="21"/>
        <v>164.00390625</v>
      </c>
      <c r="F228">
        <f t="shared" si="25"/>
        <v>0.52734375</v>
      </c>
      <c r="G228">
        <v>2875</v>
      </c>
      <c r="H228">
        <f t="shared" si="22"/>
        <v>252.685546875</v>
      </c>
      <c r="I228">
        <f t="shared" si="26"/>
        <v>-0.263671875</v>
      </c>
      <c r="J228">
        <v>2259</v>
      </c>
      <c r="K228">
        <f t="shared" si="23"/>
        <v>198.544921875</v>
      </c>
      <c r="L228">
        <f t="shared" si="27"/>
        <v>-0.17578125</v>
      </c>
    </row>
    <row r="229" spans="1:12" x14ac:dyDescent="0.3">
      <c r="A229">
        <v>227</v>
      </c>
      <c r="B229">
        <v>51756</v>
      </c>
      <c r="C229">
        <f t="shared" si="24"/>
        <v>51.756</v>
      </c>
      <c r="D229">
        <v>1878</v>
      </c>
      <c r="E229">
        <f t="shared" si="21"/>
        <v>165.05859375</v>
      </c>
      <c r="F229">
        <f t="shared" si="25"/>
        <v>1.0546875</v>
      </c>
      <c r="G229">
        <v>2872</v>
      </c>
      <c r="H229">
        <f t="shared" si="22"/>
        <v>252.421875</v>
      </c>
      <c r="I229">
        <f t="shared" si="26"/>
        <v>-0.263671875</v>
      </c>
      <c r="J229">
        <v>2256</v>
      </c>
      <c r="K229">
        <f t="shared" si="23"/>
        <v>198.28125</v>
      </c>
      <c r="L229">
        <f t="shared" si="27"/>
        <v>-0.263671875</v>
      </c>
    </row>
    <row r="230" spans="1:12" x14ac:dyDescent="0.3">
      <c r="A230">
        <v>228</v>
      </c>
      <c r="B230">
        <v>51984</v>
      </c>
      <c r="C230">
        <f t="shared" si="24"/>
        <v>51.984000000000002</v>
      </c>
      <c r="D230">
        <v>1890</v>
      </c>
      <c r="E230">
        <f t="shared" si="21"/>
        <v>166.11328125</v>
      </c>
      <c r="F230">
        <f t="shared" si="25"/>
        <v>1.0546875</v>
      </c>
      <c r="G230">
        <v>2871</v>
      </c>
      <c r="H230">
        <f t="shared" si="22"/>
        <v>252.333984375</v>
      </c>
      <c r="I230">
        <f t="shared" si="26"/>
        <v>-8.7890625E-2</v>
      </c>
      <c r="J230">
        <v>2254</v>
      </c>
      <c r="K230">
        <f t="shared" si="23"/>
        <v>198.10546875</v>
      </c>
      <c r="L230">
        <f t="shared" si="27"/>
        <v>-0.17578125</v>
      </c>
    </row>
    <row r="231" spans="1:12" x14ac:dyDescent="0.3">
      <c r="A231">
        <v>229</v>
      </c>
      <c r="B231">
        <v>52212</v>
      </c>
      <c r="C231">
        <f t="shared" si="24"/>
        <v>52.212000000000003</v>
      </c>
      <c r="D231">
        <v>1902</v>
      </c>
      <c r="E231">
        <f t="shared" si="21"/>
        <v>167.16796875</v>
      </c>
      <c r="F231">
        <f t="shared" si="25"/>
        <v>1.0546875</v>
      </c>
      <c r="G231">
        <v>2868</v>
      </c>
      <c r="H231">
        <f t="shared" si="22"/>
        <v>252.0703125</v>
      </c>
      <c r="I231">
        <f t="shared" si="26"/>
        <v>-0.263671875</v>
      </c>
      <c r="J231">
        <v>2253</v>
      </c>
      <c r="K231">
        <f t="shared" si="23"/>
        <v>198.017578125</v>
      </c>
      <c r="L231">
        <f t="shared" si="27"/>
        <v>-8.7890625E-2</v>
      </c>
    </row>
    <row r="232" spans="1:12" x14ac:dyDescent="0.3">
      <c r="A232">
        <v>230</v>
      </c>
      <c r="B232">
        <v>52440</v>
      </c>
      <c r="C232">
        <f t="shared" si="24"/>
        <v>52.44</v>
      </c>
      <c r="D232">
        <v>1914</v>
      </c>
      <c r="E232">
        <f t="shared" si="21"/>
        <v>168.22265625</v>
      </c>
      <c r="F232">
        <f t="shared" si="25"/>
        <v>1.0546875</v>
      </c>
      <c r="G232">
        <v>2866</v>
      </c>
      <c r="H232">
        <f t="shared" si="22"/>
        <v>251.89453125</v>
      </c>
      <c r="I232">
        <f t="shared" si="26"/>
        <v>-0.17578125</v>
      </c>
      <c r="J232">
        <v>2251</v>
      </c>
      <c r="K232">
        <f t="shared" si="23"/>
        <v>197.841796875</v>
      </c>
      <c r="L232">
        <f t="shared" si="27"/>
        <v>-0.17578125</v>
      </c>
    </row>
    <row r="233" spans="1:12" x14ac:dyDescent="0.3">
      <c r="A233">
        <v>231</v>
      </c>
      <c r="B233">
        <v>52668</v>
      </c>
      <c r="C233">
        <f t="shared" si="24"/>
        <v>52.667999999999999</v>
      </c>
      <c r="D233">
        <v>1926</v>
      </c>
      <c r="E233">
        <f t="shared" si="21"/>
        <v>169.27734375</v>
      </c>
      <c r="F233">
        <f t="shared" si="25"/>
        <v>1.0546875</v>
      </c>
      <c r="G233">
        <v>2863</v>
      </c>
      <c r="H233">
        <f t="shared" si="22"/>
        <v>251.630859375</v>
      </c>
      <c r="I233">
        <f t="shared" si="26"/>
        <v>-0.263671875</v>
      </c>
      <c r="J233">
        <v>2248</v>
      </c>
      <c r="K233">
        <f t="shared" si="23"/>
        <v>197.578125</v>
      </c>
      <c r="L233">
        <f t="shared" si="27"/>
        <v>-0.263671875</v>
      </c>
    </row>
    <row r="234" spans="1:12" x14ac:dyDescent="0.3">
      <c r="A234">
        <v>232</v>
      </c>
      <c r="B234">
        <v>52896</v>
      </c>
      <c r="C234">
        <f t="shared" si="24"/>
        <v>52.896000000000001</v>
      </c>
      <c r="D234">
        <v>1939</v>
      </c>
      <c r="E234">
        <f t="shared" si="21"/>
        <v>170.419921875</v>
      </c>
      <c r="F234">
        <f t="shared" si="25"/>
        <v>1.142578125</v>
      </c>
      <c r="G234">
        <v>2860</v>
      </c>
      <c r="H234">
        <f t="shared" si="22"/>
        <v>251.3671875</v>
      </c>
      <c r="I234">
        <f t="shared" si="26"/>
        <v>-0.263671875</v>
      </c>
      <c r="J234">
        <v>2246</v>
      </c>
      <c r="K234">
        <f t="shared" si="23"/>
        <v>197.40234375</v>
      </c>
      <c r="L234">
        <f t="shared" si="27"/>
        <v>-0.17578125</v>
      </c>
    </row>
    <row r="235" spans="1:12" x14ac:dyDescent="0.3">
      <c r="A235">
        <v>233</v>
      </c>
      <c r="B235">
        <v>53124</v>
      </c>
      <c r="C235">
        <f t="shared" si="24"/>
        <v>53.124000000000002</v>
      </c>
      <c r="D235">
        <v>1945</v>
      </c>
      <c r="E235">
        <f t="shared" si="21"/>
        <v>170.947265625</v>
      </c>
      <c r="F235">
        <f t="shared" si="25"/>
        <v>0.52734375</v>
      </c>
      <c r="G235">
        <v>2857</v>
      </c>
      <c r="H235">
        <f t="shared" si="22"/>
        <v>251.103515625</v>
      </c>
      <c r="I235">
        <f t="shared" si="26"/>
        <v>-0.263671875</v>
      </c>
      <c r="J235">
        <v>2244</v>
      </c>
      <c r="K235">
        <f t="shared" si="23"/>
        <v>197.2265625</v>
      </c>
      <c r="L235">
        <f t="shared" si="27"/>
        <v>-0.17578125</v>
      </c>
    </row>
    <row r="236" spans="1:12" x14ac:dyDescent="0.3">
      <c r="A236">
        <v>234</v>
      </c>
      <c r="B236">
        <v>53352</v>
      </c>
      <c r="C236">
        <f t="shared" si="24"/>
        <v>53.351999999999997</v>
      </c>
      <c r="D236">
        <v>1957</v>
      </c>
      <c r="E236">
        <f t="shared" si="21"/>
        <v>172.001953125</v>
      </c>
      <c r="F236">
        <f t="shared" si="25"/>
        <v>1.0546875</v>
      </c>
      <c r="G236">
        <v>2854</v>
      </c>
      <c r="H236">
        <f t="shared" si="22"/>
        <v>250.83984375</v>
      </c>
      <c r="I236">
        <f t="shared" si="26"/>
        <v>-0.263671875</v>
      </c>
      <c r="J236">
        <v>2241</v>
      </c>
      <c r="K236">
        <f t="shared" si="23"/>
        <v>196.962890625</v>
      </c>
      <c r="L236">
        <f t="shared" si="27"/>
        <v>-0.263671875</v>
      </c>
    </row>
    <row r="237" spans="1:12" x14ac:dyDescent="0.3">
      <c r="A237">
        <v>235</v>
      </c>
      <c r="B237">
        <v>53580</v>
      </c>
      <c r="C237">
        <f t="shared" si="24"/>
        <v>53.58</v>
      </c>
      <c r="D237">
        <v>1970</v>
      </c>
      <c r="E237">
        <f t="shared" si="21"/>
        <v>173.14453125</v>
      </c>
      <c r="F237">
        <f t="shared" si="25"/>
        <v>1.142578125</v>
      </c>
      <c r="G237">
        <v>2851</v>
      </c>
      <c r="H237">
        <f t="shared" si="22"/>
        <v>250.576171875</v>
      </c>
      <c r="I237">
        <f t="shared" si="26"/>
        <v>-0.263671875</v>
      </c>
      <c r="J237">
        <v>2239</v>
      </c>
      <c r="K237">
        <f t="shared" si="23"/>
        <v>196.787109375</v>
      </c>
      <c r="L237">
        <f t="shared" si="27"/>
        <v>-0.17578125</v>
      </c>
    </row>
    <row r="238" spans="1:12" x14ac:dyDescent="0.3">
      <c r="A238">
        <v>236</v>
      </c>
      <c r="B238">
        <v>53808</v>
      </c>
      <c r="C238">
        <f t="shared" si="24"/>
        <v>53.808</v>
      </c>
      <c r="D238">
        <v>1983</v>
      </c>
      <c r="E238">
        <f t="shared" si="21"/>
        <v>174.287109375</v>
      </c>
      <c r="F238">
        <f t="shared" si="25"/>
        <v>1.142578125</v>
      </c>
      <c r="G238">
        <v>2850</v>
      </c>
      <c r="H238">
        <f t="shared" si="22"/>
        <v>250.48828125</v>
      </c>
      <c r="I238">
        <f t="shared" si="26"/>
        <v>-8.7890625E-2</v>
      </c>
      <c r="J238">
        <v>2237</v>
      </c>
      <c r="K238">
        <f t="shared" si="23"/>
        <v>196.611328125</v>
      </c>
      <c r="L238">
        <f t="shared" si="27"/>
        <v>-0.17578125</v>
      </c>
    </row>
    <row r="239" spans="1:12" x14ac:dyDescent="0.3">
      <c r="A239">
        <v>237</v>
      </c>
      <c r="B239">
        <v>54036</v>
      </c>
      <c r="C239">
        <f t="shared" si="24"/>
        <v>54.036000000000001</v>
      </c>
      <c r="D239">
        <v>1995</v>
      </c>
      <c r="E239">
        <f t="shared" si="21"/>
        <v>175.341796875</v>
      </c>
      <c r="F239">
        <f t="shared" si="25"/>
        <v>1.0546875</v>
      </c>
      <c r="G239">
        <v>2847</v>
      </c>
      <c r="H239">
        <f t="shared" si="22"/>
        <v>250.224609375</v>
      </c>
      <c r="I239">
        <f t="shared" si="26"/>
        <v>-0.263671875</v>
      </c>
      <c r="J239">
        <v>2236</v>
      </c>
      <c r="K239">
        <f t="shared" si="23"/>
        <v>196.5234375</v>
      </c>
      <c r="L239">
        <f t="shared" si="27"/>
        <v>-8.7890625E-2</v>
      </c>
    </row>
    <row r="240" spans="1:12" x14ac:dyDescent="0.3">
      <c r="A240">
        <v>238</v>
      </c>
      <c r="B240">
        <v>54264</v>
      </c>
      <c r="C240">
        <f t="shared" si="24"/>
        <v>54.264000000000003</v>
      </c>
      <c r="D240">
        <v>2008</v>
      </c>
      <c r="E240">
        <f t="shared" si="21"/>
        <v>176.484375</v>
      </c>
      <c r="F240">
        <f t="shared" si="25"/>
        <v>1.142578125</v>
      </c>
      <c r="G240">
        <v>2844</v>
      </c>
      <c r="H240">
        <f t="shared" si="22"/>
        <v>249.9609375</v>
      </c>
      <c r="I240">
        <f t="shared" si="26"/>
        <v>-0.263671875</v>
      </c>
      <c r="J240">
        <v>2233</v>
      </c>
      <c r="K240">
        <f t="shared" si="23"/>
        <v>196.259765625</v>
      </c>
      <c r="L240">
        <f t="shared" si="27"/>
        <v>-0.263671875</v>
      </c>
    </row>
    <row r="241" spans="1:12" x14ac:dyDescent="0.3">
      <c r="A241">
        <v>239</v>
      </c>
      <c r="B241">
        <v>54492</v>
      </c>
      <c r="C241">
        <f t="shared" si="24"/>
        <v>54.491999999999997</v>
      </c>
      <c r="D241">
        <v>2021</v>
      </c>
      <c r="E241">
        <f t="shared" si="21"/>
        <v>177.626953125</v>
      </c>
      <c r="F241">
        <f t="shared" si="25"/>
        <v>1.142578125</v>
      </c>
      <c r="G241">
        <v>2841</v>
      </c>
      <c r="H241">
        <f t="shared" si="22"/>
        <v>249.697265625</v>
      </c>
      <c r="I241">
        <f t="shared" si="26"/>
        <v>-0.263671875</v>
      </c>
      <c r="J241">
        <v>2231</v>
      </c>
      <c r="K241">
        <f t="shared" si="23"/>
        <v>196.083984375</v>
      </c>
      <c r="L241">
        <f t="shared" si="27"/>
        <v>-0.17578125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0A81-2EFB-4D14-82D1-FEB5A60BC9AA}">
  <dimension ref="A1:N241"/>
  <sheetViews>
    <sheetView workbookViewId="0">
      <selection activeCell="J1" sqref="J1"/>
    </sheetView>
  </sheetViews>
  <sheetFormatPr defaultRowHeight="14.4" x14ac:dyDescent="0.3"/>
  <cols>
    <col min="5" max="6" width="11.44140625" customWidth="1"/>
    <col min="7" max="7" width="9.109375" customWidth="1"/>
    <col min="8" max="9" width="11.44140625" customWidth="1"/>
    <col min="10" max="10" width="9.109375" customWidth="1"/>
    <col min="11" max="12" width="11.44140625" customWidth="1"/>
  </cols>
  <sheetData>
    <row r="1" spans="1:14" x14ac:dyDescent="0.3">
      <c r="A1" t="s">
        <v>3</v>
      </c>
      <c r="B1" t="s">
        <v>1</v>
      </c>
      <c r="C1" t="s">
        <v>7</v>
      </c>
      <c r="D1" t="s">
        <v>39</v>
      </c>
      <c r="E1" t="s">
        <v>4</v>
      </c>
      <c r="F1" t="s">
        <v>8</v>
      </c>
      <c r="G1" t="s">
        <v>39</v>
      </c>
      <c r="H1" t="s">
        <v>6</v>
      </c>
      <c r="I1" t="s">
        <v>9</v>
      </c>
      <c r="J1" t="s">
        <v>39</v>
      </c>
      <c r="K1" t="s">
        <v>5</v>
      </c>
      <c r="L1" t="s">
        <v>10</v>
      </c>
    </row>
    <row r="2" spans="1:14" x14ac:dyDescent="0.3">
      <c r="A2">
        <v>0</v>
      </c>
      <c r="B2">
        <v>0</v>
      </c>
      <c r="C2">
        <f>B2/1</f>
        <v>0</v>
      </c>
      <c r="D2">
        <v>1989</v>
      </c>
      <c r="E2">
        <f>-360+(D2/4096)*360</f>
        <v>-185.185546875</v>
      </c>
      <c r="F2">
        <v>0</v>
      </c>
      <c r="G2">
        <v>2982</v>
      </c>
      <c r="H2">
        <f>(G2/4096)*360</f>
        <v>262.08984375</v>
      </c>
      <c r="I2">
        <f>F241</f>
        <v>2.4609375</v>
      </c>
      <c r="J2">
        <v>3465</v>
      </c>
      <c r="K2">
        <f>(J2/4096)*360</f>
        <v>304.541015625</v>
      </c>
      <c r="L2">
        <f>I241</f>
        <v>-1.40625</v>
      </c>
      <c r="N2" t="s">
        <v>11</v>
      </c>
    </row>
    <row r="3" spans="1:14" x14ac:dyDescent="0.3">
      <c r="A3">
        <v>1</v>
      </c>
      <c r="B3">
        <v>455</v>
      </c>
      <c r="C3">
        <f>B3/1000</f>
        <v>0.45500000000000002</v>
      </c>
      <c r="D3">
        <v>1989</v>
      </c>
      <c r="E3">
        <f t="shared" ref="E3:E66" si="0">-360+(D3/4096)*360</f>
        <v>-185.185546875</v>
      </c>
      <c r="F3">
        <f>E3-E2</f>
        <v>0</v>
      </c>
      <c r="G3">
        <v>3012</v>
      </c>
      <c r="H3">
        <f t="shared" ref="H3:H43" si="1">(G3/4096)*360</f>
        <v>264.7265625</v>
      </c>
      <c r="I3">
        <f>H3-H2</f>
        <v>2.63671875</v>
      </c>
      <c r="J3">
        <v>3448</v>
      </c>
      <c r="K3">
        <f t="shared" ref="K3:K66" si="2">(J3/4096)*360</f>
        <v>303.046875</v>
      </c>
      <c r="L3">
        <f>K3-K2</f>
        <v>-1.494140625</v>
      </c>
    </row>
    <row r="4" spans="1:14" x14ac:dyDescent="0.3">
      <c r="A4">
        <v>2</v>
      </c>
      <c r="B4">
        <v>910</v>
      </c>
      <c r="C4">
        <f t="shared" ref="C4:C67" si="3">B4/1000</f>
        <v>0.91</v>
      </c>
      <c r="D4">
        <v>1989</v>
      </c>
      <c r="E4">
        <f t="shared" si="0"/>
        <v>-185.185546875</v>
      </c>
      <c r="F4">
        <f t="shared" ref="F4:F67" si="4">E4-E3</f>
        <v>0</v>
      </c>
      <c r="G4">
        <v>3052</v>
      </c>
      <c r="H4">
        <f t="shared" si="1"/>
        <v>268.2421875</v>
      </c>
      <c r="I4">
        <f t="shared" ref="I4:I67" si="5">H4-H3</f>
        <v>3.515625</v>
      </c>
      <c r="J4">
        <v>3426</v>
      </c>
      <c r="K4">
        <f t="shared" si="2"/>
        <v>301.11328125</v>
      </c>
      <c r="L4">
        <f t="shared" ref="L4:L67" si="6">K4-K3</f>
        <v>-1.93359375</v>
      </c>
    </row>
    <row r="5" spans="1:14" x14ac:dyDescent="0.3">
      <c r="A5">
        <v>3</v>
      </c>
      <c r="B5">
        <v>1365</v>
      </c>
      <c r="C5">
        <f t="shared" si="3"/>
        <v>1.365</v>
      </c>
      <c r="D5">
        <v>1989</v>
      </c>
      <c r="E5">
        <f t="shared" si="0"/>
        <v>-185.185546875</v>
      </c>
      <c r="F5">
        <f t="shared" si="4"/>
        <v>0</v>
      </c>
      <c r="G5">
        <v>3092</v>
      </c>
      <c r="H5">
        <f t="shared" si="1"/>
        <v>271.7578125</v>
      </c>
      <c r="I5">
        <f t="shared" si="5"/>
        <v>3.515625</v>
      </c>
      <c r="J5">
        <v>3404</v>
      </c>
      <c r="K5">
        <f t="shared" si="2"/>
        <v>299.1796875</v>
      </c>
      <c r="L5">
        <f t="shared" si="6"/>
        <v>-1.93359375</v>
      </c>
    </row>
    <row r="6" spans="1:14" x14ac:dyDescent="0.3">
      <c r="A6">
        <v>4</v>
      </c>
      <c r="B6">
        <v>1820</v>
      </c>
      <c r="C6">
        <f t="shared" si="3"/>
        <v>1.82</v>
      </c>
      <c r="D6">
        <v>1989</v>
      </c>
      <c r="E6">
        <f t="shared" si="0"/>
        <v>-185.185546875</v>
      </c>
      <c r="F6">
        <f t="shared" si="4"/>
        <v>0</v>
      </c>
      <c r="G6">
        <v>3131</v>
      </c>
      <c r="H6">
        <f t="shared" si="1"/>
        <v>275.185546875</v>
      </c>
      <c r="I6">
        <f t="shared" si="5"/>
        <v>3.427734375</v>
      </c>
      <c r="J6">
        <v>3381</v>
      </c>
      <c r="K6">
        <f t="shared" si="2"/>
        <v>297.158203125</v>
      </c>
      <c r="L6">
        <f t="shared" si="6"/>
        <v>-2.021484375</v>
      </c>
    </row>
    <row r="7" spans="1:14" x14ac:dyDescent="0.3">
      <c r="A7">
        <v>5</v>
      </c>
      <c r="B7">
        <v>2275</v>
      </c>
      <c r="C7">
        <f t="shared" si="3"/>
        <v>2.2749999999999999</v>
      </c>
      <c r="D7">
        <v>1990</v>
      </c>
      <c r="E7">
        <f t="shared" si="0"/>
        <v>-185.09765625</v>
      </c>
      <c r="F7">
        <f t="shared" si="4"/>
        <v>8.7890625E-2</v>
      </c>
      <c r="G7">
        <v>3160</v>
      </c>
      <c r="H7">
        <f t="shared" si="1"/>
        <v>277.734375</v>
      </c>
      <c r="I7">
        <f t="shared" si="5"/>
        <v>2.548828125</v>
      </c>
      <c r="J7">
        <v>3364</v>
      </c>
      <c r="K7">
        <f t="shared" si="2"/>
        <v>295.6640625</v>
      </c>
      <c r="L7">
        <f t="shared" si="6"/>
        <v>-1.494140625</v>
      </c>
    </row>
    <row r="8" spans="1:14" x14ac:dyDescent="0.3">
      <c r="A8">
        <v>6</v>
      </c>
      <c r="B8">
        <v>2730</v>
      </c>
      <c r="C8">
        <f t="shared" si="3"/>
        <v>2.73</v>
      </c>
      <c r="D8">
        <v>1991</v>
      </c>
      <c r="E8">
        <f t="shared" si="0"/>
        <v>-185.009765625</v>
      </c>
      <c r="F8">
        <f t="shared" si="4"/>
        <v>8.7890625E-2</v>
      </c>
      <c r="G8">
        <v>3198</v>
      </c>
      <c r="H8">
        <f t="shared" si="1"/>
        <v>281.07421875</v>
      </c>
      <c r="I8">
        <f t="shared" si="5"/>
        <v>3.33984375</v>
      </c>
      <c r="J8">
        <v>3341</v>
      </c>
      <c r="K8">
        <f t="shared" si="2"/>
        <v>293.642578125</v>
      </c>
      <c r="L8">
        <f t="shared" si="6"/>
        <v>-2.021484375</v>
      </c>
    </row>
    <row r="9" spans="1:14" x14ac:dyDescent="0.3">
      <c r="A9">
        <v>7</v>
      </c>
      <c r="B9">
        <v>3185</v>
      </c>
      <c r="C9">
        <f t="shared" si="3"/>
        <v>3.1850000000000001</v>
      </c>
      <c r="D9">
        <v>1992</v>
      </c>
      <c r="E9">
        <f t="shared" si="0"/>
        <v>-184.921875</v>
      </c>
      <c r="F9">
        <f t="shared" si="4"/>
        <v>8.7890625E-2</v>
      </c>
      <c r="G9">
        <v>3235</v>
      </c>
      <c r="H9">
        <f t="shared" si="1"/>
        <v>284.326171875</v>
      </c>
      <c r="I9">
        <f t="shared" si="5"/>
        <v>3.251953125</v>
      </c>
      <c r="J9">
        <v>3318</v>
      </c>
      <c r="K9">
        <f t="shared" si="2"/>
        <v>291.62109375</v>
      </c>
      <c r="L9">
        <f t="shared" si="6"/>
        <v>-2.021484375</v>
      </c>
    </row>
    <row r="10" spans="1:14" x14ac:dyDescent="0.3">
      <c r="A10">
        <v>8</v>
      </c>
      <c r="B10">
        <v>3640</v>
      </c>
      <c r="C10">
        <f t="shared" si="3"/>
        <v>3.64</v>
      </c>
      <c r="D10">
        <v>1993</v>
      </c>
      <c r="E10">
        <f t="shared" si="0"/>
        <v>-184.833984375</v>
      </c>
      <c r="F10">
        <f t="shared" si="4"/>
        <v>8.7890625E-2</v>
      </c>
      <c r="G10">
        <v>3262</v>
      </c>
      <c r="H10">
        <f t="shared" si="1"/>
        <v>286.69921875</v>
      </c>
      <c r="I10">
        <f t="shared" si="5"/>
        <v>2.373046875</v>
      </c>
      <c r="J10">
        <v>3301</v>
      </c>
      <c r="K10">
        <f t="shared" si="2"/>
        <v>290.126953125</v>
      </c>
      <c r="L10">
        <f t="shared" si="6"/>
        <v>-1.494140625</v>
      </c>
    </row>
    <row r="11" spans="1:14" x14ac:dyDescent="0.3">
      <c r="A11">
        <v>9</v>
      </c>
      <c r="B11">
        <v>4095</v>
      </c>
      <c r="C11">
        <f t="shared" si="3"/>
        <v>4.0949999999999998</v>
      </c>
      <c r="D11">
        <v>1995</v>
      </c>
      <c r="E11">
        <f t="shared" si="0"/>
        <v>-184.658203125</v>
      </c>
      <c r="F11">
        <f t="shared" si="4"/>
        <v>0.17578125</v>
      </c>
      <c r="G11">
        <v>3297</v>
      </c>
      <c r="H11">
        <f t="shared" si="1"/>
        <v>289.775390625</v>
      </c>
      <c r="I11">
        <f t="shared" si="5"/>
        <v>3.076171875</v>
      </c>
      <c r="J11">
        <v>3277</v>
      </c>
      <c r="K11">
        <f t="shared" si="2"/>
        <v>288.017578125</v>
      </c>
      <c r="L11">
        <f t="shared" si="6"/>
        <v>-2.109375</v>
      </c>
    </row>
    <row r="12" spans="1:14" x14ac:dyDescent="0.3">
      <c r="A12">
        <v>10</v>
      </c>
      <c r="B12">
        <v>4550</v>
      </c>
      <c r="C12">
        <f t="shared" si="3"/>
        <v>4.55</v>
      </c>
      <c r="D12">
        <v>1998</v>
      </c>
      <c r="E12">
        <f t="shared" si="0"/>
        <v>-184.39453125</v>
      </c>
      <c r="F12">
        <f t="shared" si="4"/>
        <v>0.263671875</v>
      </c>
      <c r="G12">
        <v>3331</v>
      </c>
      <c r="H12">
        <f t="shared" si="1"/>
        <v>292.763671875</v>
      </c>
      <c r="I12">
        <f t="shared" si="5"/>
        <v>2.98828125</v>
      </c>
      <c r="J12">
        <v>3254</v>
      </c>
      <c r="K12">
        <f t="shared" si="2"/>
        <v>285.99609375</v>
      </c>
      <c r="L12">
        <f t="shared" si="6"/>
        <v>-2.021484375</v>
      </c>
    </row>
    <row r="13" spans="1:14" x14ac:dyDescent="0.3">
      <c r="A13">
        <v>11</v>
      </c>
      <c r="B13">
        <v>5005</v>
      </c>
      <c r="C13">
        <f t="shared" si="3"/>
        <v>5.0049999999999999</v>
      </c>
      <c r="D13">
        <v>2000</v>
      </c>
      <c r="E13">
        <f t="shared" si="0"/>
        <v>-184.21875</v>
      </c>
      <c r="F13">
        <f t="shared" si="4"/>
        <v>0.17578125</v>
      </c>
      <c r="G13">
        <v>3364</v>
      </c>
      <c r="H13">
        <f t="shared" si="1"/>
        <v>295.6640625</v>
      </c>
      <c r="I13">
        <f t="shared" si="5"/>
        <v>2.900390625</v>
      </c>
      <c r="J13">
        <v>3230</v>
      </c>
      <c r="K13">
        <f t="shared" si="2"/>
        <v>283.88671875</v>
      </c>
      <c r="L13">
        <f t="shared" si="6"/>
        <v>-2.109375</v>
      </c>
    </row>
    <row r="14" spans="1:14" x14ac:dyDescent="0.3">
      <c r="A14">
        <v>12</v>
      </c>
      <c r="B14">
        <v>5460</v>
      </c>
      <c r="C14">
        <f t="shared" si="3"/>
        <v>5.46</v>
      </c>
      <c r="D14">
        <v>2002</v>
      </c>
      <c r="E14">
        <f t="shared" si="0"/>
        <v>-184.04296875</v>
      </c>
      <c r="F14">
        <f t="shared" si="4"/>
        <v>0.17578125</v>
      </c>
      <c r="G14">
        <v>3388</v>
      </c>
      <c r="H14">
        <f t="shared" si="1"/>
        <v>297.7734375</v>
      </c>
      <c r="I14">
        <f t="shared" si="5"/>
        <v>2.109375</v>
      </c>
      <c r="J14">
        <v>3212</v>
      </c>
      <c r="K14">
        <f t="shared" si="2"/>
        <v>282.3046875</v>
      </c>
      <c r="L14">
        <f t="shared" si="6"/>
        <v>-1.58203125</v>
      </c>
    </row>
    <row r="15" spans="1:14" x14ac:dyDescent="0.3">
      <c r="A15">
        <v>13</v>
      </c>
      <c r="B15">
        <v>5915</v>
      </c>
      <c r="C15">
        <f t="shared" si="3"/>
        <v>5.915</v>
      </c>
      <c r="D15">
        <v>2005</v>
      </c>
      <c r="E15">
        <f t="shared" si="0"/>
        <v>-183.779296875</v>
      </c>
      <c r="F15">
        <f t="shared" si="4"/>
        <v>0.263671875</v>
      </c>
      <c r="G15">
        <v>3420</v>
      </c>
      <c r="H15">
        <f t="shared" si="1"/>
        <v>300.5859375</v>
      </c>
      <c r="I15">
        <f t="shared" si="5"/>
        <v>2.8125</v>
      </c>
      <c r="J15">
        <v>3188</v>
      </c>
      <c r="K15">
        <f t="shared" si="2"/>
        <v>280.1953125</v>
      </c>
      <c r="L15">
        <f t="shared" si="6"/>
        <v>-2.109375</v>
      </c>
    </row>
    <row r="16" spans="1:14" x14ac:dyDescent="0.3">
      <c r="A16">
        <v>14</v>
      </c>
      <c r="B16">
        <v>6370</v>
      </c>
      <c r="C16">
        <f t="shared" si="3"/>
        <v>6.37</v>
      </c>
      <c r="D16">
        <v>2009</v>
      </c>
      <c r="E16">
        <f t="shared" si="0"/>
        <v>-183.427734375</v>
      </c>
      <c r="F16">
        <f t="shared" si="4"/>
        <v>0.3515625</v>
      </c>
      <c r="G16">
        <v>3450</v>
      </c>
      <c r="H16">
        <f t="shared" si="1"/>
        <v>303.22265625</v>
      </c>
      <c r="I16">
        <f t="shared" si="5"/>
        <v>2.63671875</v>
      </c>
      <c r="J16">
        <v>3164</v>
      </c>
      <c r="K16">
        <f t="shared" si="2"/>
        <v>278.0859375</v>
      </c>
      <c r="L16">
        <f t="shared" si="6"/>
        <v>-2.109375</v>
      </c>
    </row>
    <row r="17" spans="1:12" x14ac:dyDescent="0.3">
      <c r="A17">
        <v>15</v>
      </c>
      <c r="B17">
        <v>6825</v>
      </c>
      <c r="C17">
        <f t="shared" si="3"/>
        <v>6.8250000000000002</v>
      </c>
      <c r="D17">
        <v>2011</v>
      </c>
      <c r="E17">
        <f t="shared" si="0"/>
        <v>-183.251953125</v>
      </c>
      <c r="F17">
        <f t="shared" si="4"/>
        <v>0.17578125</v>
      </c>
      <c r="G17">
        <v>3480</v>
      </c>
      <c r="H17">
        <f t="shared" si="1"/>
        <v>305.859375</v>
      </c>
      <c r="I17">
        <f t="shared" si="5"/>
        <v>2.63671875</v>
      </c>
      <c r="J17">
        <v>3146</v>
      </c>
      <c r="K17">
        <f t="shared" si="2"/>
        <v>276.50390625</v>
      </c>
      <c r="L17">
        <f t="shared" si="6"/>
        <v>-1.58203125</v>
      </c>
    </row>
    <row r="18" spans="1:12" x14ac:dyDescent="0.3">
      <c r="A18">
        <v>16</v>
      </c>
      <c r="B18">
        <v>7280</v>
      </c>
      <c r="C18">
        <f t="shared" si="3"/>
        <v>7.28</v>
      </c>
      <c r="D18">
        <v>2015</v>
      </c>
      <c r="E18">
        <f t="shared" si="0"/>
        <v>-182.900390625</v>
      </c>
      <c r="F18">
        <f t="shared" si="4"/>
        <v>0.3515625</v>
      </c>
      <c r="G18">
        <v>3502</v>
      </c>
      <c r="H18">
        <f t="shared" si="1"/>
        <v>307.79296875</v>
      </c>
      <c r="I18">
        <f t="shared" si="5"/>
        <v>1.93359375</v>
      </c>
      <c r="J18">
        <v>3122</v>
      </c>
      <c r="K18">
        <f t="shared" si="2"/>
        <v>274.39453125</v>
      </c>
      <c r="L18">
        <f t="shared" si="6"/>
        <v>-2.109375</v>
      </c>
    </row>
    <row r="19" spans="1:12" x14ac:dyDescent="0.3">
      <c r="A19">
        <v>17</v>
      </c>
      <c r="B19">
        <v>7735</v>
      </c>
      <c r="C19">
        <f t="shared" si="3"/>
        <v>7.7350000000000003</v>
      </c>
      <c r="D19">
        <v>2019</v>
      </c>
      <c r="E19">
        <f t="shared" si="0"/>
        <v>-182.548828125</v>
      </c>
      <c r="F19">
        <f t="shared" si="4"/>
        <v>0.3515625</v>
      </c>
      <c r="G19">
        <v>3530</v>
      </c>
      <c r="H19">
        <f t="shared" si="1"/>
        <v>310.25390625</v>
      </c>
      <c r="I19">
        <f t="shared" si="5"/>
        <v>2.4609375</v>
      </c>
      <c r="J19">
        <v>3097</v>
      </c>
      <c r="K19">
        <f t="shared" si="2"/>
        <v>272.197265625</v>
      </c>
      <c r="L19">
        <f t="shared" si="6"/>
        <v>-2.197265625</v>
      </c>
    </row>
    <row r="20" spans="1:12" x14ac:dyDescent="0.3">
      <c r="A20">
        <v>18</v>
      </c>
      <c r="B20">
        <v>8190</v>
      </c>
      <c r="C20">
        <f t="shared" si="3"/>
        <v>8.19</v>
      </c>
      <c r="D20">
        <v>2023</v>
      </c>
      <c r="E20">
        <f t="shared" si="0"/>
        <v>-182.197265625</v>
      </c>
      <c r="F20">
        <f t="shared" si="4"/>
        <v>0.3515625</v>
      </c>
      <c r="G20">
        <v>3558</v>
      </c>
      <c r="H20">
        <f t="shared" si="1"/>
        <v>312.71484375</v>
      </c>
      <c r="I20">
        <f t="shared" si="5"/>
        <v>2.4609375</v>
      </c>
      <c r="J20">
        <v>3073</v>
      </c>
      <c r="K20">
        <f t="shared" si="2"/>
        <v>270.087890625</v>
      </c>
      <c r="L20">
        <f t="shared" si="6"/>
        <v>-2.109375</v>
      </c>
    </row>
    <row r="21" spans="1:12" x14ac:dyDescent="0.3">
      <c r="A21">
        <v>19</v>
      </c>
      <c r="B21">
        <v>8645</v>
      </c>
      <c r="C21">
        <f t="shared" si="3"/>
        <v>8.6449999999999996</v>
      </c>
      <c r="D21">
        <v>2026</v>
      </c>
      <c r="E21">
        <f t="shared" si="0"/>
        <v>-181.93359375</v>
      </c>
      <c r="F21">
        <f t="shared" si="4"/>
        <v>0.263671875</v>
      </c>
      <c r="G21">
        <v>3578</v>
      </c>
      <c r="H21">
        <f t="shared" si="1"/>
        <v>314.47265625</v>
      </c>
      <c r="I21">
        <f t="shared" si="5"/>
        <v>1.7578125</v>
      </c>
      <c r="J21">
        <v>3055</v>
      </c>
      <c r="K21">
        <f t="shared" si="2"/>
        <v>268.505859375</v>
      </c>
      <c r="L21">
        <f t="shared" si="6"/>
        <v>-1.58203125</v>
      </c>
    </row>
    <row r="22" spans="1:12" x14ac:dyDescent="0.3">
      <c r="A22">
        <v>20</v>
      </c>
      <c r="B22">
        <v>9100</v>
      </c>
      <c r="C22">
        <f t="shared" si="3"/>
        <v>9.1</v>
      </c>
      <c r="D22">
        <v>2031</v>
      </c>
      <c r="E22">
        <f t="shared" si="0"/>
        <v>-181.494140625</v>
      </c>
      <c r="F22">
        <f t="shared" si="4"/>
        <v>0.439453125</v>
      </c>
      <c r="G22">
        <v>3605</v>
      </c>
      <c r="H22">
        <f t="shared" si="1"/>
        <v>316.845703125</v>
      </c>
      <c r="I22">
        <f t="shared" si="5"/>
        <v>2.373046875</v>
      </c>
      <c r="J22">
        <v>3031</v>
      </c>
      <c r="K22">
        <f t="shared" si="2"/>
        <v>266.396484375</v>
      </c>
      <c r="L22">
        <f t="shared" si="6"/>
        <v>-2.109375</v>
      </c>
    </row>
    <row r="23" spans="1:12" x14ac:dyDescent="0.3">
      <c r="A23">
        <v>21</v>
      </c>
      <c r="B23">
        <v>9555</v>
      </c>
      <c r="C23">
        <f t="shared" si="3"/>
        <v>9.5549999999999997</v>
      </c>
      <c r="D23">
        <v>2036</v>
      </c>
      <c r="E23">
        <f t="shared" si="0"/>
        <v>-181.0546875</v>
      </c>
      <c r="F23">
        <f t="shared" si="4"/>
        <v>0.439453125</v>
      </c>
      <c r="G23">
        <v>3632</v>
      </c>
      <c r="H23">
        <f t="shared" si="1"/>
        <v>319.21875</v>
      </c>
      <c r="I23">
        <f t="shared" si="5"/>
        <v>2.373046875</v>
      </c>
      <c r="J23">
        <v>3007</v>
      </c>
      <c r="K23">
        <f t="shared" si="2"/>
        <v>264.287109375</v>
      </c>
      <c r="L23">
        <f t="shared" si="6"/>
        <v>-2.109375</v>
      </c>
    </row>
    <row r="24" spans="1:12" x14ac:dyDescent="0.3">
      <c r="A24">
        <v>22</v>
      </c>
      <c r="B24">
        <v>10010</v>
      </c>
      <c r="C24">
        <f t="shared" si="3"/>
        <v>10.01</v>
      </c>
      <c r="D24">
        <v>2041</v>
      </c>
      <c r="E24">
        <f t="shared" si="0"/>
        <v>-180.615234375</v>
      </c>
      <c r="F24">
        <f t="shared" si="4"/>
        <v>0.439453125</v>
      </c>
      <c r="G24">
        <v>3658</v>
      </c>
      <c r="H24">
        <f t="shared" si="1"/>
        <v>321.50390625</v>
      </c>
      <c r="I24">
        <f t="shared" si="5"/>
        <v>2.28515625</v>
      </c>
      <c r="J24">
        <v>2983</v>
      </c>
      <c r="K24">
        <f t="shared" si="2"/>
        <v>262.177734375</v>
      </c>
      <c r="L24">
        <f t="shared" si="6"/>
        <v>-2.109375</v>
      </c>
    </row>
    <row r="25" spans="1:12" x14ac:dyDescent="0.3">
      <c r="A25">
        <v>23</v>
      </c>
      <c r="B25">
        <v>10465</v>
      </c>
      <c r="C25">
        <f t="shared" si="3"/>
        <v>10.465</v>
      </c>
      <c r="D25">
        <v>2045</v>
      </c>
      <c r="E25">
        <f t="shared" si="0"/>
        <v>-180.263671875</v>
      </c>
      <c r="F25">
        <f t="shared" si="4"/>
        <v>0.3515625</v>
      </c>
      <c r="G25">
        <v>3678</v>
      </c>
      <c r="H25">
        <f t="shared" si="1"/>
        <v>323.26171875</v>
      </c>
      <c r="I25">
        <f t="shared" si="5"/>
        <v>1.7578125</v>
      </c>
      <c r="J25">
        <v>2965</v>
      </c>
      <c r="K25">
        <f t="shared" si="2"/>
        <v>260.595703125</v>
      </c>
      <c r="L25">
        <f t="shared" si="6"/>
        <v>-1.58203125</v>
      </c>
    </row>
    <row r="26" spans="1:12" x14ac:dyDescent="0.3">
      <c r="A26">
        <v>24</v>
      </c>
      <c r="B26">
        <v>10920</v>
      </c>
      <c r="C26">
        <f t="shared" si="3"/>
        <v>10.92</v>
      </c>
      <c r="D26">
        <v>2051</v>
      </c>
      <c r="E26">
        <f t="shared" si="0"/>
        <v>-179.736328125</v>
      </c>
      <c r="F26">
        <f t="shared" si="4"/>
        <v>0.52734375</v>
      </c>
      <c r="G26">
        <v>3704</v>
      </c>
      <c r="H26">
        <f t="shared" si="1"/>
        <v>325.546875</v>
      </c>
      <c r="I26">
        <f t="shared" si="5"/>
        <v>2.28515625</v>
      </c>
      <c r="J26">
        <v>2941</v>
      </c>
      <c r="K26">
        <f t="shared" si="2"/>
        <v>258.486328125</v>
      </c>
      <c r="L26">
        <f t="shared" si="6"/>
        <v>-2.109375</v>
      </c>
    </row>
    <row r="27" spans="1:12" x14ac:dyDescent="0.3">
      <c r="A27">
        <v>25</v>
      </c>
      <c r="B27">
        <v>11375</v>
      </c>
      <c r="C27">
        <f t="shared" si="3"/>
        <v>11.375</v>
      </c>
      <c r="D27">
        <v>2056</v>
      </c>
      <c r="E27">
        <f t="shared" si="0"/>
        <v>-179.296875</v>
      </c>
      <c r="F27">
        <f t="shared" si="4"/>
        <v>0.439453125</v>
      </c>
      <c r="G27">
        <v>3729</v>
      </c>
      <c r="H27">
        <f t="shared" si="1"/>
        <v>327.744140625</v>
      </c>
      <c r="I27">
        <f t="shared" si="5"/>
        <v>2.197265625</v>
      </c>
      <c r="J27">
        <v>2918</v>
      </c>
      <c r="K27">
        <f t="shared" si="2"/>
        <v>256.46484375</v>
      </c>
      <c r="L27">
        <f t="shared" si="6"/>
        <v>-2.021484375</v>
      </c>
    </row>
    <row r="28" spans="1:12" x14ac:dyDescent="0.3">
      <c r="A28">
        <v>26</v>
      </c>
      <c r="B28">
        <v>11830</v>
      </c>
      <c r="C28">
        <f t="shared" si="3"/>
        <v>11.83</v>
      </c>
      <c r="D28">
        <v>2061</v>
      </c>
      <c r="E28">
        <f t="shared" si="0"/>
        <v>-178.857421875</v>
      </c>
      <c r="F28">
        <f t="shared" si="4"/>
        <v>0.439453125</v>
      </c>
      <c r="G28">
        <v>3749</v>
      </c>
      <c r="H28">
        <f t="shared" si="1"/>
        <v>329.501953125</v>
      </c>
      <c r="I28">
        <f t="shared" si="5"/>
        <v>1.7578125</v>
      </c>
      <c r="J28">
        <v>2894</v>
      </c>
      <c r="K28">
        <f t="shared" si="2"/>
        <v>254.35546875</v>
      </c>
      <c r="L28">
        <f t="shared" si="6"/>
        <v>-2.109375</v>
      </c>
    </row>
    <row r="29" spans="1:12" x14ac:dyDescent="0.3">
      <c r="A29">
        <v>27</v>
      </c>
      <c r="B29">
        <v>12285</v>
      </c>
      <c r="C29">
        <f t="shared" si="3"/>
        <v>12.285</v>
      </c>
      <c r="D29">
        <v>2067</v>
      </c>
      <c r="E29">
        <f t="shared" si="0"/>
        <v>-178.330078125</v>
      </c>
      <c r="F29">
        <f t="shared" si="4"/>
        <v>0.52734375</v>
      </c>
      <c r="G29">
        <v>3774</v>
      </c>
      <c r="H29">
        <f t="shared" si="1"/>
        <v>331.69921875</v>
      </c>
      <c r="I29">
        <f t="shared" si="5"/>
        <v>2.197265625</v>
      </c>
      <c r="J29">
        <v>2877</v>
      </c>
      <c r="K29">
        <f t="shared" si="2"/>
        <v>252.861328125</v>
      </c>
      <c r="L29">
        <f t="shared" si="6"/>
        <v>-1.494140625</v>
      </c>
    </row>
    <row r="30" spans="1:12" x14ac:dyDescent="0.3">
      <c r="A30">
        <v>28</v>
      </c>
      <c r="B30">
        <v>12740</v>
      </c>
      <c r="C30">
        <f t="shared" si="3"/>
        <v>12.74</v>
      </c>
      <c r="D30">
        <v>2074</v>
      </c>
      <c r="E30">
        <f t="shared" si="0"/>
        <v>-177.71484375</v>
      </c>
      <c r="F30">
        <f t="shared" si="4"/>
        <v>0.615234375</v>
      </c>
      <c r="G30">
        <v>3799</v>
      </c>
      <c r="H30">
        <f t="shared" si="1"/>
        <v>333.896484375</v>
      </c>
      <c r="I30">
        <f t="shared" si="5"/>
        <v>2.197265625</v>
      </c>
      <c r="J30">
        <v>2854</v>
      </c>
      <c r="K30">
        <f t="shared" si="2"/>
        <v>250.83984375</v>
      </c>
      <c r="L30">
        <f t="shared" si="6"/>
        <v>-2.021484375</v>
      </c>
    </row>
    <row r="31" spans="1:12" x14ac:dyDescent="0.3">
      <c r="A31">
        <v>29</v>
      </c>
      <c r="B31">
        <v>13195</v>
      </c>
      <c r="C31">
        <f t="shared" si="3"/>
        <v>13.195</v>
      </c>
      <c r="D31">
        <v>2080</v>
      </c>
      <c r="E31">
        <f t="shared" si="0"/>
        <v>-177.1875</v>
      </c>
      <c r="F31">
        <f t="shared" si="4"/>
        <v>0.52734375</v>
      </c>
      <c r="G31">
        <v>3824</v>
      </c>
      <c r="H31">
        <f t="shared" si="1"/>
        <v>336.09375</v>
      </c>
      <c r="I31">
        <f t="shared" si="5"/>
        <v>2.197265625</v>
      </c>
      <c r="J31">
        <v>2832</v>
      </c>
      <c r="K31">
        <f t="shared" si="2"/>
        <v>248.90625</v>
      </c>
      <c r="L31">
        <f t="shared" si="6"/>
        <v>-1.93359375</v>
      </c>
    </row>
    <row r="32" spans="1:12" x14ac:dyDescent="0.3">
      <c r="A32">
        <v>30</v>
      </c>
      <c r="B32">
        <v>13650</v>
      </c>
      <c r="C32">
        <f t="shared" si="3"/>
        <v>13.65</v>
      </c>
      <c r="D32">
        <v>2086</v>
      </c>
      <c r="E32">
        <f t="shared" si="0"/>
        <v>-176.66015625</v>
      </c>
      <c r="F32">
        <f t="shared" si="4"/>
        <v>0.52734375</v>
      </c>
      <c r="G32">
        <v>3843</v>
      </c>
      <c r="H32">
        <f t="shared" si="1"/>
        <v>337.763671875</v>
      </c>
      <c r="I32">
        <f t="shared" si="5"/>
        <v>1.669921875</v>
      </c>
      <c r="J32">
        <v>2815</v>
      </c>
      <c r="K32">
        <f t="shared" si="2"/>
        <v>247.412109375</v>
      </c>
      <c r="L32">
        <f t="shared" si="6"/>
        <v>-1.494140625</v>
      </c>
    </row>
    <row r="33" spans="1:12" x14ac:dyDescent="0.3">
      <c r="A33">
        <v>31</v>
      </c>
      <c r="B33">
        <v>14105</v>
      </c>
      <c r="C33">
        <f t="shared" si="3"/>
        <v>14.105</v>
      </c>
      <c r="D33">
        <v>2093</v>
      </c>
      <c r="E33">
        <f t="shared" si="0"/>
        <v>-176.044921875</v>
      </c>
      <c r="F33">
        <f t="shared" si="4"/>
        <v>0.615234375</v>
      </c>
      <c r="G33">
        <v>3867</v>
      </c>
      <c r="H33">
        <f t="shared" si="1"/>
        <v>339.873046875</v>
      </c>
      <c r="I33">
        <f t="shared" si="5"/>
        <v>2.109375</v>
      </c>
      <c r="J33">
        <v>2793</v>
      </c>
      <c r="K33">
        <f t="shared" si="2"/>
        <v>245.478515625</v>
      </c>
      <c r="L33">
        <f t="shared" si="6"/>
        <v>-1.93359375</v>
      </c>
    </row>
    <row r="34" spans="1:12" x14ac:dyDescent="0.3">
      <c r="A34">
        <v>32</v>
      </c>
      <c r="B34">
        <v>14560</v>
      </c>
      <c r="C34">
        <f t="shared" si="3"/>
        <v>14.56</v>
      </c>
      <c r="D34">
        <v>2100</v>
      </c>
      <c r="E34">
        <f t="shared" si="0"/>
        <v>-175.4296875</v>
      </c>
      <c r="F34">
        <f t="shared" si="4"/>
        <v>0.615234375</v>
      </c>
      <c r="G34">
        <v>3892</v>
      </c>
      <c r="H34">
        <f t="shared" si="1"/>
        <v>342.0703125</v>
      </c>
      <c r="I34">
        <f t="shared" si="5"/>
        <v>2.197265625</v>
      </c>
      <c r="J34">
        <v>2771</v>
      </c>
      <c r="K34">
        <f t="shared" si="2"/>
        <v>243.544921875</v>
      </c>
      <c r="L34">
        <f t="shared" si="6"/>
        <v>-1.93359375</v>
      </c>
    </row>
    <row r="35" spans="1:12" x14ac:dyDescent="0.3">
      <c r="A35">
        <v>33</v>
      </c>
      <c r="B35">
        <v>15015</v>
      </c>
      <c r="C35">
        <f t="shared" si="3"/>
        <v>15.015000000000001</v>
      </c>
      <c r="D35">
        <v>2108</v>
      </c>
      <c r="E35">
        <f t="shared" si="0"/>
        <v>-174.7265625</v>
      </c>
      <c r="F35">
        <f t="shared" si="4"/>
        <v>0.703125</v>
      </c>
      <c r="G35">
        <v>3916</v>
      </c>
      <c r="H35">
        <f t="shared" si="1"/>
        <v>344.1796875</v>
      </c>
      <c r="I35">
        <f t="shared" si="5"/>
        <v>2.109375</v>
      </c>
      <c r="J35">
        <v>2749</v>
      </c>
      <c r="K35">
        <f t="shared" si="2"/>
        <v>241.611328125</v>
      </c>
      <c r="L35">
        <f t="shared" si="6"/>
        <v>-1.93359375</v>
      </c>
    </row>
    <row r="36" spans="1:12" x14ac:dyDescent="0.3">
      <c r="A36">
        <v>34</v>
      </c>
      <c r="B36">
        <v>15470</v>
      </c>
      <c r="C36">
        <f t="shared" si="3"/>
        <v>15.47</v>
      </c>
      <c r="D36">
        <v>2114</v>
      </c>
      <c r="E36">
        <f t="shared" si="0"/>
        <v>-174.19921875</v>
      </c>
      <c r="F36">
        <f t="shared" si="4"/>
        <v>0.52734375</v>
      </c>
      <c r="G36">
        <v>3935</v>
      </c>
      <c r="H36">
        <f t="shared" si="1"/>
        <v>345.849609375</v>
      </c>
      <c r="I36">
        <f t="shared" si="5"/>
        <v>1.669921875</v>
      </c>
      <c r="J36">
        <v>2733</v>
      </c>
      <c r="K36">
        <f t="shared" si="2"/>
        <v>240.205078125</v>
      </c>
      <c r="L36">
        <f t="shared" si="6"/>
        <v>-1.40625</v>
      </c>
    </row>
    <row r="37" spans="1:12" x14ac:dyDescent="0.3">
      <c r="A37">
        <v>35</v>
      </c>
      <c r="B37">
        <v>15925</v>
      </c>
      <c r="C37">
        <f t="shared" si="3"/>
        <v>15.925000000000001</v>
      </c>
      <c r="D37">
        <v>2122</v>
      </c>
      <c r="E37">
        <f t="shared" si="0"/>
        <v>-173.49609375</v>
      </c>
      <c r="F37">
        <f t="shared" si="4"/>
        <v>0.703125</v>
      </c>
      <c r="G37">
        <v>3959</v>
      </c>
      <c r="H37">
        <f t="shared" si="1"/>
        <v>347.958984375</v>
      </c>
      <c r="I37">
        <f t="shared" si="5"/>
        <v>2.109375</v>
      </c>
      <c r="J37">
        <v>2712</v>
      </c>
      <c r="K37">
        <f t="shared" si="2"/>
        <v>238.359375</v>
      </c>
      <c r="L37">
        <f t="shared" si="6"/>
        <v>-1.845703125</v>
      </c>
    </row>
    <row r="38" spans="1:12" x14ac:dyDescent="0.3">
      <c r="A38">
        <v>36</v>
      </c>
      <c r="B38">
        <v>16380</v>
      </c>
      <c r="C38">
        <f t="shared" si="3"/>
        <v>16.38</v>
      </c>
      <c r="D38">
        <v>2130</v>
      </c>
      <c r="E38">
        <f t="shared" si="0"/>
        <v>-172.79296875</v>
      </c>
      <c r="F38">
        <f t="shared" si="4"/>
        <v>0.703125</v>
      </c>
      <c r="G38">
        <v>3982</v>
      </c>
      <c r="H38">
        <f t="shared" si="1"/>
        <v>349.98046875</v>
      </c>
      <c r="I38">
        <f t="shared" si="5"/>
        <v>2.021484375</v>
      </c>
      <c r="J38">
        <v>2691</v>
      </c>
      <c r="K38">
        <f t="shared" si="2"/>
        <v>236.513671875</v>
      </c>
      <c r="L38">
        <f t="shared" si="6"/>
        <v>-1.845703125</v>
      </c>
    </row>
    <row r="39" spans="1:12" x14ac:dyDescent="0.3">
      <c r="A39">
        <v>37</v>
      </c>
      <c r="B39">
        <v>16835</v>
      </c>
      <c r="C39">
        <f t="shared" si="3"/>
        <v>16.835000000000001</v>
      </c>
      <c r="D39">
        <v>2136</v>
      </c>
      <c r="E39">
        <f t="shared" si="0"/>
        <v>-172.265625</v>
      </c>
      <c r="F39">
        <f t="shared" si="4"/>
        <v>0.52734375</v>
      </c>
      <c r="G39">
        <v>4006</v>
      </c>
      <c r="H39">
        <f t="shared" si="1"/>
        <v>352.08984375</v>
      </c>
      <c r="I39">
        <f t="shared" si="5"/>
        <v>2.109375</v>
      </c>
      <c r="J39">
        <v>2670</v>
      </c>
      <c r="K39">
        <f t="shared" si="2"/>
        <v>234.66796875</v>
      </c>
      <c r="L39">
        <f t="shared" si="6"/>
        <v>-1.845703125</v>
      </c>
    </row>
    <row r="40" spans="1:12" x14ac:dyDescent="0.3">
      <c r="A40">
        <v>38</v>
      </c>
      <c r="B40">
        <v>17290</v>
      </c>
      <c r="C40">
        <f t="shared" si="3"/>
        <v>17.29</v>
      </c>
      <c r="D40">
        <v>2144</v>
      </c>
      <c r="E40">
        <f t="shared" si="0"/>
        <v>-171.5625</v>
      </c>
      <c r="F40">
        <f t="shared" si="4"/>
        <v>0.703125</v>
      </c>
      <c r="G40">
        <v>4023</v>
      </c>
      <c r="H40">
        <f t="shared" si="1"/>
        <v>353.583984375</v>
      </c>
      <c r="I40">
        <f t="shared" si="5"/>
        <v>1.494140625</v>
      </c>
      <c r="J40">
        <v>2654</v>
      </c>
      <c r="K40">
        <f t="shared" si="2"/>
        <v>233.26171875</v>
      </c>
      <c r="L40">
        <f t="shared" si="6"/>
        <v>-1.40625</v>
      </c>
    </row>
    <row r="41" spans="1:12" x14ac:dyDescent="0.3">
      <c r="A41">
        <v>39</v>
      </c>
      <c r="B41">
        <v>17745</v>
      </c>
      <c r="C41">
        <f t="shared" si="3"/>
        <v>17.745000000000001</v>
      </c>
      <c r="D41">
        <v>2153</v>
      </c>
      <c r="E41">
        <f t="shared" si="0"/>
        <v>-170.771484375</v>
      </c>
      <c r="F41">
        <f t="shared" si="4"/>
        <v>0.791015625</v>
      </c>
      <c r="G41">
        <v>4046</v>
      </c>
      <c r="H41">
        <f t="shared" si="1"/>
        <v>355.60546875</v>
      </c>
      <c r="I41">
        <f t="shared" si="5"/>
        <v>2.021484375</v>
      </c>
      <c r="J41">
        <v>2633</v>
      </c>
      <c r="K41">
        <f t="shared" si="2"/>
        <v>231.416015625</v>
      </c>
      <c r="L41">
        <f t="shared" si="6"/>
        <v>-1.845703125</v>
      </c>
    </row>
    <row r="42" spans="1:12" x14ac:dyDescent="0.3">
      <c r="A42">
        <v>40</v>
      </c>
      <c r="B42">
        <v>18200</v>
      </c>
      <c r="C42">
        <f t="shared" si="3"/>
        <v>18.2</v>
      </c>
      <c r="D42">
        <v>2162</v>
      </c>
      <c r="E42">
        <f t="shared" si="0"/>
        <v>-169.98046875</v>
      </c>
      <c r="F42">
        <f t="shared" si="4"/>
        <v>0.791015625</v>
      </c>
      <c r="G42">
        <v>4068</v>
      </c>
      <c r="H42">
        <f t="shared" si="1"/>
        <v>357.5390625</v>
      </c>
      <c r="I42">
        <f t="shared" si="5"/>
        <v>1.93359375</v>
      </c>
      <c r="J42">
        <v>2612</v>
      </c>
      <c r="K42">
        <f t="shared" si="2"/>
        <v>229.5703125</v>
      </c>
      <c r="L42">
        <f t="shared" si="6"/>
        <v>-1.845703125</v>
      </c>
    </row>
    <row r="43" spans="1:12" x14ac:dyDescent="0.3">
      <c r="A43">
        <v>41</v>
      </c>
      <c r="B43">
        <v>18655</v>
      </c>
      <c r="C43">
        <f t="shared" si="3"/>
        <v>18.655000000000001</v>
      </c>
      <c r="D43">
        <v>2169</v>
      </c>
      <c r="E43">
        <f t="shared" si="0"/>
        <v>-169.365234375</v>
      </c>
      <c r="F43">
        <f t="shared" si="4"/>
        <v>0.615234375</v>
      </c>
      <c r="G43">
        <v>4084</v>
      </c>
      <c r="H43">
        <f t="shared" si="1"/>
        <v>358.9453125</v>
      </c>
      <c r="I43">
        <f t="shared" si="5"/>
        <v>1.40625</v>
      </c>
      <c r="J43">
        <v>2597</v>
      </c>
      <c r="K43">
        <f t="shared" si="2"/>
        <v>228.251953125</v>
      </c>
      <c r="L43">
        <f t="shared" si="6"/>
        <v>-1.318359375</v>
      </c>
    </row>
    <row r="44" spans="1:12" x14ac:dyDescent="0.3">
      <c r="A44">
        <v>42</v>
      </c>
      <c r="B44">
        <v>19110</v>
      </c>
      <c r="C44">
        <f t="shared" si="3"/>
        <v>19.11</v>
      </c>
      <c r="D44">
        <v>2178</v>
      </c>
      <c r="E44">
        <f t="shared" si="0"/>
        <v>-168.57421875</v>
      </c>
      <c r="F44">
        <f t="shared" si="4"/>
        <v>0.791015625</v>
      </c>
      <c r="G44">
        <v>10</v>
      </c>
      <c r="H44">
        <f t="shared" ref="H44:H66" si="7">360 + (G44/4096)*360</f>
        <v>360.87890625</v>
      </c>
      <c r="I44">
        <f t="shared" si="5"/>
        <v>1.93359375</v>
      </c>
      <c r="J44">
        <v>2576</v>
      </c>
      <c r="K44">
        <f t="shared" si="2"/>
        <v>226.40625</v>
      </c>
      <c r="L44">
        <f t="shared" si="6"/>
        <v>-1.845703125</v>
      </c>
    </row>
    <row r="45" spans="1:12" x14ac:dyDescent="0.3">
      <c r="A45">
        <v>43</v>
      </c>
      <c r="B45">
        <v>19565</v>
      </c>
      <c r="C45">
        <f t="shared" si="3"/>
        <v>19.565000000000001</v>
      </c>
      <c r="D45">
        <v>2188</v>
      </c>
      <c r="E45">
        <f t="shared" si="0"/>
        <v>-167.6953125</v>
      </c>
      <c r="F45">
        <f t="shared" si="4"/>
        <v>0.87890625</v>
      </c>
      <c r="G45">
        <v>31</v>
      </c>
      <c r="H45">
        <f t="shared" si="7"/>
        <v>362.724609375</v>
      </c>
      <c r="I45">
        <f t="shared" si="5"/>
        <v>1.845703125</v>
      </c>
      <c r="J45">
        <v>2555</v>
      </c>
      <c r="K45">
        <f t="shared" si="2"/>
        <v>224.560546875</v>
      </c>
      <c r="L45">
        <f t="shared" si="6"/>
        <v>-1.845703125</v>
      </c>
    </row>
    <row r="46" spans="1:12" x14ac:dyDescent="0.3">
      <c r="A46">
        <v>44</v>
      </c>
      <c r="B46">
        <v>20020</v>
      </c>
      <c r="C46">
        <f t="shared" si="3"/>
        <v>20.02</v>
      </c>
      <c r="D46">
        <v>2198</v>
      </c>
      <c r="E46">
        <f t="shared" si="0"/>
        <v>-166.81640625</v>
      </c>
      <c r="F46">
        <f t="shared" si="4"/>
        <v>0.87890625</v>
      </c>
      <c r="G46">
        <v>52</v>
      </c>
      <c r="H46">
        <f t="shared" si="7"/>
        <v>364.5703125</v>
      </c>
      <c r="I46">
        <f t="shared" si="5"/>
        <v>1.845703125</v>
      </c>
      <c r="J46">
        <v>2534</v>
      </c>
      <c r="K46">
        <f t="shared" si="2"/>
        <v>222.71484375</v>
      </c>
      <c r="L46">
        <f t="shared" si="6"/>
        <v>-1.845703125</v>
      </c>
    </row>
    <row r="47" spans="1:12" x14ac:dyDescent="0.3">
      <c r="A47">
        <v>45</v>
      </c>
      <c r="B47">
        <v>20475</v>
      </c>
      <c r="C47">
        <f t="shared" si="3"/>
        <v>20.475000000000001</v>
      </c>
      <c r="D47">
        <v>2205</v>
      </c>
      <c r="E47">
        <f t="shared" si="0"/>
        <v>-166.201171875</v>
      </c>
      <c r="F47">
        <f t="shared" si="4"/>
        <v>0.615234375</v>
      </c>
      <c r="G47">
        <v>68</v>
      </c>
      <c r="H47">
        <f t="shared" si="7"/>
        <v>365.9765625</v>
      </c>
      <c r="I47">
        <f t="shared" si="5"/>
        <v>1.40625</v>
      </c>
      <c r="J47">
        <v>2519</v>
      </c>
      <c r="K47">
        <f t="shared" si="2"/>
        <v>221.396484375</v>
      </c>
      <c r="L47">
        <f t="shared" si="6"/>
        <v>-1.318359375</v>
      </c>
    </row>
    <row r="48" spans="1:12" x14ac:dyDescent="0.3">
      <c r="A48">
        <v>46</v>
      </c>
      <c r="B48">
        <v>20930</v>
      </c>
      <c r="C48">
        <f t="shared" si="3"/>
        <v>20.93</v>
      </c>
      <c r="D48">
        <v>2215</v>
      </c>
      <c r="E48">
        <f t="shared" si="0"/>
        <v>-165.322265625</v>
      </c>
      <c r="F48">
        <f t="shared" si="4"/>
        <v>0.87890625</v>
      </c>
      <c r="G48">
        <v>88</v>
      </c>
      <c r="H48">
        <f t="shared" si="7"/>
        <v>367.734375</v>
      </c>
      <c r="I48">
        <f t="shared" si="5"/>
        <v>1.7578125</v>
      </c>
      <c r="J48">
        <v>2498</v>
      </c>
      <c r="K48">
        <f t="shared" si="2"/>
        <v>219.55078125</v>
      </c>
      <c r="L48">
        <f t="shared" si="6"/>
        <v>-1.845703125</v>
      </c>
    </row>
    <row r="49" spans="1:12" x14ac:dyDescent="0.3">
      <c r="A49">
        <v>47</v>
      </c>
      <c r="B49">
        <v>21385</v>
      </c>
      <c r="C49">
        <f t="shared" si="3"/>
        <v>21.385000000000002</v>
      </c>
      <c r="D49">
        <v>2225</v>
      </c>
      <c r="E49">
        <f t="shared" si="0"/>
        <v>-164.443359375</v>
      </c>
      <c r="F49">
        <f t="shared" si="4"/>
        <v>0.87890625</v>
      </c>
      <c r="G49">
        <v>107</v>
      </c>
      <c r="H49">
        <f t="shared" si="7"/>
        <v>369.404296875</v>
      </c>
      <c r="I49">
        <f t="shared" si="5"/>
        <v>1.669921875</v>
      </c>
      <c r="J49">
        <v>2477</v>
      </c>
      <c r="K49">
        <f t="shared" si="2"/>
        <v>217.705078125</v>
      </c>
      <c r="L49">
        <f t="shared" si="6"/>
        <v>-1.845703125</v>
      </c>
    </row>
    <row r="50" spans="1:12" x14ac:dyDescent="0.3">
      <c r="A50">
        <v>48</v>
      </c>
      <c r="B50">
        <v>21840</v>
      </c>
      <c r="C50">
        <f t="shared" si="3"/>
        <v>21.84</v>
      </c>
      <c r="D50">
        <v>2233</v>
      </c>
      <c r="E50">
        <f t="shared" si="0"/>
        <v>-163.740234375</v>
      </c>
      <c r="F50">
        <f t="shared" si="4"/>
        <v>0.703125</v>
      </c>
      <c r="G50">
        <v>127</v>
      </c>
      <c r="H50">
        <f t="shared" si="7"/>
        <v>371.162109375</v>
      </c>
      <c r="I50">
        <f t="shared" si="5"/>
        <v>1.7578125</v>
      </c>
      <c r="J50">
        <v>2456</v>
      </c>
      <c r="K50">
        <f t="shared" si="2"/>
        <v>215.859375</v>
      </c>
      <c r="L50">
        <f t="shared" si="6"/>
        <v>-1.845703125</v>
      </c>
    </row>
    <row r="51" spans="1:12" x14ac:dyDescent="0.3">
      <c r="A51">
        <v>49</v>
      </c>
      <c r="B51">
        <v>22295</v>
      </c>
      <c r="C51">
        <f t="shared" si="3"/>
        <v>22.295000000000002</v>
      </c>
      <c r="D51">
        <v>2244</v>
      </c>
      <c r="E51">
        <f t="shared" si="0"/>
        <v>-162.7734375</v>
      </c>
      <c r="F51">
        <f t="shared" si="4"/>
        <v>0.966796875</v>
      </c>
      <c r="G51">
        <v>141</v>
      </c>
      <c r="H51">
        <f t="shared" si="7"/>
        <v>372.392578125</v>
      </c>
      <c r="I51">
        <f t="shared" si="5"/>
        <v>1.23046875</v>
      </c>
      <c r="J51">
        <v>2440</v>
      </c>
      <c r="K51">
        <f t="shared" si="2"/>
        <v>214.453125</v>
      </c>
      <c r="L51">
        <f t="shared" si="6"/>
        <v>-1.40625</v>
      </c>
    </row>
    <row r="52" spans="1:12" x14ac:dyDescent="0.3">
      <c r="A52">
        <v>50</v>
      </c>
      <c r="B52">
        <v>22750</v>
      </c>
      <c r="C52">
        <f t="shared" si="3"/>
        <v>22.75</v>
      </c>
      <c r="D52">
        <v>2254</v>
      </c>
      <c r="E52">
        <f t="shared" si="0"/>
        <v>-161.89453125</v>
      </c>
      <c r="F52">
        <f t="shared" si="4"/>
        <v>0.87890625</v>
      </c>
      <c r="G52">
        <v>159</v>
      </c>
      <c r="H52">
        <f t="shared" si="7"/>
        <v>373.974609375</v>
      </c>
      <c r="I52">
        <f t="shared" si="5"/>
        <v>1.58203125</v>
      </c>
      <c r="J52">
        <v>2419</v>
      </c>
      <c r="K52">
        <f t="shared" si="2"/>
        <v>212.607421875</v>
      </c>
      <c r="L52">
        <f t="shared" si="6"/>
        <v>-1.845703125</v>
      </c>
    </row>
    <row r="53" spans="1:12" x14ac:dyDescent="0.3">
      <c r="A53">
        <v>51</v>
      </c>
      <c r="B53">
        <v>23205</v>
      </c>
      <c r="C53">
        <f t="shared" si="3"/>
        <v>23.204999999999998</v>
      </c>
      <c r="D53">
        <v>2265</v>
      </c>
      <c r="E53">
        <f t="shared" si="0"/>
        <v>-160.927734375</v>
      </c>
      <c r="F53">
        <f t="shared" si="4"/>
        <v>0.966796875</v>
      </c>
      <c r="G53">
        <v>177</v>
      </c>
      <c r="H53">
        <f t="shared" si="7"/>
        <v>375.556640625</v>
      </c>
      <c r="I53">
        <f t="shared" si="5"/>
        <v>1.58203125</v>
      </c>
      <c r="J53">
        <v>2397</v>
      </c>
      <c r="K53">
        <f t="shared" si="2"/>
        <v>210.673828125</v>
      </c>
      <c r="L53">
        <f t="shared" si="6"/>
        <v>-1.93359375</v>
      </c>
    </row>
    <row r="54" spans="1:12" x14ac:dyDescent="0.3">
      <c r="A54">
        <v>52</v>
      </c>
      <c r="B54">
        <v>23660</v>
      </c>
      <c r="C54">
        <f t="shared" si="3"/>
        <v>23.66</v>
      </c>
      <c r="D54">
        <v>2274</v>
      </c>
      <c r="E54">
        <f t="shared" si="0"/>
        <v>-160.13671875</v>
      </c>
      <c r="F54">
        <f t="shared" si="4"/>
        <v>0.791015625</v>
      </c>
      <c r="G54">
        <v>190</v>
      </c>
      <c r="H54">
        <f t="shared" si="7"/>
        <v>376.69921875</v>
      </c>
      <c r="I54">
        <f t="shared" si="5"/>
        <v>1.142578125</v>
      </c>
      <c r="J54">
        <v>2376</v>
      </c>
      <c r="K54">
        <f t="shared" si="2"/>
        <v>208.828125</v>
      </c>
      <c r="L54">
        <f t="shared" si="6"/>
        <v>-1.845703125</v>
      </c>
    </row>
    <row r="55" spans="1:12" x14ac:dyDescent="0.3">
      <c r="A55">
        <v>53</v>
      </c>
      <c r="B55">
        <v>24115</v>
      </c>
      <c r="C55">
        <f t="shared" si="3"/>
        <v>24.114999999999998</v>
      </c>
      <c r="D55">
        <v>2285</v>
      </c>
      <c r="E55">
        <f t="shared" si="0"/>
        <v>-159.169921875</v>
      </c>
      <c r="F55">
        <f t="shared" si="4"/>
        <v>0.966796875</v>
      </c>
      <c r="G55">
        <v>207</v>
      </c>
      <c r="H55">
        <f t="shared" si="7"/>
        <v>378.193359375</v>
      </c>
      <c r="I55">
        <f t="shared" si="5"/>
        <v>1.494140625</v>
      </c>
      <c r="J55">
        <v>2359</v>
      </c>
      <c r="K55">
        <f t="shared" si="2"/>
        <v>207.333984375</v>
      </c>
      <c r="L55">
        <f t="shared" si="6"/>
        <v>-1.494140625</v>
      </c>
    </row>
    <row r="56" spans="1:12" x14ac:dyDescent="0.3">
      <c r="A56">
        <v>54</v>
      </c>
      <c r="B56">
        <v>24570</v>
      </c>
      <c r="C56">
        <f t="shared" si="3"/>
        <v>24.57</v>
      </c>
      <c r="D56">
        <v>2296</v>
      </c>
      <c r="E56">
        <f t="shared" si="0"/>
        <v>-158.203125</v>
      </c>
      <c r="F56">
        <f t="shared" si="4"/>
        <v>0.966796875</v>
      </c>
      <c r="G56">
        <v>224</v>
      </c>
      <c r="H56">
        <f t="shared" si="7"/>
        <v>379.6875</v>
      </c>
      <c r="I56">
        <f t="shared" si="5"/>
        <v>1.494140625</v>
      </c>
      <c r="J56">
        <v>2337</v>
      </c>
      <c r="K56">
        <f t="shared" si="2"/>
        <v>205.400390625</v>
      </c>
      <c r="L56">
        <f t="shared" si="6"/>
        <v>-1.93359375</v>
      </c>
    </row>
    <row r="57" spans="1:12" x14ac:dyDescent="0.3">
      <c r="A57">
        <v>55</v>
      </c>
      <c r="B57">
        <v>25025</v>
      </c>
      <c r="C57">
        <f t="shared" si="3"/>
        <v>25.024999999999999</v>
      </c>
      <c r="D57">
        <v>2308</v>
      </c>
      <c r="E57">
        <f t="shared" si="0"/>
        <v>-157.1484375</v>
      </c>
      <c r="F57">
        <f t="shared" si="4"/>
        <v>1.0546875</v>
      </c>
      <c r="G57">
        <v>241</v>
      </c>
      <c r="H57">
        <f t="shared" si="7"/>
        <v>381.181640625</v>
      </c>
      <c r="I57">
        <f t="shared" si="5"/>
        <v>1.494140625</v>
      </c>
      <c r="J57">
        <v>2315</v>
      </c>
      <c r="K57">
        <f t="shared" si="2"/>
        <v>203.466796875</v>
      </c>
      <c r="L57">
        <f t="shared" si="6"/>
        <v>-1.93359375</v>
      </c>
    </row>
    <row r="58" spans="1:12" x14ac:dyDescent="0.3">
      <c r="A58">
        <v>56</v>
      </c>
      <c r="B58">
        <v>25480</v>
      </c>
      <c r="C58">
        <f t="shared" si="3"/>
        <v>25.48</v>
      </c>
      <c r="D58">
        <v>2317</v>
      </c>
      <c r="E58">
        <f t="shared" si="0"/>
        <v>-156.357421875</v>
      </c>
      <c r="F58">
        <f t="shared" si="4"/>
        <v>0.791015625</v>
      </c>
      <c r="G58">
        <v>253</v>
      </c>
      <c r="H58">
        <f t="shared" si="7"/>
        <v>382.236328125</v>
      </c>
      <c r="I58">
        <f t="shared" si="5"/>
        <v>1.0546875</v>
      </c>
      <c r="J58">
        <v>2298</v>
      </c>
      <c r="K58">
        <f t="shared" si="2"/>
        <v>201.97265625</v>
      </c>
      <c r="L58">
        <f t="shared" si="6"/>
        <v>-1.494140625</v>
      </c>
    </row>
    <row r="59" spans="1:12" x14ac:dyDescent="0.3">
      <c r="A59">
        <v>57</v>
      </c>
      <c r="B59">
        <v>25935</v>
      </c>
      <c r="C59">
        <f t="shared" si="3"/>
        <v>25.934999999999999</v>
      </c>
      <c r="D59">
        <v>2328</v>
      </c>
      <c r="E59">
        <f t="shared" si="0"/>
        <v>-155.390625</v>
      </c>
      <c r="F59">
        <f t="shared" si="4"/>
        <v>0.966796875</v>
      </c>
      <c r="G59">
        <v>268</v>
      </c>
      <c r="H59">
        <f t="shared" si="7"/>
        <v>383.5546875</v>
      </c>
      <c r="I59">
        <f t="shared" si="5"/>
        <v>1.318359375</v>
      </c>
      <c r="J59">
        <v>2275</v>
      </c>
      <c r="K59">
        <f t="shared" si="2"/>
        <v>199.951171875</v>
      </c>
      <c r="L59">
        <f t="shared" si="6"/>
        <v>-2.021484375</v>
      </c>
    </row>
    <row r="60" spans="1:12" x14ac:dyDescent="0.3">
      <c r="A60">
        <v>58</v>
      </c>
      <c r="B60">
        <v>26390</v>
      </c>
      <c r="C60">
        <f t="shared" si="3"/>
        <v>26.39</v>
      </c>
      <c r="D60">
        <v>2340</v>
      </c>
      <c r="E60">
        <f t="shared" si="0"/>
        <v>-154.3359375</v>
      </c>
      <c r="F60">
        <f t="shared" si="4"/>
        <v>1.0546875</v>
      </c>
      <c r="G60">
        <v>283</v>
      </c>
      <c r="H60">
        <f t="shared" si="7"/>
        <v>384.873046875</v>
      </c>
      <c r="I60">
        <f t="shared" si="5"/>
        <v>1.318359375</v>
      </c>
      <c r="J60">
        <v>2252</v>
      </c>
      <c r="K60">
        <f t="shared" si="2"/>
        <v>197.9296875</v>
      </c>
      <c r="L60">
        <f t="shared" si="6"/>
        <v>-2.021484375</v>
      </c>
    </row>
    <row r="61" spans="1:12" x14ac:dyDescent="0.3">
      <c r="A61">
        <v>59</v>
      </c>
      <c r="B61">
        <v>26845</v>
      </c>
      <c r="C61">
        <f t="shared" si="3"/>
        <v>26.844999999999999</v>
      </c>
      <c r="D61">
        <v>2349</v>
      </c>
      <c r="E61">
        <f t="shared" si="0"/>
        <v>-153.544921875</v>
      </c>
      <c r="F61">
        <f t="shared" si="4"/>
        <v>0.791015625</v>
      </c>
      <c r="G61">
        <v>295</v>
      </c>
      <c r="H61">
        <f t="shared" si="7"/>
        <v>385.927734375</v>
      </c>
      <c r="I61">
        <f t="shared" si="5"/>
        <v>1.0546875</v>
      </c>
      <c r="J61">
        <v>2229</v>
      </c>
      <c r="K61">
        <f t="shared" si="2"/>
        <v>195.908203125</v>
      </c>
      <c r="L61">
        <f t="shared" si="6"/>
        <v>-2.021484375</v>
      </c>
    </row>
    <row r="62" spans="1:12" x14ac:dyDescent="0.3">
      <c r="A62">
        <v>60</v>
      </c>
      <c r="B62">
        <v>27300</v>
      </c>
      <c r="C62">
        <f t="shared" si="3"/>
        <v>27.3</v>
      </c>
      <c r="D62">
        <v>2361</v>
      </c>
      <c r="E62">
        <f t="shared" si="0"/>
        <v>-152.490234375</v>
      </c>
      <c r="F62">
        <f t="shared" si="4"/>
        <v>1.0546875</v>
      </c>
      <c r="G62">
        <v>309</v>
      </c>
      <c r="H62">
        <f t="shared" si="7"/>
        <v>387.158203125</v>
      </c>
      <c r="I62">
        <f t="shared" si="5"/>
        <v>1.23046875</v>
      </c>
      <c r="J62">
        <v>2212</v>
      </c>
      <c r="K62">
        <f t="shared" si="2"/>
        <v>194.4140625</v>
      </c>
      <c r="L62">
        <f t="shared" si="6"/>
        <v>-1.494140625</v>
      </c>
    </row>
    <row r="63" spans="1:12" x14ac:dyDescent="0.3">
      <c r="A63">
        <v>61</v>
      </c>
      <c r="B63">
        <v>27755</v>
      </c>
      <c r="C63">
        <f t="shared" si="3"/>
        <v>27.754999999999999</v>
      </c>
      <c r="D63">
        <v>2374</v>
      </c>
      <c r="E63">
        <f t="shared" si="0"/>
        <v>-151.34765625</v>
      </c>
      <c r="F63">
        <f t="shared" si="4"/>
        <v>1.142578125</v>
      </c>
      <c r="G63">
        <v>323</v>
      </c>
      <c r="H63">
        <f t="shared" si="7"/>
        <v>388.388671875</v>
      </c>
      <c r="I63">
        <f t="shared" si="5"/>
        <v>1.23046875</v>
      </c>
      <c r="J63">
        <v>2189</v>
      </c>
      <c r="K63">
        <f t="shared" si="2"/>
        <v>192.392578125</v>
      </c>
      <c r="L63">
        <f t="shared" si="6"/>
        <v>-2.021484375</v>
      </c>
    </row>
    <row r="64" spans="1:12" x14ac:dyDescent="0.3">
      <c r="A64">
        <v>62</v>
      </c>
      <c r="B64">
        <v>28210</v>
      </c>
      <c r="C64">
        <f t="shared" si="3"/>
        <v>28.21</v>
      </c>
      <c r="D64">
        <v>2386</v>
      </c>
      <c r="E64">
        <f t="shared" si="0"/>
        <v>-150.29296875</v>
      </c>
      <c r="F64">
        <f t="shared" si="4"/>
        <v>1.0546875</v>
      </c>
      <c r="G64">
        <v>337</v>
      </c>
      <c r="H64">
        <f t="shared" si="7"/>
        <v>389.619140625</v>
      </c>
      <c r="I64">
        <f t="shared" si="5"/>
        <v>1.23046875</v>
      </c>
      <c r="J64">
        <v>2165</v>
      </c>
      <c r="K64">
        <f t="shared" si="2"/>
        <v>190.283203125</v>
      </c>
      <c r="L64">
        <f t="shared" si="6"/>
        <v>-2.109375</v>
      </c>
    </row>
    <row r="65" spans="1:12" x14ac:dyDescent="0.3">
      <c r="A65">
        <v>63</v>
      </c>
      <c r="B65">
        <v>28665</v>
      </c>
      <c r="C65">
        <f t="shared" si="3"/>
        <v>28.664999999999999</v>
      </c>
      <c r="D65">
        <v>2396</v>
      </c>
      <c r="E65">
        <f t="shared" si="0"/>
        <v>-149.4140625</v>
      </c>
      <c r="F65">
        <f t="shared" si="4"/>
        <v>0.87890625</v>
      </c>
      <c r="G65">
        <v>347</v>
      </c>
      <c r="H65">
        <f t="shared" si="7"/>
        <v>390.498046875</v>
      </c>
      <c r="I65">
        <f t="shared" si="5"/>
        <v>0.87890625</v>
      </c>
      <c r="J65">
        <v>2141</v>
      </c>
      <c r="K65">
        <f t="shared" si="2"/>
        <v>188.173828125</v>
      </c>
      <c r="L65">
        <f t="shared" si="6"/>
        <v>-2.109375</v>
      </c>
    </row>
    <row r="66" spans="1:12" x14ac:dyDescent="0.3">
      <c r="A66">
        <v>64</v>
      </c>
      <c r="B66">
        <v>29120</v>
      </c>
      <c r="C66">
        <f t="shared" si="3"/>
        <v>29.12</v>
      </c>
      <c r="D66">
        <v>2408</v>
      </c>
      <c r="E66">
        <f t="shared" si="0"/>
        <v>-148.359375</v>
      </c>
      <c r="F66">
        <f t="shared" si="4"/>
        <v>1.0546875</v>
      </c>
      <c r="G66">
        <v>360</v>
      </c>
      <c r="H66">
        <f t="shared" si="7"/>
        <v>391.640625</v>
      </c>
      <c r="I66">
        <f t="shared" si="5"/>
        <v>1.142578125</v>
      </c>
      <c r="J66">
        <v>2124</v>
      </c>
      <c r="K66">
        <f t="shared" si="2"/>
        <v>186.6796875</v>
      </c>
      <c r="L66">
        <f t="shared" si="6"/>
        <v>-1.494140625</v>
      </c>
    </row>
    <row r="67" spans="1:12" x14ac:dyDescent="0.3">
      <c r="A67">
        <v>65</v>
      </c>
      <c r="B67">
        <v>29575</v>
      </c>
      <c r="C67">
        <f t="shared" si="3"/>
        <v>29.574999999999999</v>
      </c>
      <c r="D67">
        <v>2421</v>
      </c>
      <c r="E67">
        <f t="shared" ref="E67:E130" si="8">-360+(D67/4096)*360</f>
        <v>-147.216796875</v>
      </c>
      <c r="F67">
        <f t="shared" si="4"/>
        <v>1.142578125</v>
      </c>
      <c r="G67">
        <v>373</v>
      </c>
      <c r="H67">
        <f t="shared" ref="H67:H130" si="9">360 + (G67/4096)*360</f>
        <v>392.783203125</v>
      </c>
      <c r="I67">
        <f t="shared" si="5"/>
        <v>1.142578125</v>
      </c>
      <c r="J67">
        <v>2100</v>
      </c>
      <c r="K67">
        <f t="shared" ref="K67:K130" si="10">(J67/4096)*360</f>
        <v>184.5703125</v>
      </c>
      <c r="L67">
        <f t="shared" si="6"/>
        <v>-2.109375</v>
      </c>
    </row>
    <row r="68" spans="1:12" x14ac:dyDescent="0.3">
      <c r="A68">
        <v>66</v>
      </c>
      <c r="B68">
        <v>30030</v>
      </c>
      <c r="C68">
        <f t="shared" ref="C68:C131" si="11">B68/1000</f>
        <v>30.03</v>
      </c>
      <c r="D68">
        <v>2434</v>
      </c>
      <c r="E68">
        <f t="shared" si="8"/>
        <v>-146.07421875</v>
      </c>
      <c r="F68">
        <f t="shared" ref="F68:F131" si="12">E68-E67</f>
        <v>1.142578125</v>
      </c>
      <c r="G68">
        <v>386</v>
      </c>
      <c r="H68">
        <f t="shared" si="9"/>
        <v>393.92578125</v>
      </c>
      <c r="I68">
        <f t="shared" ref="I68:I131" si="13">H68-H67</f>
        <v>1.142578125</v>
      </c>
      <c r="J68">
        <v>2076</v>
      </c>
      <c r="K68">
        <f t="shared" si="10"/>
        <v>182.4609375</v>
      </c>
      <c r="L68">
        <f t="shared" ref="L68:L131" si="14">K68-K67</f>
        <v>-2.109375</v>
      </c>
    </row>
    <row r="69" spans="1:12" x14ac:dyDescent="0.3">
      <c r="A69">
        <v>67</v>
      </c>
      <c r="B69">
        <v>30485</v>
      </c>
      <c r="C69">
        <f t="shared" si="11"/>
        <v>30.484999999999999</v>
      </c>
      <c r="D69">
        <v>2443</v>
      </c>
      <c r="E69">
        <f t="shared" si="8"/>
        <v>-145.283203125</v>
      </c>
      <c r="F69">
        <f t="shared" si="12"/>
        <v>0.791015625</v>
      </c>
      <c r="G69">
        <v>395</v>
      </c>
      <c r="H69">
        <f t="shared" si="9"/>
        <v>394.716796875</v>
      </c>
      <c r="I69">
        <f t="shared" si="13"/>
        <v>0.791015625</v>
      </c>
      <c r="J69">
        <v>2058</v>
      </c>
      <c r="K69">
        <f t="shared" si="10"/>
        <v>180.87890625</v>
      </c>
      <c r="L69">
        <f t="shared" si="14"/>
        <v>-1.58203125</v>
      </c>
    </row>
    <row r="70" spans="1:12" x14ac:dyDescent="0.3">
      <c r="A70">
        <v>68</v>
      </c>
      <c r="B70">
        <v>30940</v>
      </c>
      <c r="C70">
        <f t="shared" si="11"/>
        <v>30.94</v>
      </c>
      <c r="D70">
        <v>2457</v>
      </c>
      <c r="E70">
        <f t="shared" si="8"/>
        <v>-144.052734375</v>
      </c>
      <c r="F70">
        <f t="shared" si="12"/>
        <v>1.23046875</v>
      </c>
      <c r="G70">
        <v>406</v>
      </c>
      <c r="H70">
        <f t="shared" si="9"/>
        <v>395.68359375</v>
      </c>
      <c r="I70">
        <f t="shared" si="13"/>
        <v>0.966796875</v>
      </c>
      <c r="J70">
        <v>2034</v>
      </c>
      <c r="K70">
        <f t="shared" si="10"/>
        <v>178.76953125</v>
      </c>
      <c r="L70">
        <f t="shared" si="14"/>
        <v>-2.109375</v>
      </c>
    </row>
    <row r="71" spans="1:12" x14ac:dyDescent="0.3">
      <c r="A71">
        <v>69</v>
      </c>
      <c r="B71">
        <v>31395</v>
      </c>
      <c r="C71">
        <f t="shared" si="11"/>
        <v>31.395</v>
      </c>
      <c r="D71">
        <v>2470</v>
      </c>
      <c r="E71">
        <f t="shared" si="8"/>
        <v>-142.91015625</v>
      </c>
      <c r="F71">
        <f t="shared" si="12"/>
        <v>1.142578125</v>
      </c>
      <c r="G71">
        <v>418</v>
      </c>
      <c r="H71">
        <f t="shared" si="9"/>
        <v>396.73828125</v>
      </c>
      <c r="I71">
        <f t="shared" si="13"/>
        <v>1.0546875</v>
      </c>
      <c r="J71">
        <v>2010</v>
      </c>
      <c r="K71">
        <f t="shared" si="10"/>
        <v>176.66015625</v>
      </c>
      <c r="L71">
        <f t="shared" si="14"/>
        <v>-2.109375</v>
      </c>
    </row>
    <row r="72" spans="1:12" x14ac:dyDescent="0.3">
      <c r="A72">
        <v>70</v>
      </c>
      <c r="B72">
        <v>31850</v>
      </c>
      <c r="C72">
        <f t="shared" si="11"/>
        <v>31.85</v>
      </c>
      <c r="D72">
        <v>2480</v>
      </c>
      <c r="E72">
        <f t="shared" si="8"/>
        <v>-142.03125</v>
      </c>
      <c r="F72">
        <f t="shared" si="12"/>
        <v>0.87890625</v>
      </c>
      <c r="G72">
        <v>426</v>
      </c>
      <c r="H72">
        <f t="shared" si="9"/>
        <v>397.44140625</v>
      </c>
      <c r="I72">
        <f t="shared" si="13"/>
        <v>0.703125</v>
      </c>
      <c r="J72">
        <v>1987</v>
      </c>
      <c r="K72">
        <f t="shared" si="10"/>
        <v>174.638671875</v>
      </c>
      <c r="L72">
        <f t="shared" si="14"/>
        <v>-2.021484375</v>
      </c>
    </row>
    <row r="73" spans="1:12" x14ac:dyDescent="0.3">
      <c r="A73">
        <v>71</v>
      </c>
      <c r="B73">
        <v>32305</v>
      </c>
      <c r="C73">
        <f t="shared" si="11"/>
        <v>32.305</v>
      </c>
      <c r="D73">
        <v>2493</v>
      </c>
      <c r="E73">
        <f t="shared" si="8"/>
        <v>-140.888671875</v>
      </c>
      <c r="F73">
        <f t="shared" si="12"/>
        <v>1.142578125</v>
      </c>
      <c r="G73">
        <v>438</v>
      </c>
      <c r="H73">
        <f t="shared" si="9"/>
        <v>398.49609375</v>
      </c>
      <c r="I73">
        <f t="shared" si="13"/>
        <v>1.0546875</v>
      </c>
      <c r="J73">
        <v>1969</v>
      </c>
      <c r="K73">
        <f t="shared" si="10"/>
        <v>173.056640625</v>
      </c>
      <c r="L73">
        <f t="shared" si="14"/>
        <v>-1.58203125</v>
      </c>
    </row>
    <row r="74" spans="1:12" x14ac:dyDescent="0.3">
      <c r="A74">
        <v>72</v>
      </c>
      <c r="B74">
        <v>32760</v>
      </c>
      <c r="C74">
        <f t="shared" si="11"/>
        <v>32.76</v>
      </c>
      <c r="D74">
        <v>2507</v>
      </c>
      <c r="E74">
        <f t="shared" si="8"/>
        <v>-139.658203125</v>
      </c>
      <c r="F74">
        <f t="shared" si="12"/>
        <v>1.23046875</v>
      </c>
      <c r="G74">
        <v>448</v>
      </c>
      <c r="H74">
        <f t="shared" si="9"/>
        <v>399.375</v>
      </c>
      <c r="I74">
        <f t="shared" si="13"/>
        <v>0.87890625</v>
      </c>
      <c r="J74">
        <v>1945</v>
      </c>
      <c r="K74">
        <f t="shared" si="10"/>
        <v>170.947265625</v>
      </c>
      <c r="L74">
        <f t="shared" si="14"/>
        <v>-2.109375</v>
      </c>
    </row>
    <row r="75" spans="1:12" x14ac:dyDescent="0.3">
      <c r="A75">
        <v>73</v>
      </c>
      <c r="B75">
        <v>33215</v>
      </c>
      <c r="C75">
        <f t="shared" si="11"/>
        <v>33.215000000000003</v>
      </c>
      <c r="D75">
        <v>2521</v>
      </c>
      <c r="E75">
        <f t="shared" si="8"/>
        <v>-138.427734375</v>
      </c>
      <c r="F75">
        <f t="shared" si="12"/>
        <v>1.23046875</v>
      </c>
      <c r="G75">
        <v>458</v>
      </c>
      <c r="H75">
        <f t="shared" si="9"/>
        <v>400.25390625</v>
      </c>
      <c r="I75">
        <f t="shared" si="13"/>
        <v>0.87890625</v>
      </c>
      <c r="J75">
        <v>1922</v>
      </c>
      <c r="K75">
        <f t="shared" si="10"/>
        <v>168.92578125</v>
      </c>
      <c r="L75">
        <f t="shared" si="14"/>
        <v>-2.021484375</v>
      </c>
    </row>
    <row r="76" spans="1:12" x14ac:dyDescent="0.3">
      <c r="A76">
        <v>74</v>
      </c>
      <c r="B76">
        <v>33670</v>
      </c>
      <c r="C76">
        <f t="shared" si="11"/>
        <v>33.67</v>
      </c>
      <c r="D76">
        <v>2531</v>
      </c>
      <c r="E76">
        <f t="shared" si="8"/>
        <v>-137.548828125</v>
      </c>
      <c r="F76">
        <f t="shared" si="12"/>
        <v>0.87890625</v>
      </c>
      <c r="G76">
        <v>466</v>
      </c>
      <c r="H76">
        <f t="shared" si="9"/>
        <v>400.95703125</v>
      </c>
      <c r="I76">
        <f t="shared" si="13"/>
        <v>0.703125</v>
      </c>
      <c r="J76">
        <v>1899</v>
      </c>
      <c r="K76">
        <f t="shared" si="10"/>
        <v>166.904296875</v>
      </c>
      <c r="L76">
        <f t="shared" si="14"/>
        <v>-2.021484375</v>
      </c>
    </row>
    <row r="77" spans="1:12" x14ac:dyDescent="0.3">
      <c r="A77">
        <v>75</v>
      </c>
      <c r="B77">
        <v>34125</v>
      </c>
      <c r="C77">
        <f t="shared" si="11"/>
        <v>34.125</v>
      </c>
      <c r="D77">
        <v>2545</v>
      </c>
      <c r="E77">
        <f t="shared" si="8"/>
        <v>-136.318359375</v>
      </c>
      <c r="F77">
        <f t="shared" si="12"/>
        <v>1.23046875</v>
      </c>
      <c r="G77">
        <v>476</v>
      </c>
      <c r="H77">
        <f t="shared" si="9"/>
        <v>401.8359375</v>
      </c>
      <c r="I77">
        <f t="shared" si="13"/>
        <v>0.87890625</v>
      </c>
      <c r="J77">
        <v>1882</v>
      </c>
      <c r="K77">
        <f t="shared" si="10"/>
        <v>165.41015625</v>
      </c>
      <c r="L77">
        <f t="shared" si="14"/>
        <v>-1.494140625</v>
      </c>
    </row>
    <row r="78" spans="1:12" x14ac:dyDescent="0.3">
      <c r="A78">
        <v>76</v>
      </c>
      <c r="B78">
        <v>34580</v>
      </c>
      <c r="C78">
        <f t="shared" si="11"/>
        <v>34.58</v>
      </c>
      <c r="D78">
        <v>2559</v>
      </c>
      <c r="E78">
        <f t="shared" si="8"/>
        <v>-135.087890625</v>
      </c>
      <c r="F78">
        <f t="shared" si="12"/>
        <v>1.23046875</v>
      </c>
      <c r="G78">
        <v>486</v>
      </c>
      <c r="H78">
        <f t="shared" si="9"/>
        <v>402.71484375</v>
      </c>
      <c r="I78">
        <f t="shared" si="13"/>
        <v>0.87890625</v>
      </c>
      <c r="J78">
        <v>1859</v>
      </c>
      <c r="K78">
        <f t="shared" si="10"/>
        <v>163.388671875</v>
      </c>
      <c r="L78">
        <f t="shared" si="14"/>
        <v>-2.021484375</v>
      </c>
    </row>
    <row r="79" spans="1:12" x14ac:dyDescent="0.3">
      <c r="A79">
        <v>77</v>
      </c>
      <c r="B79">
        <v>35035</v>
      </c>
      <c r="C79">
        <f t="shared" si="11"/>
        <v>35.034999999999997</v>
      </c>
      <c r="D79">
        <v>2574</v>
      </c>
      <c r="E79">
        <f t="shared" si="8"/>
        <v>-133.76953125</v>
      </c>
      <c r="F79">
        <f t="shared" si="12"/>
        <v>1.318359375</v>
      </c>
      <c r="G79">
        <v>496</v>
      </c>
      <c r="H79">
        <f t="shared" si="9"/>
        <v>403.59375</v>
      </c>
      <c r="I79">
        <f t="shared" si="13"/>
        <v>0.87890625</v>
      </c>
      <c r="J79">
        <v>1837</v>
      </c>
      <c r="K79">
        <f t="shared" si="10"/>
        <v>161.455078125</v>
      </c>
      <c r="L79">
        <f t="shared" si="14"/>
        <v>-1.93359375</v>
      </c>
    </row>
    <row r="80" spans="1:12" x14ac:dyDescent="0.3">
      <c r="A80">
        <v>78</v>
      </c>
      <c r="B80">
        <v>35490</v>
      </c>
      <c r="C80">
        <f t="shared" si="11"/>
        <v>35.49</v>
      </c>
      <c r="D80">
        <v>2585</v>
      </c>
      <c r="E80">
        <f t="shared" si="8"/>
        <v>-132.802734375</v>
      </c>
      <c r="F80">
        <f t="shared" si="12"/>
        <v>0.966796875</v>
      </c>
      <c r="G80">
        <v>503</v>
      </c>
      <c r="H80">
        <f t="shared" si="9"/>
        <v>404.208984375</v>
      </c>
      <c r="I80">
        <f t="shared" si="13"/>
        <v>0.615234375</v>
      </c>
      <c r="J80">
        <v>1820</v>
      </c>
      <c r="K80">
        <f t="shared" si="10"/>
        <v>159.9609375</v>
      </c>
      <c r="L80">
        <f t="shared" si="14"/>
        <v>-1.494140625</v>
      </c>
    </row>
    <row r="81" spans="1:12" x14ac:dyDescent="0.3">
      <c r="A81">
        <v>79</v>
      </c>
      <c r="B81">
        <v>35945</v>
      </c>
      <c r="C81">
        <f t="shared" si="11"/>
        <v>35.945</v>
      </c>
      <c r="D81">
        <v>2599</v>
      </c>
      <c r="E81">
        <f t="shared" si="8"/>
        <v>-131.572265625</v>
      </c>
      <c r="F81">
        <f t="shared" si="12"/>
        <v>1.23046875</v>
      </c>
      <c r="G81">
        <v>512</v>
      </c>
      <c r="H81">
        <f t="shared" si="9"/>
        <v>405</v>
      </c>
      <c r="I81">
        <f t="shared" si="13"/>
        <v>0.791015625</v>
      </c>
      <c r="J81">
        <v>1798</v>
      </c>
      <c r="K81">
        <f t="shared" si="10"/>
        <v>158.02734375</v>
      </c>
      <c r="L81">
        <f t="shared" si="14"/>
        <v>-1.93359375</v>
      </c>
    </row>
    <row r="82" spans="1:12" x14ac:dyDescent="0.3">
      <c r="A82">
        <v>80</v>
      </c>
      <c r="B82">
        <v>36400</v>
      </c>
      <c r="C82">
        <f t="shared" si="11"/>
        <v>36.4</v>
      </c>
      <c r="D82">
        <v>2614</v>
      </c>
      <c r="E82">
        <f t="shared" si="8"/>
        <v>-130.25390625</v>
      </c>
      <c r="F82">
        <f t="shared" si="12"/>
        <v>1.318359375</v>
      </c>
      <c r="G82">
        <v>521</v>
      </c>
      <c r="H82">
        <f t="shared" si="9"/>
        <v>405.791015625</v>
      </c>
      <c r="I82">
        <f t="shared" si="13"/>
        <v>0.791015625</v>
      </c>
      <c r="J82">
        <v>1776</v>
      </c>
      <c r="K82">
        <f t="shared" si="10"/>
        <v>156.09375</v>
      </c>
      <c r="L82">
        <f t="shared" si="14"/>
        <v>-1.93359375</v>
      </c>
    </row>
    <row r="83" spans="1:12" x14ac:dyDescent="0.3">
      <c r="A83">
        <v>81</v>
      </c>
      <c r="B83">
        <v>36855</v>
      </c>
      <c r="C83">
        <f t="shared" si="11"/>
        <v>36.854999999999997</v>
      </c>
      <c r="D83">
        <v>2626</v>
      </c>
      <c r="E83">
        <f t="shared" si="8"/>
        <v>-129.19921875</v>
      </c>
      <c r="F83">
        <f t="shared" si="12"/>
        <v>1.0546875</v>
      </c>
      <c r="G83">
        <v>530</v>
      </c>
      <c r="H83">
        <f t="shared" si="9"/>
        <v>406.58203125</v>
      </c>
      <c r="I83">
        <f t="shared" si="13"/>
        <v>0.791015625</v>
      </c>
      <c r="J83">
        <v>1754</v>
      </c>
      <c r="K83">
        <f t="shared" si="10"/>
        <v>154.16015625</v>
      </c>
      <c r="L83">
        <f t="shared" si="14"/>
        <v>-1.93359375</v>
      </c>
    </row>
    <row r="84" spans="1:12" x14ac:dyDescent="0.3">
      <c r="A84">
        <v>82</v>
      </c>
      <c r="B84">
        <v>37310</v>
      </c>
      <c r="C84">
        <f t="shared" si="11"/>
        <v>37.31</v>
      </c>
      <c r="D84">
        <v>2641</v>
      </c>
      <c r="E84">
        <f t="shared" si="8"/>
        <v>-127.880859375</v>
      </c>
      <c r="F84">
        <f t="shared" si="12"/>
        <v>1.318359375</v>
      </c>
      <c r="G84">
        <v>536</v>
      </c>
      <c r="H84">
        <f t="shared" si="9"/>
        <v>407.109375</v>
      </c>
      <c r="I84">
        <f t="shared" si="13"/>
        <v>0.52734375</v>
      </c>
      <c r="J84">
        <v>1739</v>
      </c>
      <c r="K84">
        <f t="shared" si="10"/>
        <v>152.841796875</v>
      </c>
      <c r="L84">
        <f t="shared" si="14"/>
        <v>-1.318359375</v>
      </c>
    </row>
    <row r="85" spans="1:12" x14ac:dyDescent="0.3">
      <c r="A85">
        <v>83</v>
      </c>
      <c r="B85">
        <v>37765</v>
      </c>
      <c r="C85">
        <f t="shared" si="11"/>
        <v>37.765000000000001</v>
      </c>
      <c r="D85">
        <v>2656</v>
      </c>
      <c r="E85">
        <f t="shared" si="8"/>
        <v>-126.5625</v>
      </c>
      <c r="F85">
        <f t="shared" si="12"/>
        <v>1.318359375</v>
      </c>
      <c r="G85">
        <v>545</v>
      </c>
      <c r="H85">
        <f t="shared" si="9"/>
        <v>407.900390625</v>
      </c>
      <c r="I85">
        <f t="shared" si="13"/>
        <v>0.791015625</v>
      </c>
      <c r="J85">
        <v>1718</v>
      </c>
      <c r="K85">
        <f t="shared" si="10"/>
        <v>150.99609375</v>
      </c>
      <c r="L85">
        <f t="shared" si="14"/>
        <v>-1.845703125</v>
      </c>
    </row>
    <row r="86" spans="1:12" x14ac:dyDescent="0.3">
      <c r="A86">
        <v>84</v>
      </c>
      <c r="B86">
        <v>38220</v>
      </c>
      <c r="C86">
        <f t="shared" si="11"/>
        <v>38.22</v>
      </c>
      <c r="D86">
        <v>2672</v>
      </c>
      <c r="E86">
        <f t="shared" si="8"/>
        <v>-125.15625</v>
      </c>
      <c r="F86">
        <f t="shared" si="12"/>
        <v>1.40625</v>
      </c>
      <c r="G86">
        <v>553</v>
      </c>
      <c r="H86">
        <f t="shared" si="9"/>
        <v>408.603515625</v>
      </c>
      <c r="I86">
        <f t="shared" si="13"/>
        <v>0.703125</v>
      </c>
      <c r="J86">
        <v>1697</v>
      </c>
      <c r="K86">
        <f t="shared" si="10"/>
        <v>149.150390625</v>
      </c>
      <c r="L86">
        <f t="shared" si="14"/>
        <v>-1.845703125</v>
      </c>
    </row>
    <row r="87" spans="1:12" x14ac:dyDescent="0.3">
      <c r="A87">
        <v>85</v>
      </c>
      <c r="B87">
        <v>38675</v>
      </c>
      <c r="C87">
        <f t="shared" si="11"/>
        <v>38.674999999999997</v>
      </c>
      <c r="D87">
        <v>2684</v>
      </c>
      <c r="E87">
        <f t="shared" si="8"/>
        <v>-124.1015625</v>
      </c>
      <c r="F87">
        <f t="shared" si="12"/>
        <v>1.0546875</v>
      </c>
      <c r="G87">
        <v>559</v>
      </c>
      <c r="H87">
        <f t="shared" si="9"/>
        <v>409.130859375</v>
      </c>
      <c r="I87">
        <f t="shared" si="13"/>
        <v>0.52734375</v>
      </c>
      <c r="J87">
        <v>1676</v>
      </c>
      <c r="K87">
        <f t="shared" si="10"/>
        <v>147.3046875</v>
      </c>
      <c r="L87">
        <f t="shared" si="14"/>
        <v>-1.845703125</v>
      </c>
    </row>
    <row r="88" spans="1:12" x14ac:dyDescent="0.3">
      <c r="A88">
        <v>86</v>
      </c>
      <c r="B88">
        <v>39130</v>
      </c>
      <c r="C88">
        <f t="shared" si="11"/>
        <v>39.130000000000003</v>
      </c>
      <c r="D88">
        <v>2700</v>
      </c>
      <c r="E88">
        <f t="shared" si="8"/>
        <v>-122.6953125</v>
      </c>
      <c r="F88">
        <f t="shared" si="12"/>
        <v>1.40625</v>
      </c>
      <c r="G88">
        <v>567</v>
      </c>
      <c r="H88">
        <f t="shared" si="9"/>
        <v>409.833984375</v>
      </c>
      <c r="I88">
        <f t="shared" si="13"/>
        <v>0.703125</v>
      </c>
      <c r="J88">
        <v>1661</v>
      </c>
      <c r="K88">
        <f t="shared" si="10"/>
        <v>145.986328125</v>
      </c>
      <c r="L88">
        <f t="shared" si="14"/>
        <v>-1.318359375</v>
      </c>
    </row>
    <row r="89" spans="1:12" x14ac:dyDescent="0.3">
      <c r="A89">
        <v>87</v>
      </c>
      <c r="B89">
        <v>39585</v>
      </c>
      <c r="C89">
        <f t="shared" si="11"/>
        <v>39.585000000000001</v>
      </c>
      <c r="D89">
        <v>2717</v>
      </c>
      <c r="E89">
        <f t="shared" si="8"/>
        <v>-121.201171875</v>
      </c>
      <c r="F89">
        <f t="shared" si="12"/>
        <v>1.494140625</v>
      </c>
      <c r="G89">
        <v>575</v>
      </c>
      <c r="H89">
        <f t="shared" si="9"/>
        <v>410.537109375</v>
      </c>
      <c r="I89">
        <f t="shared" si="13"/>
        <v>0.703125</v>
      </c>
      <c r="J89">
        <v>1641</v>
      </c>
      <c r="K89">
        <f t="shared" si="10"/>
        <v>144.228515625</v>
      </c>
      <c r="L89">
        <f t="shared" si="14"/>
        <v>-1.7578125</v>
      </c>
    </row>
    <row r="90" spans="1:12" x14ac:dyDescent="0.3">
      <c r="A90">
        <v>88</v>
      </c>
      <c r="B90">
        <v>40040</v>
      </c>
      <c r="C90">
        <f t="shared" si="11"/>
        <v>40.04</v>
      </c>
      <c r="D90">
        <v>2734</v>
      </c>
      <c r="E90">
        <f t="shared" si="8"/>
        <v>-119.70703125</v>
      </c>
      <c r="F90">
        <f t="shared" si="12"/>
        <v>1.494140625</v>
      </c>
      <c r="G90">
        <v>582</v>
      </c>
      <c r="H90">
        <f t="shared" si="9"/>
        <v>411.15234375</v>
      </c>
      <c r="I90">
        <f t="shared" si="13"/>
        <v>0.615234375</v>
      </c>
      <c r="J90">
        <v>1621</v>
      </c>
      <c r="K90">
        <f t="shared" si="10"/>
        <v>142.470703125</v>
      </c>
      <c r="L90">
        <f t="shared" si="14"/>
        <v>-1.7578125</v>
      </c>
    </row>
    <row r="91" spans="1:12" x14ac:dyDescent="0.3">
      <c r="A91">
        <v>89</v>
      </c>
      <c r="B91">
        <v>40495</v>
      </c>
      <c r="C91">
        <f t="shared" si="11"/>
        <v>40.494999999999997</v>
      </c>
      <c r="D91">
        <v>2747</v>
      </c>
      <c r="E91">
        <f t="shared" si="8"/>
        <v>-118.564453125</v>
      </c>
      <c r="F91">
        <f t="shared" si="12"/>
        <v>1.142578125</v>
      </c>
      <c r="G91">
        <v>588</v>
      </c>
      <c r="H91">
        <f t="shared" si="9"/>
        <v>411.6796875</v>
      </c>
      <c r="I91">
        <f t="shared" si="13"/>
        <v>0.52734375</v>
      </c>
      <c r="J91">
        <v>1606</v>
      </c>
      <c r="K91">
        <f t="shared" si="10"/>
        <v>141.15234375</v>
      </c>
      <c r="L91">
        <f t="shared" si="14"/>
        <v>-1.318359375</v>
      </c>
    </row>
    <row r="92" spans="1:12" x14ac:dyDescent="0.3">
      <c r="A92">
        <v>90</v>
      </c>
      <c r="B92">
        <v>40950</v>
      </c>
      <c r="C92">
        <f t="shared" si="11"/>
        <v>40.950000000000003</v>
      </c>
      <c r="D92">
        <v>2764</v>
      </c>
      <c r="E92">
        <f t="shared" si="8"/>
        <v>-117.0703125</v>
      </c>
      <c r="F92">
        <f t="shared" si="12"/>
        <v>1.494140625</v>
      </c>
      <c r="G92">
        <v>595</v>
      </c>
      <c r="H92">
        <f t="shared" si="9"/>
        <v>412.294921875</v>
      </c>
      <c r="I92">
        <f t="shared" si="13"/>
        <v>0.615234375</v>
      </c>
      <c r="J92">
        <v>1586</v>
      </c>
      <c r="K92">
        <f t="shared" si="10"/>
        <v>139.39453125</v>
      </c>
      <c r="L92">
        <f t="shared" si="14"/>
        <v>-1.7578125</v>
      </c>
    </row>
    <row r="93" spans="1:12" x14ac:dyDescent="0.3">
      <c r="A93">
        <v>91</v>
      </c>
      <c r="B93">
        <v>41405</v>
      </c>
      <c r="C93">
        <f t="shared" si="11"/>
        <v>41.405000000000001</v>
      </c>
      <c r="D93">
        <v>2782</v>
      </c>
      <c r="E93">
        <f t="shared" si="8"/>
        <v>-115.48828125</v>
      </c>
      <c r="F93">
        <f t="shared" si="12"/>
        <v>1.58203125</v>
      </c>
      <c r="G93">
        <v>602</v>
      </c>
      <c r="H93">
        <f t="shared" si="9"/>
        <v>412.91015625</v>
      </c>
      <c r="I93">
        <f t="shared" si="13"/>
        <v>0.615234375</v>
      </c>
      <c r="J93">
        <v>1566</v>
      </c>
      <c r="K93">
        <f t="shared" si="10"/>
        <v>137.63671875</v>
      </c>
      <c r="L93">
        <f t="shared" si="14"/>
        <v>-1.7578125</v>
      </c>
    </row>
    <row r="94" spans="1:12" x14ac:dyDescent="0.3">
      <c r="A94">
        <v>92</v>
      </c>
      <c r="B94">
        <v>41860</v>
      </c>
      <c r="C94">
        <f t="shared" si="11"/>
        <v>41.86</v>
      </c>
      <c r="D94">
        <v>2800</v>
      </c>
      <c r="E94">
        <f t="shared" si="8"/>
        <v>-113.90625</v>
      </c>
      <c r="F94">
        <f t="shared" si="12"/>
        <v>1.58203125</v>
      </c>
      <c r="G94">
        <v>609</v>
      </c>
      <c r="H94">
        <f t="shared" si="9"/>
        <v>413.525390625</v>
      </c>
      <c r="I94">
        <f t="shared" si="13"/>
        <v>0.615234375</v>
      </c>
      <c r="J94">
        <v>1547</v>
      </c>
      <c r="K94">
        <f t="shared" si="10"/>
        <v>135.966796875</v>
      </c>
      <c r="L94">
        <f t="shared" si="14"/>
        <v>-1.669921875</v>
      </c>
    </row>
    <row r="95" spans="1:12" x14ac:dyDescent="0.3">
      <c r="A95">
        <v>93</v>
      </c>
      <c r="B95">
        <v>42315</v>
      </c>
      <c r="C95">
        <f t="shared" si="11"/>
        <v>42.314999999999998</v>
      </c>
      <c r="D95">
        <v>2813</v>
      </c>
      <c r="E95">
        <f t="shared" si="8"/>
        <v>-112.763671875</v>
      </c>
      <c r="F95">
        <f t="shared" si="12"/>
        <v>1.142578125</v>
      </c>
      <c r="G95">
        <v>614</v>
      </c>
      <c r="H95">
        <f t="shared" si="9"/>
        <v>413.96484375</v>
      </c>
      <c r="I95">
        <f t="shared" si="13"/>
        <v>0.439453125</v>
      </c>
      <c r="J95">
        <v>1532</v>
      </c>
      <c r="K95">
        <f t="shared" si="10"/>
        <v>134.6484375</v>
      </c>
      <c r="L95">
        <f t="shared" si="14"/>
        <v>-1.318359375</v>
      </c>
    </row>
    <row r="96" spans="1:12" x14ac:dyDescent="0.3">
      <c r="A96">
        <v>94</v>
      </c>
      <c r="B96">
        <v>42770</v>
      </c>
      <c r="C96">
        <f t="shared" si="11"/>
        <v>42.77</v>
      </c>
      <c r="D96">
        <v>2832</v>
      </c>
      <c r="E96">
        <f t="shared" si="8"/>
        <v>-111.09375</v>
      </c>
      <c r="F96">
        <f t="shared" si="12"/>
        <v>1.669921875</v>
      </c>
      <c r="G96">
        <v>620</v>
      </c>
      <c r="H96">
        <f t="shared" si="9"/>
        <v>414.4921875</v>
      </c>
      <c r="I96">
        <f t="shared" si="13"/>
        <v>0.52734375</v>
      </c>
      <c r="J96">
        <v>1513</v>
      </c>
      <c r="K96">
        <f t="shared" si="10"/>
        <v>132.978515625</v>
      </c>
      <c r="L96">
        <f t="shared" si="14"/>
        <v>-1.669921875</v>
      </c>
    </row>
    <row r="97" spans="1:12" x14ac:dyDescent="0.3">
      <c r="A97">
        <v>95</v>
      </c>
      <c r="B97">
        <v>43225</v>
      </c>
      <c r="C97">
        <f t="shared" si="11"/>
        <v>43.225000000000001</v>
      </c>
      <c r="D97">
        <v>2851</v>
      </c>
      <c r="E97">
        <f t="shared" si="8"/>
        <v>-109.423828125</v>
      </c>
      <c r="F97">
        <f t="shared" si="12"/>
        <v>1.669921875</v>
      </c>
      <c r="G97">
        <v>626</v>
      </c>
      <c r="H97">
        <f t="shared" si="9"/>
        <v>415.01953125</v>
      </c>
      <c r="I97">
        <f t="shared" si="13"/>
        <v>0.52734375</v>
      </c>
      <c r="J97">
        <v>1493</v>
      </c>
      <c r="K97">
        <f t="shared" si="10"/>
        <v>131.220703125</v>
      </c>
      <c r="L97">
        <f t="shared" si="14"/>
        <v>-1.7578125</v>
      </c>
    </row>
    <row r="98" spans="1:12" x14ac:dyDescent="0.3">
      <c r="A98">
        <v>96</v>
      </c>
      <c r="B98">
        <v>43680</v>
      </c>
      <c r="C98">
        <f t="shared" si="11"/>
        <v>43.68</v>
      </c>
      <c r="D98">
        <v>2865</v>
      </c>
      <c r="E98">
        <f t="shared" si="8"/>
        <v>-108.193359375</v>
      </c>
      <c r="F98">
        <f t="shared" si="12"/>
        <v>1.23046875</v>
      </c>
      <c r="G98">
        <v>631</v>
      </c>
      <c r="H98">
        <f t="shared" si="9"/>
        <v>415.458984375</v>
      </c>
      <c r="I98">
        <f t="shared" si="13"/>
        <v>0.439453125</v>
      </c>
      <c r="J98">
        <v>1474</v>
      </c>
      <c r="K98">
        <f t="shared" si="10"/>
        <v>129.55078125</v>
      </c>
      <c r="L98">
        <f t="shared" si="14"/>
        <v>-1.669921875</v>
      </c>
    </row>
    <row r="99" spans="1:12" x14ac:dyDescent="0.3">
      <c r="A99">
        <v>97</v>
      </c>
      <c r="B99">
        <v>44135</v>
      </c>
      <c r="C99">
        <f t="shared" si="11"/>
        <v>44.134999999999998</v>
      </c>
      <c r="D99">
        <v>2885</v>
      </c>
      <c r="E99">
        <f t="shared" si="8"/>
        <v>-106.435546875</v>
      </c>
      <c r="F99">
        <f t="shared" si="12"/>
        <v>1.7578125</v>
      </c>
      <c r="G99">
        <v>637</v>
      </c>
      <c r="H99">
        <f t="shared" si="9"/>
        <v>415.986328125</v>
      </c>
      <c r="I99">
        <f t="shared" si="13"/>
        <v>0.52734375</v>
      </c>
      <c r="J99">
        <v>1459</v>
      </c>
      <c r="K99">
        <f t="shared" si="10"/>
        <v>128.232421875</v>
      </c>
      <c r="L99">
        <f t="shared" si="14"/>
        <v>-1.318359375</v>
      </c>
    </row>
    <row r="100" spans="1:12" x14ac:dyDescent="0.3">
      <c r="A100">
        <v>98</v>
      </c>
      <c r="B100">
        <v>44590</v>
      </c>
      <c r="C100">
        <f t="shared" si="11"/>
        <v>44.59</v>
      </c>
      <c r="D100">
        <v>2905</v>
      </c>
      <c r="E100">
        <f t="shared" si="8"/>
        <v>-104.677734375</v>
      </c>
      <c r="F100">
        <f t="shared" si="12"/>
        <v>1.7578125</v>
      </c>
      <c r="G100">
        <v>642</v>
      </c>
      <c r="H100">
        <f t="shared" si="9"/>
        <v>416.42578125</v>
      </c>
      <c r="I100">
        <f t="shared" si="13"/>
        <v>0.439453125</v>
      </c>
      <c r="J100">
        <v>1439</v>
      </c>
      <c r="K100">
        <f t="shared" si="10"/>
        <v>126.474609375</v>
      </c>
      <c r="L100">
        <f t="shared" si="14"/>
        <v>-1.7578125</v>
      </c>
    </row>
    <row r="101" spans="1:12" x14ac:dyDescent="0.3">
      <c r="A101">
        <v>99</v>
      </c>
      <c r="B101">
        <v>45045</v>
      </c>
      <c r="C101">
        <f t="shared" si="11"/>
        <v>45.045000000000002</v>
      </c>
      <c r="D101">
        <v>2925</v>
      </c>
      <c r="E101">
        <f t="shared" si="8"/>
        <v>-102.919921875</v>
      </c>
      <c r="F101">
        <f t="shared" si="12"/>
        <v>1.7578125</v>
      </c>
      <c r="G101">
        <v>648</v>
      </c>
      <c r="H101">
        <f t="shared" si="9"/>
        <v>416.953125</v>
      </c>
      <c r="I101">
        <f t="shared" si="13"/>
        <v>0.52734375</v>
      </c>
      <c r="J101">
        <v>1420</v>
      </c>
      <c r="K101">
        <f t="shared" si="10"/>
        <v>124.8046875</v>
      </c>
      <c r="L101">
        <f t="shared" si="14"/>
        <v>-1.669921875</v>
      </c>
    </row>
    <row r="102" spans="1:12" x14ac:dyDescent="0.3">
      <c r="A102">
        <v>100</v>
      </c>
      <c r="B102">
        <v>45500</v>
      </c>
      <c r="C102">
        <f t="shared" si="11"/>
        <v>45.5</v>
      </c>
      <c r="D102">
        <v>2940</v>
      </c>
      <c r="E102">
        <f t="shared" si="8"/>
        <v>-101.6015625</v>
      </c>
      <c r="F102">
        <f t="shared" si="12"/>
        <v>1.318359375</v>
      </c>
      <c r="G102">
        <v>652</v>
      </c>
      <c r="H102">
        <f t="shared" si="9"/>
        <v>417.3046875</v>
      </c>
      <c r="I102">
        <f t="shared" si="13"/>
        <v>0.3515625</v>
      </c>
      <c r="J102">
        <v>1405</v>
      </c>
      <c r="K102">
        <f t="shared" si="10"/>
        <v>123.486328125</v>
      </c>
      <c r="L102">
        <f t="shared" si="14"/>
        <v>-1.318359375</v>
      </c>
    </row>
    <row r="103" spans="1:12" x14ac:dyDescent="0.3">
      <c r="A103">
        <v>101</v>
      </c>
      <c r="B103">
        <v>45955</v>
      </c>
      <c r="C103">
        <f t="shared" si="11"/>
        <v>45.954999999999998</v>
      </c>
      <c r="D103">
        <v>2961</v>
      </c>
      <c r="E103">
        <f t="shared" si="8"/>
        <v>-99.755859375</v>
      </c>
      <c r="F103">
        <f t="shared" si="12"/>
        <v>1.845703125</v>
      </c>
      <c r="G103">
        <v>657</v>
      </c>
      <c r="H103">
        <f t="shared" si="9"/>
        <v>417.744140625</v>
      </c>
      <c r="I103">
        <f t="shared" si="13"/>
        <v>0.439453125</v>
      </c>
      <c r="J103">
        <v>1385</v>
      </c>
      <c r="K103">
        <f t="shared" si="10"/>
        <v>121.728515625</v>
      </c>
      <c r="L103">
        <f t="shared" si="14"/>
        <v>-1.7578125</v>
      </c>
    </row>
    <row r="104" spans="1:12" x14ac:dyDescent="0.3">
      <c r="A104">
        <v>102</v>
      </c>
      <c r="B104">
        <v>46410</v>
      </c>
      <c r="C104">
        <f t="shared" si="11"/>
        <v>46.41</v>
      </c>
      <c r="D104">
        <v>2982</v>
      </c>
      <c r="E104">
        <f t="shared" si="8"/>
        <v>-97.91015625</v>
      </c>
      <c r="F104">
        <f t="shared" si="12"/>
        <v>1.845703125</v>
      </c>
      <c r="G104">
        <v>661</v>
      </c>
      <c r="H104">
        <f t="shared" si="9"/>
        <v>418.095703125</v>
      </c>
      <c r="I104">
        <f t="shared" si="13"/>
        <v>0.3515625</v>
      </c>
      <c r="J104">
        <v>1365</v>
      </c>
      <c r="K104">
        <f t="shared" si="10"/>
        <v>119.970703125</v>
      </c>
      <c r="L104">
        <f t="shared" si="14"/>
        <v>-1.7578125</v>
      </c>
    </row>
    <row r="105" spans="1:12" x14ac:dyDescent="0.3">
      <c r="A105">
        <v>103</v>
      </c>
      <c r="B105">
        <v>46865</v>
      </c>
      <c r="C105">
        <f t="shared" si="11"/>
        <v>46.865000000000002</v>
      </c>
      <c r="D105">
        <v>3004</v>
      </c>
      <c r="E105">
        <f t="shared" si="8"/>
        <v>-95.9765625</v>
      </c>
      <c r="F105">
        <f t="shared" si="12"/>
        <v>1.93359375</v>
      </c>
      <c r="G105">
        <v>666</v>
      </c>
      <c r="H105">
        <f t="shared" si="9"/>
        <v>418.53515625</v>
      </c>
      <c r="I105">
        <f t="shared" si="13"/>
        <v>0.439453125</v>
      </c>
      <c r="J105">
        <v>1345</v>
      </c>
      <c r="K105">
        <f t="shared" si="10"/>
        <v>118.212890625</v>
      </c>
      <c r="L105">
        <f t="shared" si="14"/>
        <v>-1.7578125</v>
      </c>
    </row>
    <row r="106" spans="1:12" x14ac:dyDescent="0.3">
      <c r="A106">
        <v>104</v>
      </c>
      <c r="B106">
        <v>47320</v>
      </c>
      <c r="C106">
        <f t="shared" si="11"/>
        <v>47.32</v>
      </c>
      <c r="D106">
        <v>3020</v>
      </c>
      <c r="E106">
        <f t="shared" si="8"/>
        <v>-94.5703125</v>
      </c>
      <c r="F106">
        <f t="shared" si="12"/>
        <v>1.40625</v>
      </c>
      <c r="G106">
        <v>669</v>
      </c>
      <c r="H106">
        <f t="shared" si="9"/>
        <v>418.798828125</v>
      </c>
      <c r="I106">
        <f t="shared" si="13"/>
        <v>0.263671875</v>
      </c>
      <c r="J106">
        <v>1330</v>
      </c>
      <c r="K106">
        <f t="shared" si="10"/>
        <v>116.89453125</v>
      </c>
      <c r="L106">
        <f t="shared" si="14"/>
        <v>-1.318359375</v>
      </c>
    </row>
    <row r="107" spans="1:12" x14ac:dyDescent="0.3">
      <c r="A107">
        <v>105</v>
      </c>
      <c r="B107">
        <v>47775</v>
      </c>
      <c r="C107">
        <f t="shared" si="11"/>
        <v>47.774999999999999</v>
      </c>
      <c r="D107">
        <v>3042</v>
      </c>
      <c r="E107">
        <f t="shared" si="8"/>
        <v>-92.63671875</v>
      </c>
      <c r="F107">
        <f t="shared" si="12"/>
        <v>1.93359375</v>
      </c>
      <c r="G107">
        <v>673</v>
      </c>
      <c r="H107">
        <f t="shared" si="9"/>
        <v>419.150390625</v>
      </c>
      <c r="I107">
        <f t="shared" si="13"/>
        <v>0.3515625</v>
      </c>
      <c r="J107">
        <v>1309</v>
      </c>
      <c r="K107">
        <f t="shared" si="10"/>
        <v>115.048828125</v>
      </c>
      <c r="L107">
        <f t="shared" si="14"/>
        <v>-1.845703125</v>
      </c>
    </row>
    <row r="108" spans="1:12" x14ac:dyDescent="0.3">
      <c r="A108">
        <v>106</v>
      </c>
      <c r="B108">
        <v>48230</v>
      </c>
      <c r="C108">
        <f t="shared" si="11"/>
        <v>48.23</v>
      </c>
      <c r="D108">
        <v>3065</v>
      </c>
      <c r="E108">
        <f t="shared" si="8"/>
        <v>-90.615234375</v>
      </c>
      <c r="F108">
        <f t="shared" si="12"/>
        <v>2.021484375</v>
      </c>
      <c r="G108">
        <v>677</v>
      </c>
      <c r="H108">
        <f t="shared" si="9"/>
        <v>419.501953125</v>
      </c>
      <c r="I108">
        <f t="shared" si="13"/>
        <v>0.3515625</v>
      </c>
      <c r="J108">
        <v>1289</v>
      </c>
      <c r="K108">
        <f t="shared" si="10"/>
        <v>113.291015625</v>
      </c>
      <c r="L108">
        <f t="shared" si="14"/>
        <v>-1.7578125</v>
      </c>
    </row>
    <row r="109" spans="1:12" x14ac:dyDescent="0.3">
      <c r="A109">
        <v>107</v>
      </c>
      <c r="B109">
        <v>48685</v>
      </c>
      <c r="C109">
        <f t="shared" si="11"/>
        <v>48.685000000000002</v>
      </c>
      <c r="D109">
        <v>3082</v>
      </c>
      <c r="E109">
        <f t="shared" si="8"/>
        <v>-89.12109375</v>
      </c>
      <c r="F109">
        <f t="shared" si="12"/>
        <v>1.494140625</v>
      </c>
      <c r="G109">
        <v>680</v>
      </c>
      <c r="H109">
        <f t="shared" si="9"/>
        <v>419.765625</v>
      </c>
      <c r="I109">
        <f t="shared" si="13"/>
        <v>0.263671875</v>
      </c>
      <c r="J109">
        <v>1268</v>
      </c>
      <c r="K109">
        <f t="shared" si="10"/>
        <v>111.4453125</v>
      </c>
      <c r="L109">
        <f t="shared" si="14"/>
        <v>-1.845703125</v>
      </c>
    </row>
    <row r="110" spans="1:12" x14ac:dyDescent="0.3">
      <c r="A110">
        <v>108</v>
      </c>
      <c r="B110">
        <v>49140</v>
      </c>
      <c r="C110">
        <f t="shared" si="11"/>
        <v>49.14</v>
      </c>
      <c r="D110">
        <v>3104</v>
      </c>
      <c r="E110">
        <f t="shared" si="8"/>
        <v>-87.1875</v>
      </c>
      <c r="F110">
        <f t="shared" si="12"/>
        <v>1.93359375</v>
      </c>
      <c r="G110">
        <v>683</v>
      </c>
      <c r="H110">
        <f t="shared" si="9"/>
        <v>420.029296875</v>
      </c>
      <c r="I110">
        <f t="shared" si="13"/>
        <v>0.263671875</v>
      </c>
      <c r="J110">
        <v>1252</v>
      </c>
      <c r="K110">
        <f t="shared" si="10"/>
        <v>110.0390625</v>
      </c>
      <c r="L110">
        <f t="shared" si="14"/>
        <v>-1.40625</v>
      </c>
    </row>
    <row r="111" spans="1:12" x14ac:dyDescent="0.3">
      <c r="A111">
        <v>109</v>
      </c>
      <c r="B111">
        <v>49595</v>
      </c>
      <c r="C111">
        <f t="shared" si="11"/>
        <v>49.594999999999999</v>
      </c>
      <c r="D111">
        <v>3127</v>
      </c>
      <c r="E111">
        <f t="shared" si="8"/>
        <v>-85.166015625</v>
      </c>
      <c r="F111">
        <f t="shared" si="12"/>
        <v>2.021484375</v>
      </c>
      <c r="G111">
        <v>686</v>
      </c>
      <c r="H111">
        <f t="shared" si="9"/>
        <v>420.29296875</v>
      </c>
      <c r="I111">
        <f t="shared" si="13"/>
        <v>0.263671875</v>
      </c>
      <c r="J111">
        <v>1231</v>
      </c>
      <c r="K111">
        <f t="shared" si="10"/>
        <v>108.193359375</v>
      </c>
      <c r="L111">
        <f t="shared" si="14"/>
        <v>-1.845703125</v>
      </c>
    </row>
    <row r="112" spans="1:12" x14ac:dyDescent="0.3">
      <c r="A112">
        <v>110</v>
      </c>
      <c r="B112">
        <v>50050</v>
      </c>
      <c r="C112">
        <f t="shared" si="11"/>
        <v>50.05</v>
      </c>
      <c r="D112">
        <v>3150</v>
      </c>
      <c r="E112">
        <f t="shared" si="8"/>
        <v>-83.14453125</v>
      </c>
      <c r="F112">
        <f t="shared" si="12"/>
        <v>2.021484375</v>
      </c>
      <c r="G112">
        <v>689</v>
      </c>
      <c r="H112">
        <f t="shared" si="9"/>
        <v>420.556640625</v>
      </c>
      <c r="I112">
        <f t="shared" si="13"/>
        <v>0.263671875</v>
      </c>
      <c r="J112">
        <v>1209</v>
      </c>
      <c r="K112">
        <f t="shared" si="10"/>
        <v>106.259765625</v>
      </c>
      <c r="L112">
        <f t="shared" si="14"/>
        <v>-1.93359375</v>
      </c>
    </row>
    <row r="113" spans="1:12" x14ac:dyDescent="0.3">
      <c r="A113">
        <v>111</v>
      </c>
      <c r="B113">
        <v>50505</v>
      </c>
      <c r="C113">
        <f t="shared" si="11"/>
        <v>50.505000000000003</v>
      </c>
      <c r="D113">
        <v>3167</v>
      </c>
      <c r="E113">
        <f t="shared" si="8"/>
        <v>-81.650390625</v>
      </c>
      <c r="F113">
        <f t="shared" si="12"/>
        <v>1.494140625</v>
      </c>
      <c r="G113">
        <v>691</v>
      </c>
      <c r="H113">
        <f t="shared" si="9"/>
        <v>420.732421875</v>
      </c>
      <c r="I113">
        <f t="shared" si="13"/>
        <v>0.17578125</v>
      </c>
      <c r="J113">
        <v>1193</v>
      </c>
      <c r="K113">
        <f t="shared" si="10"/>
        <v>104.853515625</v>
      </c>
      <c r="L113">
        <f t="shared" si="14"/>
        <v>-1.40625</v>
      </c>
    </row>
    <row r="114" spans="1:12" x14ac:dyDescent="0.3">
      <c r="A114">
        <v>112</v>
      </c>
      <c r="B114">
        <v>50960</v>
      </c>
      <c r="C114">
        <f t="shared" si="11"/>
        <v>50.96</v>
      </c>
      <c r="D114">
        <v>3190</v>
      </c>
      <c r="E114">
        <f t="shared" si="8"/>
        <v>-79.62890625</v>
      </c>
      <c r="F114">
        <f t="shared" si="12"/>
        <v>2.021484375</v>
      </c>
      <c r="G114">
        <v>694</v>
      </c>
      <c r="H114">
        <f t="shared" si="9"/>
        <v>420.99609375</v>
      </c>
      <c r="I114">
        <f t="shared" si="13"/>
        <v>0.263671875</v>
      </c>
      <c r="J114">
        <v>1171</v>
      </c>
      <c r="K114">
        <f t="shared" si="10"/>
        <v>102.919921875</v>
      </c>
      <c r="L114">
        <f t="shared" si="14"/>
        <v>-1.93359375</v>
      </c>
    </row>
    <row r="115" spans="1:12" x14ac:dyDescent="0.3">
      <c r="A115">
        <v>113</v>
      </c>
      <c r="B115">
        <v>51415</v>
      </c>
      <c r="C115">
        <f t="shared" si="11"/>
        <v>51.414999999999999</v>
      </c>
      <c r="D115">
        <v>3214</v>
      </c>
      <c r="E115">
        <f t="shared" si="8"/>
        <v>-77.51953125</v>
      </c>
      <c r="F115">
        <f t="shared" si="12"/>
        <v>2.109375</v>
      </c>
      <c r="G115">
        <v>696</v>
      </c>
      <c r="H115">
        <f t="shared" si="9"/>
        <v>421.171875</v>
      </c>
      <c r="I115">
        <f t="shared" si="13"/>
        <v>0.17578125</v>
      </c>
      <c r="J115">
        <v>1149</v>
      </c>
      <c r="K115">
        <f t="shared" si="10"/>
        <v>100.986328125</v>
      </c>
      <c r="L115">
        <f t="shared" si="14"/>
        <v>-1.93359375</v>
      </c>
    </row>
    <row r="116" spans="1:12" x14ac:dyDescent="0.3">
      <c r="A116">
        <v>114</v>
      </c>
      <c r="B116">
        <v>51870</v>
      </c>
      <c r="C116">
        <f t="shared" si="11"/>
        <v>51.87</v>
      </c>
      <c r="D116">
        <v>3237</v>
      </c>
      <c r="E116">
        <f t="shared" si="8"/>
        <v>-75.498046875</v>
      </c>
      <c r="F116">
        <f t="shared" si="12"/>
        <v>2.021484375</v>
      </c>
      <c r="G116">
        <v>698</v>
      </c>
      <c r="H116">
        <f t="shared" si="9"/>
        <v>421.34765625</v>
      </c>
      <c r="I116">
        <f t="shared" si="13"/>
        <v>0.17578125</v>
      </c>
      <c r="J116">
        <v>1128</v>
      </c>
      <c r="K116">
        <f t="shared" si="10"/>
        <v>99.140625</v>
      </c>
      <c r="L116">
        <f t="shared" si="14"/>
        <v>-1.845703125</v>
      </c>
    </row>
    <row r="117" spans="1:12" x14ac:dyDescent="0.3">
      <c r="A117">
        <v>115</v>
      </c>
      <c r="B117">
        <v>52325</v>
      </c>
      <c r="C117">
        <f t="shared" si="11"/>
        <v>52.325000000000003</v>
      </c>
      <c r="D117">
        <v>3254</v>
      </c>
      <c r="E117">
        <f t="shared" si="8"/>
        <v>-74.00390625</v>
      </c>
      <c r="F117">
        <f t="shared" si="12"/>
        <v>1.494140625</v>
      </c>
      <c r="G117">
        <v>700</v>
      </c>
      <c r="H117">
        <f t="shared" si="9"/>
        <v>421.5234375</v>
      </c>
      <c r="I117">
        <f t="shared" si="13"/>
        <v>0.17578125</v>
      </c>
      <c r="J117">
        <v>1111</v>
      </c>
      <c r="K117">
        <f t="shared" si="10"/>
        <v>97.646484375</v>
      </c>
      <c r="L117">
        <f t="shared" si="14"/>
        <v>-1.494140625</v>
      </c>
    </row>
    <row r="118" spans="1:12" x14ac:dyDescent="0.3">
      <c r="A118">
        <v>116</v>
      </c>
      <c r="B118">
        <v>52780</v>
      </c>
      <c r="C118">
        <f t="shared" si="11"/>
        <v>52.78</v>
      </c>
      <c r="D118">
        <v>3278</v>
      </c>
      <c r="E118">
        <f t="shared" si="8"/>
        <v>-71.89453125</v>
      </c>
      <c r="F118">
        <f t="shared" si="12"/>
        <v>2.109375</v>
      </c>
      <c r="G118">
        <v>701</v>
      </c>
      <c r="H118">
        <f t="shared" si="9"/>
        <v>421.611328125</v>
      </c>
      <c r="I118">
        <f t="shared" si="13"/>
        <v>8.7890625E-2</v>
      </c>
      <c r="J118">
        <v>1089</v>
      </c>
      <c r="K118">
        <f t="shared" si="10"/>
        <v>95.712890625</v>
      </c>
      <c r="L118">
        <f t="shared" si="14"/>
        <v>-1.93359375</v>
      </c>
    </row>
    <row r="119" spans="1:12" x14ac:dyDescent="0.3">
      <c r="A119">
        <v>117</v>
      </c>
      <c r="B119">
        <v>53235</v>
      </c>
      <c r="C119">
        <f t="shared" si="11"/>
        <v>53.234999999999999</v>
      </c>
      <c r="D119">
        <v>3301</v>
      </c>
      <c r="E119">
        <f t="shared" si="8"/>
        <v>-69.873046875</v>
      </c>
      <c r="F119">
        <f t="shared" si="12"/>
        <v>2.021484375</v>
      </c>
      <c r="G119">
        <v>703</v>
      </c>
      <c r="H119">
        <f t="shared" si="9"/>
        <v>421.787109375</v>
      </c>
      <c r="I119">
        <f t="shared" si="13"/>
        <v>0.17578125</v>
      </c>
      <c r="J119">
        <v>1067</v>
      </c>
      <c r="K119">
        <f t="shared" si="10"/>
        <v>93.779296875</v>
      </c>
      <c r="L119">
        <f t="shared" si="14"/>
        <v>-1.93359375</v>
      </c>
    </row>
    <row r="120" spans="1:12" x14ac:dyDescent="0.3">
      <c r="A120">
        <v>118</v>
      </c>
      <c r="B120">
        <v>53690</v>
      </c>
      <c r="C120">
        <f t="shared" si="11"/>
        <v>53.69</v>
      </c>
      <c r="D120">
        <v>3318</v>
      </c>
      <c r="E120">
        <f t="shared" si="8"/>
        <v>-68.37890625</v>
      </c>
      <c r="F120">
        <f t="shared" si="12"/>
        <v>1.494140625</v>
      </c>
      <c r="G120">
        <v>703</v>
      </c>
      <c r="H120">
        <f t="shared" si="9"/>
        <v>421.787109375</v>
      </c>
      <c r="I120">
        <f t="shared" si="13"/>
        <v>0</v>
      </c>
      <c r="J120">
        <v>1045</v>
      </c>
      <c r="K120">
        <f t="shared" si="10"/>
        <v>91.845703125</v>
      </c>
      <c r="L120">
        <f t="shared" si="14"/>
        <v>-1.93359375</v>
      </c>
    </row>
    <row r="121" spans="1:12" x14ac:dyDescent="0.3">
      <c r="A121">
        <v>119</v>
      </c>
      <c r="B121">
        <v>54145</v>
      </c>
      <c r="C121">
        <f t="shared" si="11"/>
        <v>54.145000000000003</v>
      </c>
      <c r="D121">
        <v>3341</v>
      </c>
      <c r="E121">
        <f t="shared" si="8"/>
        <v>-66.357421875</v>
      </c>
      <c r="F121">
        <f t="shared" si="12"/>
        <v>2.021484375</v>
      </c>
      <c r="G121">
        <v>704</v>
      </c>
      <c r="H121">
        <f t="shared" si="9"/>
        <v>421.875</v>
      </c>
      <c r="I121">
        <f t="shared" si="13"/>
        <v>8.7890625E-2</v>
      </c>
      <c r="J121">
        <v>1028</v>
      </c>
      <c r="K121">
        <f t="shared" si="10"/>
        <v>90.3515625</v>
      </c>
      <c r="L121">
        <f t="shared" si="14"/>
        <v>-1.494140625</v>
      </c>
    </row>
    <row r="122" spans="1:12" x14ac:dyDescent="0.3">
      <c r="A122">
        <v>120</v>
      </c>
      <c r="B122">
        <v>54600</v>
      </c>
      <c r="C122">
        <f t="shared" si="11"/>
        <v>54.6</v>
      </c>
      <c r="D122">
        <v>3365</v>
      </c>
      <c r="E122">
        <f t="shared" si="8"/>
        <v>-64.248046875</v>
      </c>
      <c r="F122">
        <f t="shared" si="12"/>
        <v>2.109375</v>
      </c>
      <c r="G122">
        <v>705</v>
      </c>
      <c r="H122">
        <f t="shared" si="9"/>
        <v>421.962890625</v>
      </c>
      <c r="I122">
        <f t="shared" si="13"/>
        <v>8.7890625E-2</v>
      </c>
      <c r="J122">
        <v>1006</v>
      </c>
      <c r="K122">
        <f t="shared" si="10"/>
        <v>88.41796875</v>
      </c>
      <c r="L122">
        <f t="shared" si="14"/>
        <v>-1.93359375</v>
      </c>
    </row>
    <row r="123" spans="1:12" x14ac:dyDescent="0.3">
      <c r="A123">
        <v>121</v>
      </c>
      <c r="B123">
        <v>55055</v>
      </c>
      <c r="C123">
        <f t="shared" si="11"/>
        <v>55.055</v>
      </c>
      <c r="D123">
        <v>3388</v>
      </c>
      <c r="E123">
        <f t="shared" si="8"/>
        <v>-62.2265625</v>
      </c>
      <c r="F123">
        <f t="shared" si="12"/>
        <v>2.021484375</v>
      </c>
      <c r="G123">
        <v>706</v>
      </c>
      <c r="H123">
        <f t="shared" si="9"/>
        <v>422.05078125</v>
      </c>
      <c r="I123">
        <f t="shared" si="13"/>
        <v>8.7890625E-2</v>
      </c>
      <c r="J123">
        <v>984</v>
      </c>
      <c r="K123">
        <f t="shared" si="10"/>
        <v>86.484375</v>
      </c>
      <c r="L123">
        <f t="shared" si="14"/>
        <v>-1.93359375</v>
      </c>
    </row>
    <row r="124" spans="1:12" x14ac:dyDescent="0.3">
      <c r="A124">
        <v>122</v>
      </c>
      <c r="B124">
        <v>55510</v>
      </c>
      <c r="C124">
        <f t="shared" si="11"/>
        <v>55.51</v>
      </c>
      <c r="D124">
        <v>3405</v>
      </c>
      <c r="E124">
        <f t="shared" si="8"/>
        <v>-60.732421875</v>
      </c>
      <c r="F124">
        <f t="shared" si="12"/>
        <v>1.494140625</v>
      </c>
      <c r="G124">
        <v>706</v>
      </c>
      <c r="H124">
        <f t="shared" si="9"/>
        <v>422.05078125</v>
      </c>
      <c r="I124">
        <f t="shared" si="13"/>
        <v>0</v>
      </c>
      <c r="J124">
        <v>968</v>
      </c>
      <c r="K124">
        <f t="shared" si="10"/>
        <v>85.078125</v>
      </c>
      <c r="L124">
        <f t="shared" si="14"/>
        <v>-1.40625</v>
      </c>
    </row>
    <row r="125" spans="1:12" x14ac:dyDescent="0.3">
      <c r="A125">
        <v>123</v>
      </c>
      <c r="B125">
        <v>55965</v>
      </c>
      <c r="C125">
        <f t="shared" si="11"/>
        <v>55.965000000000003</v>
      </c>
      <c r="D125">
        <v>3428</v>
      </c>
      <c r="E125">
        <f t="shared" si="8"/>
        <v>-58.7109375</v>
      </c>
      <c r="F125">
        <f t="shared" si="12"/>
        <v>2.021484375</v>
      </c>
      <c r="G125">
        <v>706</v>
      </c>
      <c r="H125">
        <f t="shared" si="9"/>
        <v>422.05078125</v>
      </c>
      <c r="I125">
        <f t="shared" si="13"/>
        <v>0</v>
      </c>
      <c r="J125">
        <v>946</v>
      </c>
      <c r="K125">
        <f t="shared" si="10"/>
        <v>83.14453125</v>
      </c>
      <c r="L125">
        <f t="shared" si="14"/>
        <v>-1.93359375</v>
      </c>
    </row>
    <row r="126" spans="1:12" x14ac:dyDescent="0.3">
      <c r="A126">
        <v>124</v>
      </c>
      <c r="B126">
        <v>56420</v>
      </c>
      <c r="C126">
        <f t="shared" si="11"/>
        <v>56.42</v>
      </c>
      <c r="D126">
        <v>3451</v>
      </c>
      <c r="E126">
        <f t="shared" si="8"/>
        <v>-56.689453125</v>
      </c>
      <c r="F126">
        <f t="shared" si="12"/>
        <v>2.021484375</v>
      </c>
      <c r="G126">
        <v>705</v>
      </c>
      <c r="H126">
        <f t="shared" si="9"/>
        <v>421.962890625</v>
      </c>
      <c r="I126">
        <f t="shared" si="13"/>
        <v>-8.7890625E-2</v>
      </c>
      <c r="J126">
        <v>924</v>
      </c>
      <c r="K126">
        <f t="shared" si="10"/>
        <v>81.2109375</v>
      </c>
      <c r="L126">
        <f t="shared" si="14"/>
        <v>-1.93359375</v>
      </c>
    </row>
    <row r="127" spans="1:12" x14ac:dyDescent="0.3">
      <c r="A127">
        <v>125</v>
      </c>
      <c r="B127">
        <v>56875</v>
      </c>
      <c r="C127">
        <f t="shared" si="11"/>
        <v>56.875</v>
      </c>
      <c r="D127">
        <v>3475</v>
      </c>
      <c r="E127">
        <f t="shared" si="8"/>
        <v>-54.580078125</v>
      </c>
      <c r="F127">
        <f t="shared" si="12"/>
        <v>2.109375</v>
      </c>
      <c r="G127">
        <v>705</v>
      </c>
      <c r="H127">
        <f t="shared" si="9"/>
        <v>421.962890625</v>
      </c>
      <c r="I127">
        <f t="shared" si="13"/>
        <v>0</v>
      </c>
      <c r="J127">
        <v>903</v>
      </c>
      <c r="K127">
        <f t="shared" si="10"/>
        <v>79.365234375</v>
      </c>
      <c r="L127">
        <f t="shared" si="14"/>
        <v>-1.845703125</v>
      </c>
    </row>
    <row r="128" spans="1:12" x14ac:dyDescent="0.3">
      <c r="A128">
        <v>126</v>
      </c>
      <c r="B128">
        <v>57330</v>
      </c>
      <c r="C128">
        <f t="shared" si="11"/>
        <v>57.33</v>
      </c>
      <c r="D128">
        <v>3492</v>
      </c>
      <c r="E128">
        <f t="shared" si="8"/>
        <v>-53.0859375</v>
      </c>
      <c r="F128">
        <f t="shared" si="12"/>
        <v>1.494140625</v>
      </c>
      <c r="G128">
        <v>704</v>
      </c>
      <c r="H128">
        <f t="shared" si="9"/>
        <v>421.875</v>
      </c>
      <c r="I128">
        <f t="shared" si="13"/>
        <v>-8.7890625E-2</v>
      </c>
      <c r="J128">
        <v>887</v>
      </c>
      <c r="K128">
        <f t="shared" si="10"/>
        <v>77.958984375</v>
      </c>
      <c r="L128">
        <f t="shared" si="14"/>
        <v>-1.40625</v>
      </c>
    </row>
    <row r="129" spans="1:12" x14ac:dyDescent="0.3">
      <c r="A129">
        <v>127</v>
      </c>
      <c r="B129">
        <v>57785</v>
      </c>
      <c r="C129">
        <f t="shared" si="11"/>
        <v>57.784999999999997</v>
      </c>
      <c r="D129">
        <v>3515</v>
      </c>
      <c r="E129">
        <f t="shared" si="8"/>
        <v>-51.064453125</v>
      </c>
      <c r="F129">
        <f t="shared" si="12"/>
        <v>2.021484375</v>
      </c>
      <c r="G129">
        <v>704</v>
      </c>
      <c r="H129">
        <f t="shared" si="9"/>
        <v>421.875</v>
      </c>
      <c r="I129">
        <f t="shared" si="13"/>
        <v>0</v>
      </c>
      <c r="J129">
        <v>865</v>
      </c>
      <c r="K129">
        <f t="shared" si="10"/>
        <v>76.025390625</v>
      </c>
      <c r="L129">
        <f t="shared" si="14"/>
        <v>-1.93359375</v>
      </c>
    </row>
    <row r="130" spans="1:12" x14ac:dyDescent="0.3">
      <c r="A130">
        <v>128</v>
      </c>
      <c r="B130">
        <v>58240</v>
      </c>
      <c r="C130">
        <f t="shared" si="11"/>
        <v>58.24</v>
      </c>
      <c r="D130">
        <v>3539</v>
      </c>
      <c r="E130">
        <f t="shared" si="8"/>
        <v>-48.955078125</v>
      </c>
      <c r="F130">
        <f t="shared" si="12"/>
        <v>2.109375</v>
      </c>
      <c r="G130">
        <v>703</v>
      </c>
      <c r="H130">
        <f t="shared" si="9"/>
        <v>421.787109375</v>
      </c>
      <c r="I130">
        <f t="shared" si="13"/>
        <v>-8.7890625E-2</v>
      </c>
      <c r="J130">
        <v>844</v>
      </c>
      <c r="K130">
        <f t="shared" si="10"/>
        <v>74.1796875</v>
      </c>
      <c r="L130">
        <f t="shared" si="14"/>
        <v>-1.845703125</v>
      </c>
    </row>
    <row r="131" spans="1:12" x14ac:dyDescent="0.3">
      <c r="A131">
        <v>129</v>
      </c>
      <c r="B131">
        <v>58695</v>
      </c>
      <c r="C131">
        <f t="shared" si="11"/>
        <v>58.695</v>
      </c>
      <c r="D131">
        <v>3556</v>
      </c>
      <c r="E131">
        <f t="shared" ref="E131:E152" si="15">-360+(D131/4096)*360</f>
        <v>-47.4609375</v>
      </c>
      <c r="F131">
        <f t="shared" si="12"/>
        <v>1.494140625</v>
      </c>
      <c r="G131">
        <v>702</v>
      </c>
      <c r="H131">
        <f t="shared" ref="H131:H194" si="16">360 + (G131/4096)*360</f>
        <v>421.69921875</v>
      </c>
      <c r="I131">
        <f t="shared" si="13"/>
        <v>-8.7890625E-2</v>
      </c>
      <c r="J131">
        <v>824</v>
      </c>
      <c r="K131">
        <f t="shared" ref="K131:K174" si="17">(J131/4096)*360</f>
        <v>72.421875</v>
      </c>
      <c r="L131">
        <f t="shared" si="14"/>
        <v>-1.7578125</v>
      </c>
    </row>
    <row r="132" spans="1:12" x14ac:dyDescent="0.3">
      <c r="A132">
        <v>130</v>
      </c>
      <c r="B132">
        <v>59150</v>
      </c>
      <c r="C132">
        <f t="shared" ref="C132:C195" si="18">B132/1000</f>
        <v>59.15</v>
      </c>
      <c r="D132">
        <v>3580</v>
      </c>
      <c r="E132">
        <f t="shared" si="15"/>
        <v>-45.3515625</v>
      </c>
      <c r="F132">
        <f t="shared" ref="F132:F195" si="19">E132-E131</f>
        <v>2.109375</v>
      </c>
      <c r="G132">
        <v>700</v>
      </c>
      <c r="H132">
        <f t="shared" si="16"/>
        <v>421.5234375</v>
      </c>
      <c r="I132">
        <f t="shared" ref="I132:I195" si="20">H132-H131</f>
        <v>-0.17578125</v>
      </c>
      <c r="J132">
        <v>808</v>
      </c>
      <c r="K132">
        <f t="shared" si="17"/>
        <v>71.015625</v>
      </c>
      <c r="L132">
        <f t="shared" ref="L132:L195" si="21">K132-K131</f>
        <v>-1.40625</v>
      </c>
    </row>
    <row r="133" spans="1:12" x14ac:dyDescent="0.3">
      <c r="A133">
        <v>131</v>
      </c>
      <c r="B133">
        <v>59605</v>
      </c>
      <c r="C133">
        <f t="shared" si="18"/>
        <v>59.604999999999997</v>
      </c>
      <c r="D133">
        <v>3604</v>
      </c>
      <c r="E133">
        <f t="shared" si="15"/>
        <v>-43.2421875</v>
      </c>
      <c r="F133">
        <f t="shared" si="19"/>
        <v>2.109375</v>
      </c>
      <c r="G133">
        <v>698</v>
      </c>
      <c r="H133">
        <f t="shared" si="16"/>
        <v>421.34765625</v>
      </c>
      <c r="I133">
        <f t="shared" si="20"/>
        <v>-0.17578125</v>
      </c>
      <c r="J133">
        <v>787</v>
      </c>
      <c r="K133">
        <f t="shared" si="17"/>
        <v>69.169921875</v>
      </c>
      <c r="L133">
        <f t="shared" si="21"/>
        <v>-1.845703125</v>
      </c>
    </row>
    <row r="134" spans="1:12" x14ac:dyDescent="0.3">
      <c r="A134">
        <v>132</v>
      </c>
      <c r="B134">
        <v>60060</v>
      </c>
      <c r="C134">
        <f t="shared" si="18"/>
        <v>60.06</v>
      </c>
      <c r="D134">
        <v>3628</v>
      </c>
      <c r="E134">
        <f t="shared" si="15"/>
        <v>-41.1328125</v>
      </c>
      <c r="F134">
        <f t="shared" si="19"/>
        <v>2.109375</v>
      </c>
      <c r="G134">
        <v>696</v>
      </c>
      <c r="H134">
        <f t="shared" si="16"/>
        <v>421.171875</v>
      </c>
      <c r="I134">
        <f t="shared" si="20"/>
        <v>-0.17578125</v>
      </c>
      <c r="J134">
        <v>767</v>
      </c>
      <c r="K134">
        <f t="shared" si="17"/>
        <v>67.412109375</v>
      </c>
      <c r="L134">
        <f t="shared" si="21"/>
        <v>-1.7578125</v>
      </c>
    </row>
    <row r="135" spans="1:12" x14ac:dyDescent="0.3">
      <c r="A135">
        <v>133</v>
      </c>
      <c r="B135">
        <v>60515</v>
      </c>
      <c r="C135">
        <f t="shared" si="18"/>
        <v>60.515000000000001</v>
      </c>
      <c r="D135">
        <v>3647</v>
      </c>
      <c r="E135">
        <f t="shared" si="15"/>
        <v>-39.462890625</v>
      </c>
      <c r="F135">
        <f t="shared" si="19"/>
        <v>1.669921875</v>
      </c>
      <c r="G135">
        <v>695</v>
      </c>
      <c r="H135">
        <f t="shared" si="16"/>
        <v>421.083984375</v>
      </c>
      <c r="I135">
        <f t="shared" si="20"/>
        <v>-8.7890625E-2</v>
      </c>
      <c r="J135">
        <v>747</v>
      </c>
      <c r="K135">
        <f t="shared" si="17"/>
        <v>65.654296875</v>
      </c>
      <c r="L135">
        <f t="shared" si="21"/>
        <v>-1.7578125</v>
      </c>
    </row>
    <row r="136" spans="1:12" x14ac:dyDescent="0.3">
      <c r="A136">
        <v>134</v>
      </c>
      <c r="B136">
        <v>60970</v>
      </c>
      <c r="C136">
        <f t="shared" si="18"/>
        <v>60.97</v>
      </c>
      <c r="D136">
        <v>3672</v>
      </c>
      <c r="E136">
        <f t="shared" si="15"/>
        <v>-37.265625</v>
      </c>
      <c r="F136">
        <f t="shared" si="19"/>
        <v>2.197265625</v>
      </c>
      <c r="G136">
        <v>692</v>
      </c>
      <c r="H136">
        <f t="shared" si="16"/>
        <v>420.8203125</v>
      </c>
      <c r="I136">
        <f t="shared" si="20"/>
        <v>-0.263671875</v>
      </c>
      <c r="J136">
        <v>732</v>
      </c>
      <c r="K136">
        <f t="shared" si="17"/>
        <v>64.3359375</v>
      </c>
      <c r="L136">
        <f t="shared" si="21"/>
        <v>-1.318359375</v>
      </c>
    </row>
    <row r="137" spans="1:12" x14ac:dyDescent="0.3">
      <c r="A137">
        <v>135</v>
      </c>
      <c r="B137">
        <v>61425</v>
      </c>
      <c r="C137">
        <f t="shared" si="18"/>
        <v>61.424999999999997</v>
      </c>
      <c r="D137">
        <v>3697</v>
      </c>
      <c r="E137">
        <f t="shared" si="15"/>
        <v>-35.068359375</v>
      </c>
      <c r="F137">
        <f t="shared" si="19"/>
        <v>2.197265625</v>
      </c>
      <c r="G137">
        <v>689</v>
      </c>
      <c r="H137">
        <f t="shared" si="16"/>
        <v>420.556640625</v>
      </c>
      <c r="I137">
        <f t="shared" si="20"/>
        <v>-0.263671875</v>
      </c>
      <c r="J137">
        <v>712</v>
      </c>
      <c r="K137">
        <f t="shared" si="17"/>
        <v>62.578125</v>
      </c>
      <c r="L137">
        <f t="shared" si="21"/>
        <v>-1.7578125</v>
      </c>
    </row>
    <row r="138" spans="1:12" x14ac:dyDescent="0.3">
      <c r="A138">
        <v>136</v>
      </c>
      <c r="B138">
        <v>61880</v>
      </c>
      <c r="C138">
        <f t="shared" si="18"/>
        <v>61.88</v>
      </c>
      <c r="D138">
        <v>3722</v>
      </c>
      <c r="E138">
        <f t="shared" si="15"/>
        <v>-32.87109375</v>
      </c>
      <c r="F138">
        <f t="shared" si="19"/>
        <v>2.197265625</v>
      </c>
      <c r="G138">
        <v>687</v>
      </c>
      <c r="H138">
        <f t="shared" si="16"/>
        <v>420.380859375</v>
      </c>
      <c r="I138">
        <f t="shared" si="20"/>
        <v>-0.17578125</v>
      </c>
      <c r="J138">
        <v>692</v>
      </c>
      <c r="K138">
        <f t="shared" si="17"/>
        <v>60.8203125</v>
      </c>
      <c r="L138">
        <f t="shared" si="21"/>
        <v>-1.7578125</v>
      </c>
    </row>
    <row r="139" spans="1:12" x14ac:dyDescent="0.3">
      <c r="A139">
        <v>137</v>
      </c>
      <c r="B139">
        <v>62335</v>
      </c>
      <c r="C139">
        <f t="shared" si="18"/>
        <v>62.335000000000001</v>
      </c>
      <c r="D139">
        <v>3742</v>
      </c>
      <c r="E139">
        <f t="shared" si="15"/>
        <v>-31.11328125</v>
      </c>
      <c r="F139">
        <f t="shared" si="19"/>
        <v>1.7578125</v>
      </c>
      <c r="G139">
        <v>684</v>
      </c>
      <c r="H139">
        <f t="shared" si="16"/>
        <v>420.1171875</v>
      </c>
      <c r="I139">
        <f t="shared" si="20"/>
        <v>-0.263671875</v>
      </c>
      <c r="J139">
        <v>678</v>
      </c>
      <c r="K139">
        <f t="shared" si="17"/>
        <v>59.58984375</v>
      </c>
      <c r="L139">
        <f t="shared" si="21"/>
        <v>-1.23046875</v>
      </c>
    </row>
    <row r="140" spans="1:12" x14ac:dyDescent="0.3">
      <c r="A140">
        <v>138</v>
      </c>
      <c r="B140">
        <v>62790</v>
      </c>
      <c r="C140">
        <f t="shared" si="18"/>
        <v>62.79</v>
      </c>
      <c r="D140">
        <v>3768</v>
      </c>
      <c r="E140">
        <f t="shared" si="15"/>
        <v>-28.828125</v>
      </c>
      <c r="F140">
        <f t="shared" si="19"/>
        <v>2.28515625</v>
      </c>
      <c r="G140">
        <v>681</v>
      </c>
      <c r="H140">
        <f t="shared" si="16"/>
        <v>419.853515625</v>
      </c>
      <c r="I140">
        <f t="shared" si="20"/>
        <v>-0.263671875</v>
      </c>
      <c r="J140">
        <v>658</v>
      </c>
      <c r="K140">
        <f t="shared" si="17"/>
        <v>57.83203125</v>
      </c>
      <c r="L140">
        <f t="shared" si="21"/>
        <v>-1.7578125</v>
      </c>
    </row>
    <row r="141" spans="1:12" x14ac:dyDescent="0.3">
      <c r="A141">
        <v>139</v>
      </c>
      <c r="B141">
        <v>63245</v>
      </c>
      <c r="C141">
        <f t="shared" si="18"/>
        <v>63.244999999999997</v>
      </c>
      <c r="D141">
        <v>3795</v>
      </c>
      <c r="E141">
        <f t="shared" si="15"/>
        <v>-26.455078125</v>
      </c>
      <c r="F141">
        <f t="shared" si="19"/>
        <v>2.373046875</v>
      </c>
      <c r="G141">
        <v>678</v>
      </c>
      <c r="H141">
        <f t="shared" si="16"/>
        <v>419.58984375</v>
      </c>
      <c r="I141">
        <f t="shared" si="20"/>
        <v>-0.263671875</v>
      </c>
      <c r="J141">
        <v>639</v>
      </c>
      <c r="K141">
        <f t="shared" si="17"/>
        <v>56.162109375</v>
      </c>
      <c r="L141">
        <f t="shared" si="21"/>
        <v>-1.669921875</v>
      </c>
    </row>
    <row r="142" spans="1:12" x14ac:dyDescent="0.3">
      <c r="A142">
        <v>140</v>
      </c>
      <c r="B142">
        <v>63700</v>
      </c>
      <c r="C142">
        <f t="shared" si="18"/>
        <v>63.7</v>
      </c>
      <c r="D142">
        <v>3822</v>
      </c>
      <c r="E142">
        <f t="shared" si="15"/>
        <v>-24.08203125</v>
      </c>
      <c r="F142">
        <f t="shared" si="19"/>
        <v>2.373046875</v>
      </c>
      <c r="G142">
        <v>675</v>
      </c>
      <c r="H142">
        <f t="shared" si="16"/>
        <v>419.326171875</v>
      </c>
      <c r="I142">
        <f t="shared" si="20"/>
        <v>-0.263671875</v>
      </c>
      <c r="J142">
        <v>619</v>
      </c>
      <c r="K142">
        <f t="shared" si="17"/>
        <v>54.404296875</v>
      </c>
      <c r="L142">
        <f t="shared" si="21"/>
        <v>-1.7578125</v>
      </c>
    </row>
    <row r="143" spans="1:12" x14ac:dyDescent="0.3">
      <c r="A143">
        <v>141</v>
      </c>
      <c r="B143">
        <v>64155</v>
      </c>
      <c r="C143">
        <f t="shared" si="18"/>
        <v>64.155000000000001</v>
      </c>
      <c r="D143">
        <v>3843</v>
      </c>
      <c r="E143">
        <f t="shared" si="15"/>
        <v>-22.236328125</v>
      </c>
      <c r="F143">
        <f t="shared" si="19"/>
        <v>1.845703125</v>
      </c>
      <c r="G143">
        <v>671</v>
      </c>
      <c r="H143">
        <f t="shared" si="16"/>
        <v>418.974609375</v>
      </c>
      <c r="I143">
        <f t="shared" si="20"/>
        <v>-0.3515625</v>
      </c>
      <c r="J143">
        <v>605</v>
      </c>
      <c r="K143">
        <f t="shared" si="17"/>
        <v>53.173828125</v>
      </c>
      <c r="L143">
        <f t="shared" si="21"/>
        <v>-1.23046875</v>
      </c>
    </row>
    <row r="144" spans="1:12" x14ac:dyDescent="0.3">
      <c r="A144">
        <v>142</v>
      </c>
      <c r="B144">
        <v>64610</v>
      </c>
      <c r="C144">
        <f t="shared" si="18"/>
        <v>64.61</v>
      </c>
      <c r="D144">
        <v>3871</v>
      </c>
      <c r="E144">
        <f t="shared" si="15"/>
        <v>-19.775390625</v>
      </c>
      <c r="F144">
        <f t="shared" si="19"/>
        <v>2.4609375</v>
      </c>
      <c r="G144">
        <v>667</v>
      </c>
      <c r="H144">
        <f t="shared" si="16"/>
        <v>418.623046875</v>
      </c>
      <c r="I144">
        <f t="shared" si="20"/>
        <v>-0.3515625</v>
      </c>
      <c r="J144">
        <v>586</v>
      </c>
      <c r="K144">
        <f t="shared" si="17"/>
        <v>51.50390625</v>
      </c>
      <c r="L144">
        <f t="shared" si="21"/>
        <v>-1.669921875</v>
      </c>
    </row>
    <row r="145" spans="1:12" x14ac:dyDescent="0.3">
      <c r="A145">
        <v>143</v>
      </c>
      <c r="B145">
        <v>65065</v>
      </c>
      <c r="C145">
        <f t="shared" si="18"/>
        <v>65.064999999999998</v>
      </c>
      <c r="D145">
        <v>3899</v>
      </c>
      <c r="E145">
        <f t="shared" si="15"/>
        <v>-17.314453125</v>
      </c>
      <c r="F145">
        <f t="shared" si="19"/>
        <v>2.4609375</v>
      </c>
      <c r="G145">
        <v>663</v>
      </c>
      <c r="H145">
        <f t="shared" si="16"/>
        <v>418.271484375</v>
      </c>
      <c r="I145">
        <f t="shared" si="20"/>
        <v>-0.3515625</v>
      </c>
      <c r="J145">
        <v>566</v>
      </c>
      <c r="K145">
        <f t="shared" si="17"/>
        <v>49.74609375</v>
      </c>
      <c r="L145">
        <f t="shared" si="21"/>
        <v>-1.7578125</v>
      </c>
    </row>
    <row r="146" spans="1:12" x14ac:dyDescent="0.3">
      <c r="A146">
        <v>144</v>
      </c>
      <c r="B146">
        <v>65520</v>
      </c>
      <c r="C146">
        <f t="shared" si="18"/>
        <v>65.52</v>
      </c>
      <c r="D146">
        <v>3921</v>
      </c>
      <c r="E146">
        <f t="shared" si="15"/>
        <v>-15.380859375</v>
      </c>
      <c r="F146">
        <f t="shared" si="19"/>
        <v>1.93359375</v>
      </c>
      <c r="G146">
        <v>660</v>
      </c>
      <c r="H146">
        <f t="shared" si="16"/>
        <v>418.0078125</v>
      </c>
      <c r="I146">
        <f t="shared" si="20"/>
        <v>-0.263671875</v>
      </c>
      <c r="J146">
        <v>547</v>
      </c>
      <c r="K146">
        <f t="shared" si="17"/>
        <v>48.076171875</v>
      </c>
      <c r="L146">
        <f t="shared" si="21"/>
        <v>-1.669921875</v>
      </c>
    </row>
    <row r="147" spans="1:12" x14ac:dyDescent="0.3">
      <c r="A147">
        <v>145</v>
      </c>
      <c r="B147">
        <v>65975</v>
      </c>
      <c r="C147">
        <f t="shared" si="18"/>
        <v>65.974999999999994</v>
      </c>
      <c r="D147">
        <v>3951</v>
      </c>
      <c r="E147">
        <f t="shared" si="15"/>
        <v>-12.744140625</v>
      </c>
      <c r="F147">
        <f t="shared" si="19"/>
        <v>2.63671875</v>
      </c>
      <c r="G147">
        <v>655</v>
      </c>
      <c r="H147">
        <f t="shared" si="16"/>
        <v>417.568359375</v>
      </c>
      <c r="I147">
        <f t="shared" si="20"/>
        <v>-0.439453125</v>
      </c>
      <c r="J147">
        <v>533</v>
      </c>
      <c r="K147">
        <f t="shared" si="17"/>
        <v>46.845703125</v>
      </c>
      <c r="L147">
        <f t="shared" si="21"/>
        <v>-1.23046875</v>
      </c>
    </row>
    <row r="148" spans="1:12" x14ac:dyDescent="0.3">
      <c r="A148">
        <v>146</v>
      </c>
      <c r="B148">
        <v>66430</v>
      </c>
      <c r="C148">
        <f t="shared" si="18"/>
        <v>66.430000000000007</v>
      </c>
      <c r="D148">
        <v>3980</v>
      </c>
      <c r="E148">
        <f t="shared" si="15"/>
        <v>-10.1953125</v>
      </c>
      <c r="F148">
        <f t="shared" si="19"/>
        <v>2.548828125</v>
      </c>
      <c r="G148">
        <v>650</v>
      </c>
      <c r="H148">
        <f t="shared" si="16"/>
        <v>417.12890625</v>
      </c>
      <c r="I148">
        <f t="shared" si="20"/>
        <v>-0.439453125</v>
      </c>
      <c r="J148">
        <v>514</v>
      </c>
      <c r="K148">
        <f t="shared" si="17"/>
        <v>45.17578125</v>
      </c>
      <c r="L148">
        <f t="shared" si="21"/>
        <v>-1.669921875</v>
      </c>
    </row>
    <row r="149" spans="1:12" x14ac:dyDescent="0.3">
      <c r="A149">
        <v>147</v>
      </c>
      <c r="B149">
        <v>66885</v>
      </c>
      <c r="C149">
        <f t="shared" si="18"/>
        <v>66.885000000000005</v>
      </c>
      <c r="D149">
        <v>4010</v>
      </c>
      <c r="E149">
        <f t="shared" si="15"/>
        <v>-7.55859375</v>
      </c>
      <c r="F149">
        <f t="shared" si="19"/>
        <v>2.63671875</v>
      </c>
      <c r="G149">
        <v>646</v>
      </c>
      <c r="H149">
        <f t="shared" si="16"/>
        <v>416.77734375</v>
      </c>
      <c r="I149">
        <f t="shared" si="20"/>
        <v>-0.3515625</v>
      </c>
      <c r="J149">
        <v>494</v>
      </c>
      <c r="K149">
        <f t="shared" si="17"/>
        <v>43.41796875</v>
      </c>
      <c r="L149">
        <f t="shared" si="21"/>
        <v>-1.7578125</v>
      </c>
    </row>
    <row r="150" spans="1:12" x14ac:dyDescent="0.3">
      <c r="A150">
        <v>148</v>
      </c>
      <c r="B150">
        <v>67340</v>
      </c>
      <c r="C150">
        <f t="shared" si="18"/>
        <v>67.34</v>
      </c>
      <c r="D150">
        <v>4033</v>
      </c>
      <c r="E150">
        <f t="shared" si="15"/>
        <v>-5.537109375</v>
      </c>
      <c r="F150">
        <f t="shared" si="19"/>
        <v>2.021484375</v>
      </c>
      <c r="G150">
        <v>641</v>
      </c>
      <c r="H150">
        <f t="shared" si="16"/>
        <v>416.337890625</v>
      </c>
      <c r="I150">
        <f t="shared" si="20"/>
        <v>-0.439453125</v>
      </c>
      <c r="J150">
        <v>480</v>
      </c>
      <c r="K150">
        <f t="shared" si="17"/>
        <v>42.1875</v>
      </c>
      <c r="L150">
        <f t="shared" si="21"/>
        <v>-1.23046875</v>
      </c>
    </row>
    <row r="151" spans="1:12" x14ac:dyDescent="0.3">
      <c r="A151">
        <v>149</v>
      </c>
      <c r="B151">
        <v>67795</v>
      </c>
      <c r="C151">
        <f t="shared" si="18"/>
        <v>67.795000000000002</v>
      </c>
      <c r="D151">
        <v>4064</v>
      </c>
      <c r="E151">
        <f t="shared" si="15"/>
        <v>-2.8125</v>
      </c>
      <c r="F151">
        <f t="shared" si="19"/>
        <v>2.724609375</v>
      </c>
      <c r="G151">
        <v>636</v>
      </c>
      <c r="H151">
        <f t="shared" si="16"/>
        <v>415.8984375</v>
      </c>
      <c r="I151">
        <f t="shared" si="20"/>
        <v>-0.439453125</v>
      </c>
      <c r="J151">
        <v>460</v>
      </c>
      <c r="K151">
        <f t="shared" si="17"/>
        <v>40.4296875</v>
      </c>
      <c r="L151">
        <f t="shared" si="21"/>
        <v>-1.7578125</v>
      </c>
    </row>
    <row r="152" spans="1:12" x14ac:dyDescent="0.3">
      <c r="A152">
        <v>150</v>
      </c>
      <c r="B152">
        <v>68250</v>
      </c>
      <c r="C152">
        <f t="shared" si="18"/>
        <v>68.25</v>
      </c>
      <c r="D152">
        <v>4095</v>
      </c>
      <c r="E152">
        <f t="shared" si="15"/>
        <v>-8.7890625E-2</v>
      </c>
      <c r="F152">
        <f t="shared" si="19"/>
        <v>2.724609375</v>
      </c>
      <c r="G152">
        <v>630</v>
      </c>
      <c r="H152">
        <f t="shared" si="16"/>
        <v>415.37109375</v>
      </c>
      <c r="I152">
        <f t="shared" si="20"/>
        <v>-0.52734375</v>
      </c>
      <c r="J152">
        <v>441</v>
      </c>
      <c r="K152">
        <f t="shared" si="17"/>
        <v>38.759765625</v>
      </c>
      <c r="L152">
        <f t="shared" si="21"/>
        <v>-1.669921875</v>
      </c>
    </row>
    <row r="153" spans="1:12" x14ac:dyDescent="0.3">
      <c r="A153">
        <v>151</v>
      </c>
      <c r="B153">
        <v>68705</v>
      </c>
      <c r="C153">
        <f t="shared" si="18"/>
        <v>68.704999999999998</v>
      </c>
      <c r="D153">
        <v>30</v>
      </c>
      <c r="E153">
        <f>(D153/4096)*360</f>
        <v>2.63671875</v>
      </c>
      <c r="F153">
        <f t="shared" si="19"/>
        <v>2.724609375</v>
      </c>
      <c r="G153">
        <v>626</v>
      </c>
      <c r="H153">
        <f t="shared" si="16"/>
        <v>415.01953125</v>
      </c>
      <c r="I153">
        <f t="shared" si="20"/>
        <v>-0.3515625</v>
      </c>
      <c r="J153">
        <v>421</v>
      </c>
      <c r="K153">
        <f t="shared" si="17"/>
        <v>37.001953125</v>
      </c>
      <c r="L153">
        <f t="shared" si="21"/>
        <v>-1.7578125</v>
      </c>
    </row>
    <row r="154" spans="1:12" x14ac:dyDescent="0.3">
      <c r="A154">
        <v>152</v>
      </c>
      <c r="B154">
        <v>69160</v>
      </c>
      <c r="C154">
        <f t="shared" si="18"/>
        <v>69.16</v>
      </c>
      <c r="D154">
        <v>54</v>
      </c>
      <c r="E154">
        <f t="shared" ref="E154:E217" si="22">(D154/4096)*360</f>
        <v>4.74609375</v>
      </c>
      <c r="F154">
        <f t="shared" si="19"/>
        <v>2.109375</v>
      </c>
      <c r="G154">
        <v>620</v>
      </c>
      <c r="H154">
        <f t="shared" si="16"/>
        <v>414.4921875</v>
      </c>
      <c r="I154">
        <f t="shared" si="20"/>
        <v>-0.52734375</v>
      </c>
      <c r="J154">
        <v>406</v>
      </c>
      <c r="K154">
        <f t="shared" si="17"/>
        <v>35.68359375</v>
      </c>
      <c r="L154">
        <f t="shared" si="21"/>
        <v>-1.318359375</v>
      </c>
    </row>
    <row r="155" spans="1:12" x14ac:dyDescent="0.3">
      <c r="A155">
        <v>153</v>
      </c>
      <c r="B155">
        <v>69615</v>
      </c>
      <c r="C155">
        <f t="shared" si="18"/>
        <v>69.614999999999995</v>
      </c>
      <c r="D155">
        <v>86</v>
      </c>
      <c r="E155">
        <f t="shared" si="22"/>
        <v>7.55859375</v>
      </c>
      <c r="F155">
        <f t="shared" si="19"/>
        <v>2.8125</v>
      </c>
      <c r="G155">
        <v>614</v>
      </c>
      <c r="H155">
        <f t="shared" si="16"/>
        <v>413.96484375</v>
      </c>
      <c r="I155">
        <f t="shared" si="20"/>
        <v>-0.52734375</v>
      </c>
      <c r="J155">
        <v>387</v>
      </c>
      <c r="K155">
        <f t="shared" si="17"/>
        <v>34.013671875</v>
      </c>
      <c r="L155">
        <f t="shared" si="21"/>
        <v>-1.669921875</v>
      </c>
    </row>
    <row r="156" spans="1:12" x14ac:dyDescent="0.3">
      <c r="A156">
        <v>154</v>
      </c>
      <c r="B156">
        <v>70070</v>
      </c>
      <c r="C156">
        <f t="shared" si="18"/>
        <v>70.069999999999993</v>
      </c>
      <c r="D156">
        <v>117</v>
      </c>
      <c r="E156">
        <f t="shared" si="22"/>
        <v>10.283203125</v>
      </c>
      <c r="F156">
        <f t="shared" si="19"/>
        <v>2.724609375</v>
      </c>
      <c r="G156">
        <v>607</v>
      </c>
      <c r="H156">
        <f t="shared" si="16"/>
        <v>413.349609375</v>
      </c>
      <c r="I156">
        <f t="shared" si="20"/>
        <v>-0.615234375</v>
      </c>
      <c r="J156">
        <v>367</v>
      </c>
      <c r="K156">
        <f t="shared" si="17"/>
        <v>32.255859375</v>
      </c>
      <c r="L156">
        <f t="shared" si="21"/>
        <v>-1.7578125</v>
      </c>
    </row>
    <row r="157" spans="1:12" x14ac:dyDescent="0.3">
      <c r="A157">
        <v>155</v>
      </c>
      <c r="B157">
        <v>70525</v>
      </c>
      <c r="C157">
        <f t="shared" si="18"/>
        <v>70.525000000000006</v>
      </c>
      <c r="D157">
        <v>141</v>
      </c>
      <c r="E157">
        <f t="shared" si="22"/>
        <v>12.392578125</v>
      </c>
      <c r="F157">
        <f t="shared" si="19"/>
        <v>2.109375</v>
      </c>
      <c r="G157">
        <v>602</v>
      </c>
      <c r="H157">
        <f t="shared" si="16"/>
        <v>412.91015625</v>
      </c>
      <c r="I157">
        <f t="shared" si="20"/>
        <v>-0.439453125</v>
      </c>
      <c r="J157">
        <v>347</v>
      </c>
      <c r="K157">
        <f t="shared" si="17"/>
        <v>30.498046875</v>
      </c>
      <c r="L157">
        <f t="shared" si="21"/>
        <v>-1.7578125</v>
      </c>
    </row>
    <row r="158" spans="1:12" x14ac:dyDescent="0.3">
      <c r="A158">
        <v>156</v>
      </c>
      <c r="B158">
        <v>70980</v>
      </c>
      <c r="C158">
        <f t="shared" si="18"/>
        <v>70.98</v>
      </c>
      <c r="D158">
        <v>173</v>
      </c>
      <c r="E158">
        <f t="shared" si="22"/>
        <v>15.205078125</v>
      </c>
      <c r="F158">
        <f t="shared" si="19"/>
        <v>2.8125</v>
      </c>
      <c r="G158">
        <v>596</v>
      </c>
      <c r="H158">
        <f t="shared" si="16"/>
        <v>412.3828125</v>
      </c>
      <c r="I158">
        <f t="shared" si="20"/>
        <v>-0.52734375</v>
      </c>
      <c r="J158">
        <v>332</v>
      </c>
      <c r="K158">
        <f t="shared" si="17"/>
        <v>29.1796875</v>
      </c>
      <c r="L158">
        <f t="shared" si="21"/>
        <v>-1.318359375</v>
      </c>
    </row>
    <row r="159" spans="1:12" x14ac:dyDescent="0.3">
      <c r="A159">
        <v>157</v>
      </c>
      <c r="B159">
        <v>71435</v>
      </c>
      <c r="C159">
        <f t="shared" si="18"/>
        <v>71.435000000000002</v>
      </c>
      <c r="D159">
        <v>204</v>
      </c>
      <c r="E159">
        <f t="shared" si="22"/>
        <v>17.9296875</v>
      </c>
      <c r="F159">
        <f t="shared" si="19"/>
        <v>2.724609375</v>
      </c>
      <c r="G159">
        <v>589</v>
      </c>
      <c r="H159">
        <f t="shared" si="16"/>
        <v>411.767578125</v>
      </c>
      <c r="I159">
        <f t="shared" si="20"/>
        <v>-0.615234375</v>
      </c>
      <c r="J159">
        <v>311</v>
      </c>
      <c r="K159">
        <f t="shared" si="17"/>
        <v>27.333984375</v>
      </c>
      <c r="L159">
        <f t="shared" si="21"/>
        <v>-1.845703125</v>
      </c>
    </row>
    <row r="160" spans="1:12" x14ac:dyDescent="0.3">
      <c r="A160">
        <v>158</v>
      </c>
      <c r="B160">
        <v>71890</v>
      </c>
      <c r="C160">
        <f t="shared" si="18"/>
        <v>71.89</v>
      </c>
      <c r="D160">
        <v>236</v>
      </c>
      <c r="E160">
        <f t="shared" si="22"/>
        <v>20.7421875</v>
      </c>
      <c r="F160">
        <f t="shared" si="19"/>
        <v>2.8125</v>
      </c>
      <c r="G160">
        <v>582</v>
      </c>
      <c r="H160">
        <f t="shared" si="16"/>
        <v>411.15234375</v>
      </c>
      <c r="I160">
        <f t="shared" si="20"/>
        <v>-0.615234375</v>
      </c>
      <c r="J160">
        <v>291</v>
      </c>
      <c r="K160">
        <f t="shared" si="17"/>
        <v>25.576171875</v>
      </c>
      <c r="L160">
        <f t="shared" si="21"/>
        <v>-1.7578125</v>
      </c>
    </row>
    <row r="161" spans="1:12" x14ac:dyDescent="0.3">
      <c r="A161">
        <v>159</v>
      </c>
      <c r="B161">
        <v>72345</v>
      </c>
      <c r="C161">
        <f t="shared" si="18"/>
        <v>72.344999999999999</v>
      </c>
      <c r="D161">
        <v>260</v>
      </c>
      <c r="E161">
        <f t="shared" si="22"/>
        <v>22.8515625</v>
      </c>
      <c r="F161">
        <f t="shared" si="19"/>
        <v>2.109375</v>
      </c>
      <c r="G161">
        <v>577</v>
      </c>
      <c r="H161">
        <f t="shared" si="16"/>
        <v>410.712890625</v>
      </c>
      <c r="I161">
        <f t="shared" si="20"/>
        <v>-0.439453125</v>
      </c>
      <c r="J161">
        <v>276</v>
      </c>
      <c r="K161">
        <f t="shared" si="17"/>
        <v>24.2578125</v>
      </c>
      <c r="L161">
        <f t="shared" si="21"/>
        <v>-1.318359375</v>
      </c>
    </row>
    <row r="162" spans="1:12" x14ac:dyDescent="0.3">
      <c r="A162">
        <v>160</v>
      </c>
      <c r="B162">
        <v>72800</v>
      </c>
      <c r="C162">
        <f t="shared" si="18"/>
        <v>72.8</v>
      </c>
      <c r="D162">
        <v>292</v>
      </c>
      <c r="E162">
        <f t="shared" si="22"/>
        <v>25.6640625</v>
      </c>
      <c r="F162">
        <f t="shared" si="19"/>
        <v>2.8125</v>
      </c>
      <c r="G162">
        <v>569</v>
      </c>
      <c r="H162">
        <f t="shared" si="16"/>
        <v>410.009765625</v>
      </c>
      <c r="I162">
        <f t="shared" si="20"/>
        <v>-0.703125</v>
      </c>
      <c r="J162">
        <v>255</v>
      </c>
      <c r="K162">
        <f t="shared" si="17"/>
        <v>22.412109375</v>
      </c>
      <c r="L162">
        <f t="shared" si="21"/>
        <v>-1.845703125</v>
      </c>
    </row>
    <row r="163" spans="1:12" x14ac:dyDescent="0.3">
      <c r="A163">
        <v>161</v>
      </c>
      <c r="B163">
        <v>73255</v>
      </c>
      <c r="C163">
        <f t="shared" si="18"/>
        <v>73.254999999999995</v>
      </c>
      <c r="D163">
        <v>323</v>
      </c>
      <c r="E163">
        <f t="shared" si="22"/>
        <v>28.388671875</v>
      </c>
      <c r="F163">
        <f t="shared" si="19"/>
        <v>2.724609375</v>
      </c>
      <c r="G163">
        <v>562</v>
      </c>
      <c r="H163">
        <f t="shared" si="16"/>
        <v>409.39453125</v>
      </c>
      <c r="I163">
        <f t="shared" si="20"/>
        <v>-0.615234375</v>
      </c>
      <c r="J163">
        <v>235</v>
      </c>
      <c r="K163">
        <f t="shared" si="17"/>
        <v>20.654296875</v>
      </c>
      <c r="L163">
        <f t="shared" si="21"/>
        <v>-1.7578125</v>
      </c>
    </row>
    <row r="164" spans="1:12" x14ac:dyDescent="0.3">
      <c r="A164">
        <v>162</v>
      </c>
      <c r="B164">
        <v>73710</v>
      </c>
      <c r="C164">
        <f t="shared" si="18"/>
        <v>73.709999999999994</v>
      </c>
      <c r="D164">
        <v>354</v>
      </c>
      <c r="E164">
        <f t="shared" si="22"/>
        <v>31.11328125</v>
      </c>
      <c r="F164">
        <f t="shared" si="19"/>
        <v>2.724609375</v>
      </c>
      <c r="G164">
        <v>556</v>
      </c>
      <c r="H164">
        <f t="shared" si="16"/>
        <v>408.8671875</v>
      </c>
      <c r="I164">
        <f t="shared" si="20"/>
        <v>-0.52734375</v>
      </c>
      <c r="J164">
        <v>214</v>
      </c>
      <c r="K164">
        <f t="shared" si="17"/>
        <v>18.80859375</v>
      </c>
      <c r="L164">
        <f t="shared" si="21"/>
        <v>-1.845703125</v>
      </c>
    </row>
    <row r="165" spans="1:12" x14ac:dyDescent="0.3">
      <c r="A165">
        <v>163</v>
      </c>
      <c r="B165">
        <v>74165</v>
      </c>
      <c r="C165">
        <f t="shared" si="18"/>
        <v>74.165000000000006</v>
      </c>
      <c r="D165">
        <v>378</v>
      </c>
      <c r="E165">
        <f t="shared" si="22"/>
        <v>33.22265625</v>
      </c>
      <c r="F165">
        <f t="shared" si="19"/>
        <v>2.109375</v>
      </c>
      <c r="G165">
        <v>548</v>
      </c>
      <c r="H165">
        <f t="shared" si="16"/>
        <v>408.1640625</v>
      </c>
      <c r="I165">
        <f t="shared" si="20"/>
        <v>-0.703125</v>
      </c>
      <c r="J165">
        <v>198</v>
      </c>
      <c r="K165">
        <f t="shared" si="17"/>
        <v>17.40234375</v>
      </c>
      <c r="L165">
        <f t="shared" si="21"/>
        <v>-1.40625</v>
      </c>
    </row>
    <row r="166" spans="1:12" x14ac:dyDescent="0.3">
      <c r="A166">
        <v>164</v>
      </c>
      <c r="B166">
        <v>74620</v>
      </c>
      <c r="C166">
        <f t="shared" si="18"/>
        <v>74.62</v>
      </c>
      <c r="D166">
        <v>409</v>
      </c>
      <c r="E166">
        <f t="shared" si="22"/>
        <v>35.947265625</v>
      </c>
      <c r="F166">
        <f t="shared" si="19"/>
        <v>2.724609375</v>
      </c>
      <c r="G166">
        <v>540</v>
      </c>
      <c r="H166">
        <f t="shared" si="16"/>
        <v>407.4609375</v>
      </c>
      <c r="I166">
        <f t="shared" si="20"/>
        <v>-0.703125</v>
      </c>
      <c r="J166">
        <v>177</v>
      </c>
      <c r="K166">
        <f t="shared" si="17"/>
        <v>15.556640625</v>
      </c>
      <c r="L166">
        <f t="shared" si="21"/>
        <v>-1.845703125</v>
      </c>
    </row>
    <row r="167" spans="1:12" x14ac:dyDescent="0.3">
      <c r="A167">
        <v>165</v>
      </c>
      <c r="B167">
        <v>75075</v>
      </c>
      <c r="C167">
        <f t="shared" si="18"/>
        <v>75.075000000000003</v>
      </c>
      <c r="D167">
        <v>440</v>
      </c>
      <c r="E167">
        <f t="shared" si="22"/>
        <v>38.671875</v>
      </c>
      <c r="F167">
        <f t="shared" si="19"/>
        <v>2.724609375</v>
      </c>
      <c r="G167">
        <v>532</v>
      </c>
      <c r="H167">
        <f t="shared" si="16"/>
        <v>406.7578125</v>
      </c>
      <c r="I167">
        <f t="shared" si="20"/>
        <v>-0.703125</v>
      </c>
      <c r="J167">
        <v>156</v>
      </c>
      <c r="K167">
        <f t="shared" si="17"/>
        <v>13.7109375</v>
      </c>
      <c r="L167">
        <f t="shared" si="21"/>
        <v>-1.845703125</v>
      </c>
    </row>
    <row r="168" spans="1:12" x14ac:dyDescent="0.3">
      <c r="A168">
        <v>166</v>
      </c>
      <c r="B168">
        <v>75530</v>
      </c>
      <c r="C168">
        <f t="shared" si="18"/>
        <v>75.53</v>
      </c>
      <c r="D168">
        <v>463</v>
      </c>
      <c r="E168">
        <f t="shared" si="22"/>
        <v>40.693359375</v>
      </c>
      <c r="F168">
        <f t="shared" si="19"/>
        <v>2.021484375</v>
      </c>
      <c r="G168">
        <v>525</v>
      </c>
      <c r="H168">
        <f t="shared" si="16"/>
        <v>406.142578125</v>
      </c>
      <c r="I168">
        <f t="shared" si="20"/>
        <v>-0.615234375</v>
      </c>
      <c r="J168">
        <v>135</v>
      </c>
      <c r="K168">
        <f t="shared" si="17"/>
        <v>11.865234375</v>
      </c>
      <c r="L168">
        <f t="shared" si="21"/>
        <v>-1.845703125</v>
      </c>
    </row>
    <row r="169" spans="1:12" x14ac:dyDescent="0.3">
      <c r="A169">
        <v>167</v>
      </c>
      <c r="B169">
        <v>75985</v>
      </c>
      <c r="C169">
        <f t="shared" si="18"/>
        <v>75.984999999999999</v>
      </c>
      <c r="D169">
        <v>494</v>
      </c>
      <c r="E169">
        <f t="shared" si="22"/>
        <v>43.41796875</v>
      </c>
      <c r="F169">
        <f t="shared" si="19"/>
        <v>2.724609375</v>
      </c>
      <c r="G169">
        <v>516</v>
      </c>
      <c r="H169">
        <f t="shared" si="16"/>
        <v>405.3515625</v>
      </c>
      <c r="I169">
        <f t="shared" si="20"/>
        <v>-0.791015625</v>
      </c>
      <c r="J169">
        <v>120</v>
      </c>
      <c r="K169">
        <f t="shared" si="17"/>
        <v>10.546875</v>
      </c>
      <c r="L169">
        <f t="shared" si="21"/>
        <v>-1.318359375</v>
      </c>
    </row>
    <row r="170" spans="1:12" x14ac:dyDescent="0.3">
      <c r="A170">
        <v>168</v>
      </c>
      <c r="B170">
        <v>76440</v>
      </c>
      <c r="C170">
        <f t="shared" si="18"/>
        <v>76.44</v>
      </c>
      <c r="D170">
        <v>525</v>
      </c>
      <c r="E170">
        <f t="shared" si="22"/>
        <v>46.142578125</v>
      </c>
      <c r="F170">
        <f t="shared" si="19"/>
        <v>2.724609375</v>
      </c>
      <c r="G170">
        <v>508</v>
      </c>
      <c r="H170">
        <f t="shared" si="16"/>
        <v>404.6484375</v>
      </c>
      <c r="I170">
        <f t="shared" si="20"/>
        <v>-0.703125</v>
      </c>
      <c r="J170">
        <v>98</v>
      </c>
      <c r="K170">
        <f t="shared" si="17"/>
        <v>8.61328125</v>
      </c>
      <c r="L170">
        <f t="shared" si="21"/>
        <v>-1.93359375</v>
      </c>
    </row>
    <row r="171" spans="1:12" x14ac:dyDescent="0.3">
      <c r="A171">
        <v>169</v>
      </c>
      <c r="B171">
        <v>76895</v>
      </c>
      <c r="C171">
        <f t="shared" si="18"/>
        <v>76.894999999999996</v>
      </c>
      <c r="D171">
        <v>556</v>
      </c>
      <c r="E171">
        <f t="shared" si="22"/>
        <v>48.8671875</v>
      </c>
      <c r="F171">
        <f t="shared" si="19"/>
        <v>2.724609375</v>
      </c>
      <c r="G171">
        <v>499</v>
      </c>
      <c r="H171">
        <f t="shared" si="16"/>
        <v>403.857421875</v>
      </c>
      <c r="I171">
        <f t="shared" si="20"/>
        <v>-0.791015625</v>
      </c>
      <c r="J171">
        <v>77</v>
      </c>
      <c r="K171">
        <f t="shared" si="17"/>
        <v>6.767578125</v>
      </c>
      <c r="L171">
        <f t="shared" si="21"/>
        <v>-1.845703125</v>
      </c>
    </row>
    <row r="172" spans="1:12" x14ac:dyDescent="0.3">
      <c r="A172">
        <v>170</v>
      </c>
      <c r="B172">
        <v>77350</v>
      </c>
      <c r="C172">
        <f t="shared" si="18"/>
        <v>77.349999999999994</v>
      </c>
      <c r="D172">
        <v>579</v>
      </c>
      <c r="E172">
        <f t="shared" si="22"/>
        <v>50.888671875</v>
      </c>
      <c r="F172">
        <f t="shared" si="19"/>
        <v>2.021484375</v>
      </c>
      <c r="G172">
        <v>492</v>
      </c>
      <c r="H172">
        <f t="shared" si="16"/>
        <v>403.2421875</v>
      </c>
      <c r="I172">
        <f t="shared" si="20"/>
        <v>-0.615234375</v>
      </c>
      <c r="J172">
        <v>61</v>
      </c>
      <c r="K172">
        <f t="shared" si="17"/>
        <v>5.361328125</v>
      </c>
      <c r="L172">
        <f t="shared" si="21"/>
        <v>-1.40625</v>
      </c>
    </row>
    <row r="173" spans="1:12" x14ac:dyDescent="0.3">
      <c r="A173">
        <v>171</v>
      </c>
      <c r="B173">
        <v>77805</v>
      </c>
      <c r="C173">
        <f t="shared" si="18"/>
        <v>77.805000000000007</v>
      </c>
      <c r="D173">
        <v>611</v>
      </c>
      <c r="E173">
        <f t="shared" si="22"/>
        <v>53.701171875</v>
      </c>
      <c r="F173">
        <f t="shared" si="19"/>
        <v>2.8125</v>
      </c>
      <c r="G173">
        <v>482</v>
      </c>
      <c r="H173">
        <f t="shared" si="16"/>
        <v>402.36328125</v>
      </c>
      <c r="I173">
        <f t="shared" si="20"/>
        <v>-0.87890625</v>
      </c>
      <c r="J173">
        <v>40</v>
      </c>
      <c r="K173">
        <f t="shared" si="17"/>
        <v>3.515625</v>
      </c>
      <c r="L173">
        <f t="shared" si="21"/>
        <v>-1.845703125</v>
      </c>
    </row>
    <row r="174" spans="1:12" x14ac:dyDescent="0.3">
      <c r="A174">
        <v>172</v>
      </c>
      <c r="B174">
        <v>78260</v>
      </c>
      <c r="C174">
        <f t="shared" si="18"/>
        <v>78.260000000000005</v>
      </c>
      <c r="D174">
        <v>642</v>
      </c>
      <c r="E174">
        <f t="shared" si="22"/>
        <v>56.42578125</v>
      </c>
      <c r="F174">
        <f t="shared" si="19"/>
        <v>2.724609375</v>
      </c>
      <c r="G174">
        <v>473</v>
      </c>
      <c r="H174">
        <f t="shared" si="16"/>
        <v>401.572265625</v>
      </c>
      <c r="I174">
        <f t="shared" si="20"/>
        <v>-0.791015625</v>
      </c>
      <c r="J174">
        <v>19</v>
      </c>
      <c r="K174">
        <f t="shared" si="17"/>
        <v>1.669921875</v>
      </c>
      <c r="L174">
        <f t="shared" si="21"/>
        <v>-1.845703125</v>
      </c>
    </row>
    <row r="175" spans="1:12" x14ac:dyDescent="0.3">
      <c r="A175">
        <v>173</v>
      </c>
      <c r="B175">
        <v>78715</v>
      </c>
      <c r="C175">
        <f t="shared" si="18"/>
        <v>78.715000000000003</v>
      </c>
      <c r="D175">
        <v>666</v>
      </c>
      <c r="E175">
        <f t="shared" si="22"/>
        <v>58.53515625</v>
      </c>
      <c r="F175">
        <f t="shared" si="19"/>
        <v>2.109375</v>
      </c>
      <c r="G175">
        <v>465</v>
      </c>
      <c r="H175">
        <f t="shared" si="16"/>
        <v>400.869140625</v>
      </c>
      <c r="I175">
        <f t="shared" si="20"/>
        <v>-0.703125</v>
      </c>
      <c r="J175">
        <v>4094</v>
      </c>
      <c r="K175">
        <f>-360+(J175/4096)*360</f>
        <v>-0.17578125</v>
      </c>
      <c r="L175">
        <f t="shared" si="21"/>
        <v>-1.845703125</v>
      </c>
    </row>
    <row r="176" spans="1:12" x14ac:dyDescent="0.3">
      <c r="A176">
        <v>174</v>
      </c>
      <c r="B176">
        <v>79170</v>
      </c>
      <c r="C176">
        <f t="shared" si="18"/>
        <v>79.17</v>
      </c>
      <c r="D176">
        <v>698</v>
      </c>
      <c r="E176">
        <f t="shared" si="22"/>
        <v>61.34765625</v>
      </c>
      <c r="F176">
        <f t="shared" si="19"/>
        <v>2.8125</v>
      </c>
      <c r="G176">
        <v>455</v>
      </c>
      <c r="H176">
        <f t="shared" si="16"/>
        <v>399.990234375</v>
      </c>
      <c r="I176">
        <f t="shared" si="20"/>
        <v>-0.87890625</v>
      </c>
      <c r="J176">
        <v>4078</v>
      </c>
      <c r="K176">
        <f t="shared" ref="K176:K239" si="23">-360+(J176/4096)*360</f>
        <v>-1.58203125</v>
      </c>
      <c r="L176">
        <f t="shared" si="21"/>
        <v>-1.40625</v>
      </c>
    </row>
    <row r="177" spans="1:12" x14ac:dyDescent="0.3">
      <c r="A177">
        <v>175</v>
      </c>
      <c r="B177">
        <v>79625</v>
      </c>
      <c r="C177">
        <f t="shared" si="18"/>
        <v>79.625</v>
      </c>
      <c r="D177">
        <v>731</v>
      </c>
      <c r="E177">
        <f t="shared" si="22"/>
        <v>64.248046875</v>
      </c>
      <c r="F177">
        <f t="shared" si="19"/>
        <v>2.900390625</v>
      </c>
      <c r="G177">
        <v>445</v>
      </c>
      <c r="H177">
        <f t="shared" si="16"/>
        <v>399.111328125</v>
      </c>
      <c r="I177">
        <f t="shared" si="20"/>
        <v>-0.87890625</v>
      </c>
      <c r="J177">
        <v>4057</v>
      </c>
      <c r="K177">
        <f t="shared" si="23"/>
        <v>-3.427734375</v>
      </c>
      <c r="L177">
        <f t="shared" si="21"/>
        <v>-1.845703125</v>
      </c>
    </row>
    <row r="178" spans="1:12" x14ac:dyDescent="0.3">
      <c r="A178">
        <v>176</v>
      </c>
      <c r="B178">
        <v>80080</v>
      </c>
      <c r="C178">
        <f t="shared" si="18"/>
        <v>80.08</v>
      </c>
      <c r="D178">
        <v>764</v>
      </c>
      <c r="E178">
        <f t="shared" si="22"/>
        <v>67.1484375</v>
      </c>
      <c r="F178">
        <f t="shared" si="19"/>
        <v>2.900390625</v>
      </c>
      <c r="G178">
        <v>435</v>
      </c>
      <c r="H178">
        <f t="shared" si="16"/>
        <v>398.232421875</v>
      </c>
      <c r="I178">
        <f t="shared" si="20"/>
        <v>-0.87890625</v>
      </c>
      <c r="J178">
        <v>4036</v>
      </c>
      <c r="K178">
        <f t="shared" si="23"/>
        <v>-5.2734375</v>
      </c>
      <c r="L178">
        <f t="shared" si="21"/>
        <v>-1.845703125</v>
      </c>
    </row>
    <row r="179" spans="1:12" x14ac:dyDescent="0.3">
      <c r="A179">
        <v>177</v>
      </c>
      <c r="B179">
        <v>80535</v>
      </c>
      <c r="C179">
        <f t="shared" si="18"/>
        <v>80.534999999999997</v>
      </c>
      <c r="D179">
        <v>789</v>
      </c>
      <c r="E179">
        <f t="shared" si="22"/>
        <v>69.345703125</v>
      </c>
      <c r="F179">
        <f t="shared" si="19"/>
        <v>2.197265625</v>
      </c>
      <c r="G179">
        <v>427</v>
      </c>
      <c r="H179">
        <f t="shared" si="16"/>
        <v>397.529296875</v>
      </c>
      <c r="I179">
        <f t="shared" si="20"/>
        <v>-0.703125</v>
      </c>
      <c r="J179">
        <v>4015</v>
      </c>
      <c r="K179">
        <f t="shared" si="23"/>
        <v>-7.119140625</v>
      </c>
      <c r="L179">
        <f t="shared" si="21"/>
        <v>-1.845703125</v>
      </c>
    </row>
    <row r="180" spans="1:12" x14ac:dyDescent="0.3">
      <c r="A180">
        <v>178</v>
      </c>
      <c r="B180">
        <v>80990</v>
      </c>
      <c r="C180">
        <f t="shared" si="18"/>
        <v>80.989999999999995</v>
      </c>
      <c r="D180">
        <v>823</v>
      </c>
      <c r="E180">
        <f t="shared" si="22"/>
        <v>72.333984375</v>
      </c>
      <c r="F180">
        <f t="shared" si="19"/>
        <v>2.98828125</v>
      </c>
      <c r="G180">
        <v>416</v>
      </c>
      <c r="H180">
        <f t="shared" si="16"/>
        <v>396.5625</v>
      </c>
      <c r="I180">
        <f t="shared" si="20"/>
        <v>-0.966796875</v>
      </c>
      <c r="J180">
        <v>3999</v>
      </c>
      <c r="K180">
        <f t="shared" si="23"/>
        <v>-8.525390625</v>
      </c>
      <c r="L180">
        <f t="shared" si="21"/>
        <v>-1.40625</v>
      </c>
    </row>
    <row r="181" spans="1:12" x14ac:dyDescent="0.3">
      <c r="A181">
        <v>179</v>
      </c>
      <c r="B181">
        <v>81445</v>
      </c>
      <c r="C181">
        <f t="shared" si="18"/>
        <v>81.444999999999993</v>
      </c>
      <c r="D181">
        <v>858</v>
      </c>
      <c r="E181">
        <f t="shared" si="22"/>
        <v>75.41015625</v>
      </c>
      <c r="F181">
        <f t="shared" si="19"/>
        <v>3.076171875</v>
      </c>
      <c r="G181">
        <v>405</v>
      </c>
      <c r="H181">
        <f t="shared" si="16"/>
        <v>395.595703125</v>
      </c>
      <c r="I181">
        <f t="shared" si="20"/>
        <v>-0.966796875</v>
      </c>
      <c r="J181">
        <v>3978</v>
      </c>
      <c r="K181">
        <f t="shared" si="23"/>
        <v>-10.37109375</v>
      </c>
      <c r="L181">
        <f t="shared" si="21"/>
        <v>-1.845703125</v>
      </c>
    </row>
    <row r="182" spans="1:12" x14ac:dyDescent="0.3">
      <c r="A182">
        <v>180</v>
      </c>
      <c r="B182">
        <v>81900</v>
      </c>
      <c r="C182">
        <f t="shared" si="18"/>
        <v>81.900000000000006</v>
      </c>
      <c r="D182">
        <v>894</v>
      </c>
      <c r="E182">
        <f t="shared" si="22"/>
        <v>78.57421875</v>
      </c>
      <c r="F182">
        <f t="shared" si="19"/>
        <v>3.1640625</v>
      </c>
      <c r="G182">
        <v>393</v>
      </c>
      <c r="H182">
        <f t="shared" si="16"/>
        <v>394.541015625</v>
      </c>
      <c r="I182">
        <f t="shared" si="20"/>
        <v>-1.0546875</v>
      </c>
      <c r="J182">
        <v>3958</v>
      </c>
      <c r="K182">
        <f t="shared" si="23"/>
        <v>-12.12890625</v>
      </c>
      <c r="L182">
        <f t="shared" si="21"/>
        <v>-1.7578125</v>
      </c>
    </row>
    <row r="183" spans="1:12" x14ac:dyDescent="0.3">
      <c r="A183">
        <v>181</v>
      </c>
      <c r="B183">
        <v>82355</v>
      </c>
      <c r="C183">
        <f t="shared" si="18"/>
        <v>82.355000000000004</v>
      </c>
      <c r="D183">
        <v>920</v>
      </c>
      <c r="E183">
        <f t="shared" si="22"/>
        <v>80.859375</v>
      </c>
      <c r="F183">
        <f t="shared" si="19"/>
        <v>2.28515625</v>
      </c>
      <c r="G183">
        <v>384</v>
      </c>
      <c r="H183">
        <f t="shared" si="16"/>
        <v>393.75</v>
      </c>
      <c r="I183">
        <f t="shared" si="20"/>
        <v>-0.791015625</v>
      </c>
      <c r="J183">
        <v>3937</v>
      </c>
      <c r="K183">
        <f t="shared" si="23"/>
        <v>-13.974609375</v>
      </c>
      <c r="L183">
        <f t="shared" si="21"/>
        <v>-1.845703125</v>
      </c>
    </row>
    <row r="184" spans="1:12" x14ac:dyDescent="0.3">
      <c r="A184">
        <v>182</v>
      </c>
      <c r="B184">
        <v>82810</v>
      </c>
      <c r="C184">
        <f t="shared" si="18"/>
        <v>82.81</v>
      </c>
      <c r="D184">
        <v>957</v>
      </c>
      <c r="E184">
        <f t="shared" si="22"/>
        <v>84.111328125</v>
      </c>
      <c r="F184">
        <f t="shared" si="19"/>
        <v>3.251953125</v>
      </c>
      <c r="G184">
        <v>373</v>
      </c>
      <c r="H184">
        <f t="shared" si="16"/>
        <v>392.783203125</v>
      </c>
      <c r="I184">
        <f t="shared" si="20"/>
        <v>-0.966796875</v>
      </c>
      <c r="J184">
        <v>3922</v>
      </c>
      <c r="K184">
        <f t="shared" si="23"/>
        <v>-15.29296875</v>
      </c>
      <c r="L184">
        <f t="shared" si="21"/>
        <v>-1.318359375</v>
      </c>
    </row>
    <row r="185" spans="1:12" x14ac:dyDescent="0.3">
      <c r="A185">
        <v>183</v>
      </c>
      <c r="B185">
        <v>83265</v>
      </c>
      <c r="C185">
        <f t="shared" si="18"/>
        <v>83.265000000000001</v>
      </c>
      <c r="D185">
        <v>993</v>
      </c>
      <c r="E185">
        <f t="shared" si="22"/>
        <v>87.275390625</v>
      </c>
      <c r="F185">
        <f t="shared" si="19"/>
        <v>3.1640625</v>
      </c>
      <c r="G185">
        <v>360</v>
      </c>
      <c r="H185">
        <f t="shared" si="16"/>
        <v>391.640625</v>
      </c>
      <c r="I185">
        <f t="shared" si="20"/>
        <v>-1.142578125</v>
      </c>
      <c r="J185">
        <v>3902</v>
      </c>
      <c r="K185">
        <f t="shared" si="23"/>
        <v>-17.05078125</v>
      </c>
      <c r="L185">
        <f t="shared" si="21"/>
        <v>-1.7578125</v>
      </c>
    </row>
    <row r="186" spans="1:12" x14ac:dyDescent="0.3">
      <c r="A186">
        <v>184</v>
      </c>
      <c r="B186">
        <v>83720</v>
      </c>
      <c r="C186">
        <f t="shared" si="18"/>
        <v>83.72</v>
      </c>
      <c r="D186">
        <v>1030</v>
      </c>
      <c r="E186">
        <f t="shared" si="22"/>
        <v>90.52734375</v>
      </c>
      <c r="F186">
        <f t="shared" si="19"/>
        <v>3.251953125</v>
      </c>
      <c r="G186">
        <v>351</v>
      </c>
      <c r="H186">
        <f t="shared" si="16"/>
        <v>390.849609375</v>
      </c>
      <c r="I186">
        <f t="shared" si="20"/>
        <v>-0.791015625</v>
      </c>
      <c r="J186">
        <v>3881</v>
      </c>
      <c r="K186">
        <f t="shared" si="23"/>
        <v>-18.896484375</v>
      </c>
      <c r="L186">
        <f t="shared" si="21"/>
        <v>-1.845703125</v>
      </c>
    </row>
    <row r="187" spans="1:12" x14ac:dyDescent="0.3">
      <c r="A187">
        <v>185</v>
      </c>
      <c r="B187">
        <v>84175</v>
      </c>
      <c r="C187">
        <f t="shared" si="18"/>
        <v>84.174999999999997</v>
      </c>
      <c r="D187">
        <v>1058</v>
      </c>
      <c r="E187">
        <f t="shared" si="22"/>
        <v>92.98828125</v>
      </c>
      <c r="F187">
        <f t="shared" si="19"/>
        <v>2.4609375</v>
      </c>
      <c r="G187">
        <v>339</v>
      </c>
      <c r="H187">
        <f t="shared" si="16"/>
        <v>389.794921875</v>
      </c>
      <c r="I187">
        <f t="shared" si="20"/>
        <v>-1.0546875</v>
      </c>
      <c r="J187">
        <v>3866</v>
      </c>
      <c r="K187">
        <f t="shared" si="23"/>
        <v>-20.21484375</v>
      </c>
      <c r="L187">
        <f t="shared" si="21"/>
        <v>-1.318359375</v>
      </c>
    </row>
    <row r="188" spans="1:12" x14ac:dyDescent="0.3">
      <c r="A188">
        <v>186</v>
      </c>
      <c r="B188">
        <v>84630</v>
      </c>
      <c r="C188">
        <f t="shared" si="18"/>
        <v>84.63</v>
      </c>
      <c r="D188">
        <v>1095</v>
      </c>
      <c r="E188">
        <f t="shared" si="22"/>
        <v>96.240234375</v>
      </c>
      <c r="F188">
        <f t="shared" si="19"/>
        <v>3.251953125</v>
      </c>
      <c r="G188">
        <v>326</v>
      </c>
      <c r="H188">
        <f t="shared" si="16"/>
        <v>388.65234375</v>
      </c>
      <c r="I188">
        <f t="shared" si="20"/>
        <v>-1.142578125</v>
      </c>
      <c r="J188">
        <v>3846</v>
      </c>
      <c r="K188">
        <f t="shared" si="23"/>
        <v>-21.97265625</v>
      </c>
      <c r="L188">
        <f t="shared" si="21"/>
        <v>-1.7578125</v>
      </c>
    </row>
    <row r="189" spans="1:12" x14ac:dyDescent="0.3">
      <c r="A189">
        <v>187</v>
      </c>
      <c r="B189">
        <v>85085</v>
      </c>
      <c r="C189">
        <f t="shared" si="18"/>
        <v>85.084999999999994</v>
      </c>
      <c r="D189">
        <v>1132</v>
      </c>
      <c r="E189">
        <f t="shared" si="22"/>
        <v>99.4921875</v>
      </c>
      <c r="F189">
        <f t="shared" si="19"/>
        <v>3.251953125</v>
      </c>
      <c r="G189">
        <v>313</v>
      </c>
      <c r="H189">
        <f t="shared" si="16"/>
        <v>387.509765625</v>
      </c>
      <c r="I189">
        <f t="shared" si="20"/>
        <v>-1.142578125</v>
      </c>
      <c r="J189">
        <v>3827</v>
      </c>
      <c r="K189">
        <f t="shared" si="23"/>
        <v>-23.642578125</v>
      </c>
      <c r="L189">
        <f t="shared" si="21"/>
        <v>-1.669921875</v>
      </c>
    </row>
    <row r="190" spans="1:12" x14ac:dyDescent="0.3">
      <c r="A190">
        <v>188</v>
      </c>
      <c r="B190">
        <v>85540</v>
      </c>
      <c r="C190">
        <f t="shared" si="18"/>
        <v>85.54</v>
      </c>
      <c r="D190">
        <v>1160</v>
      </c>
      <c r="E190">
        <f t="shared" si="22"/>
        <v>101.953125</v>
      </c>
      <c r="F190">
        <f t="shared" si="19"/>
        <v>2.4609375</v>
      </c>
      <c r="G190">
        <v>303</v>
      </c>
      <c r="H190">
        <f t="shared" si="16"/>
        <v>386.630859375</v>
      </c>
      <c r="I190">
        <f t="shared" si="20"/>
        <v>-0.87890625</v>
      </c>
      <c r="J190">
        <v>3807</v>
      </c>
      <c r="K190">
        <f t="shared" si="23"/>
        <v>-25.400390625</v>
      </c>
      <c r="L190">
        <f t="shared" si="21"/>
        <v>-1.7578125</v>
      </c>
    </row>
    <row r="191" spans="1:12" x14ac:dyDescent="0.3">
      <c r="A191">
        <v>189</v>
      </c>
      <c r="B191">
        <v>85995</v>
      </c>
      <c r="C191">
        <f t="shared" si="18"/>
        <v>85.995000000000005</v>
      </c>
      <c r="D191">
        <v>1197</v>
      </c>
      <c r="E191">
        <f t="shared" si="22"/>
        <v>105.205078125</v>
      </c>
      <c r="F191">
        <f t="shared" si="19"/>
        <v>3.251953125</v>
      </c>
      <c r="G191">
        <v>289</v>
      </c>
      <c r="H191">
        <f t="shared" si="16"/>
        <v>385.400390625</v>
      </c>
      <c r="I191">
        <f t="shared" si="20"/>
        <v>-1.23046875</v>
      </c>
      <c r="J191">
        <v>3792</v>
      </c>
      <c r="K191">
        <f t="shared" si="23"/>
        <v>-26.71875</v>
      </c>
      <c r="L191">
        <f t="shared" si="21"/>
        <v>-1.318359375</v>
      </c>
    </row>
    <row r="192" spans="1:12" x14ac:dyDescent="0.3">
      <c r="A192">
        <v>190</v>
      </c>
      <c r="B192">
        <v>86450</v>
      </c>
      <c r="C192">
        <f t="shared" si="18"/>
        <v>86.45</v>
      </c>
      <c r="D192">
        <v>1233</v>
      </c>
      <c r="E192">
        <f t="shared" si="22"/>
        <v>108.369140625</v>
      </c>
      <c r="F192">
        <f t="shared" si="19"/>
        <v>3.1640625</v>
      </c>
      <c r="G192">
        <v>275</v>
      </c>
      <c r="H192">
        <f t="shared" si="16"/>
        <v>384.169921875</v>
      </c>
      <c r="I192">
        <f t="shared" si="20"/>
        <v>-1.23046875</v>
      </c>
      <c r="J192">
        <v>3773</v>
      </c>
      <c r="K192">
        <f t="shared" si="23"/>
        <v>-28.388671875</v>
      </c>
      <c r="L192">
        <f t="shared" si="21"/>
        <v>-1.669921875</v>
      </c>
    </row>
    <row r="193" spans="1:12" x14ac:dyDescent="0.3">
      <c r="A193">
        <v>191</v>
      </c>
      <c r="B193">
        <v>86905</v>
      </c>
      <c r="C193">
        <f t="shared" si="18"/>
        <v>86.905000000000001</v>
      </c>
      <c r="D193">
        <v>1269</v>
      </c>
      <c r="E193">
        <f t="shared" si="22"/>
        <v>111.533203125</v>
      </c>
      <c r="F193">
        <f t="shared" si="19"/>
        <v>3.1640625</v>
      </c>
      <c r="G193">
        <v>265</v>
      </c>
      <c r="H193">
        <f t="shared" si="16"/>
        <v>383.291015625</v>
      </c>
      <c r="I193">
        <f t="shared" si="20"/>
        <v>-0.87890625</v>
      </c>
      <c r="J193">
        <v>3754</v>
      </c>
      <c r="K193">
        <f t="shared" si="23"/>
        <v>-30.05859375</v>
      </c>
      <c r="L193">
        <f t="shared" si="21"/>
        <v>-1.669921875</v>
      </c>
    </row>
    <row r="194" spans="1:12" x14ac:dyDescent="0.3">
      <c r="A194">
        <v>192</v>
      </c>
      <c r="B194">
        <v>87360</v>
      </c>
      <c r="C194">
        <f t="shared" si="18"/>
        <v>87.36</v>
      </c>
      <c r="D194">
        <v>1296</v>
      </c>
      <c r="E194">
        <f t="shared" si="22"/>
        <v>113.90625</v>
      </c>
      <c r="F194">
        <f t="shared" si="19"/>
        <v>2.373046875</v>
      </c>
      <c r="G194">
        <v>250</v>
      </c>
      <c r="H194">
        <f t="shared" si="16"/>
        <v>381.97265625</v>
      </c>
      <c r="I194">
        <f t="shared" si="20"/>
        <v>-1.318359375</v>
      </c>
      <c r="J194">
        <v>3735</v>
      </c>
      <c r="K194">
        <f t="shared" si="23"/>
        <v>-31.728515625</v>
      </c>
      <c r="L194">
        <f t="shared" si="21"/>
        <v>-1.669921875</v>
      </c>
    </row>
    <row r="195" spans="1:12" x14ac:dyDescent="0.3">
      <c r="A195">
        <v>193</v>
      </c>
      <c r="B195">
        <v>87815</v>
      </c>
      <c r="C195">
        <f t="shared" si="18"/>
        <v>87.814999999999998</v>
      </c>
      <c r="D195">
        <v>1330</v>
      </c>
      <c r="E195">
        <f t="shared" si="22"/>
        <v>116.89453125</v>
      </c>
      <c r="F195">
        <f t="shared" si="19"/>
        <v>2.98828125</v>
      </c>
      <c r="G195">
        <v>236</v>
      </c>
      <c r="H195">
        <f t="shared" ref="H195:H210" si="24">360 + (G195/4096)*360</f>
        <v>380.7421875</v>
      </c>
      <c r="I195">
        <f t="shared" si="20"/>
        <v>-1.23046875</v>
      </c>
      <c r="J195">
        <v>3721</v>
      </c>
      <c r="K195">
        <f t="shared" si="23"/>
        <v>-32.958984375</v>
      </c>
      <c r="L195">
        <f t="shared" si="21"/>
        <v>-1.23046875</v>
      </c>
    </row>
    <row r="196" spans="1:12" x14ac:dyDescent="0.3">
      <c r="A196">
        <v>194</v>
      </c>
      <c r="B196">
        <v>88270</v>
      </c>
      <c r="C196">
        <f t="shared" ref="C196:C241" si="25">B196/1000</f>
        <v>88.27</v>
      </c>
      <c r="D196">
        <v>1365</v>
      </c>
      <c r="E196">
        <f t="shared" si="22"/>
        <v>119.970703125</v>
      </c>
      <c r="F196">
        <f t="shared" ref="F196:F241" si="26">E196-E195</f>
        <v>3.076171875</v>
      </c>
      <c r="G196">
        <v>221</v>
      </c>
      <c r="H196">
        <f t="shared" si="24"/>
        <v>379.423828125</v>
      </c>
      <c r="I196">
        <f t="shared" ref="I196:I241" si="27">H196-H195</f>
        <v>-1.318359375</v>
      </c>
      <c r="J196">
        <v>3702</v>
      </c>
      <c r="K196">
        <f t="shared" si="23"/>
        <v>-34.62890625</v>
      </c>
      <c r="L196">
        <f t="shared" ref="L196:L241" si="28">K196-K195</f>
        <v>-1.669921875</v>
      </c>
    </row>
    <row r="197" spans="1:12" x14ac:dyDescent="0.3">
      <c r="A197">
        <v>195</v>
      </c>
      <c r="B197">
        <v>88725</v>
      </c>
      <c r="C197">
        <f t="shared" si="25"/>
        <v>88.724999999999994</v>
      </c>
      <c r="D197">
        <v>1390</v>
      </c>
      <c r="E197">
        <f t="shared" si="22"/>
        <v>122.16796875</v>
      </c>
      <c r="F197">
        <f t="shared" si="26"/>
        <v>2.197265625</v>
      </c>
      <c r="G197">
        <v>209</v>
      </c>
      <c r="H197">
        <f t="shared" si="24"/>
        <v>378.369140625</v>
      </c>
      <c r="I197">
        <f t="shared" si="27"/>
        <v>-1.0546875</v>
      </c>
      <c r="J197">
        <v>3684</v>
      </c>
      <c r="K197">
        <f t="shared" si="23"/>
        <v>-36.2109375</v>
      </c>
      <c r="L197">
        <f t="shared" si="28"/>
        <v>-1.58203125</v>
      </c>
    </row>
    <row r="198" spans="1:12" x14ac:dyDescent="0.3">
      <c r="A198">
        <v>196</v>
      </c>
      <c r="B198">
        <v>89180</v>
      </c>
      <c r="C198">
        <f t="shared" si="25"/>
        <v>89.18</v>
      </c>
      <c r="D198">
        <v>1424</v>
      </c>
      <c r="E198">
        <f t="shared" si="22"/>
        <v>125.15625</v>
      </c>
      <c r="F198">
        <f t="shared" si="26"/>
        <v>2.98828125</v>
      </c>
      <c r="G198">
        <v>194</v>
      </c>
      <c r="H198">
        <f t="shared" si="24"/>
        <v>377.05078125</v>
      </c>
      <c r="I198">
        <f t="shared" si="27"/>
        <v>-1.318359375</v>
      </c>
      <c r="J198">
        <v>3670</v>
      </c>
      <c r="K198">
        <f t="shared" si="23"/>
        <v>-37.44140625</v>
      </c>
      <c r="L198">
        <f t="shared" si="28"/>
        <v>-1.23046875</v>
      </c>
    </row>
    <row r="199" spans="1:12" x14ac:dyDescent="0.3">
      <c r="A199">
        <v>197</v>
      </c>
      <c r="B199">
        <v>89635</v>
      </c>
      <c r="C199">
        <f t="shared" si="25"/>
        <v>89.635000000000005</v>
      </c>
      <c r="D199">
        <v>1457</v>
      </c>
      <c r="E199">
        <f t="shared" si="22"/>
        <v>128.056640625</v>
      </c>
      <c r="F199">
        <f t="shared" si="26"/>
        <v>2.900390625</v>
      </c>
      <c r="G199">
        <v>179</v>
      </c>
      <c r="H199">
        <f t="shared" si="24"/>
        <v>375.732421875</v>
      </c>
      <c r="I199">
        <f t="shared" si="27"/>
        <v>-1.318359375</v>
      </c>
      <c r="J199">
        <v>3652</v>
      </c>
      <c r="K199">
        <f t="shared" si="23"/>
        <v>-39.0234375</v>
      </c>
      <c r="L199">
        <f t="shared" si="28"/>
        <v>-1.58203125</v>
      </c>
    </row>
    <row r="200" spans="1:12" x14ac:dyDescent="0.3">
      <c r="A200">
        <v>198</v>
      </c>
      <c r="B200">
        <v>90090</v>
      </c>
      <c r="C200">
        <f t="shared" si="25"/>
        <v>90.09</v>
      </c>
      <c r="D200">
        <v>1490</v>
      </c>
      <c r="E200">
        <f t="shared" si="22"/>
        <v>130.95703125</v>
      </c>
      <c r="F200">
        <f t="shared" si="26"/>
        <v>2.900390625</v>
      </c>
      <c r="G200">
        <v>163</v>
      </c>
      <c r="H200">
        <f t="shared" si="24"/>
        <v>374.326171875</v>
      </c>
      <c r="I200">
        <f t="shared" si="27"/>
        <v>-1.40625</v>
      </c>
      <c r="J200">
        <v>3634</v>
      </c>
      <c r="K200">
        <f t="shared" si="23"/>
        <v>-40.60546875</v>
      </c>
      <c r="L200">
        <f t="shared" si="28"/>
        <v>-1.58203125</v>
      </c>
    </row>
    <row r="201" spans="1:12" x14ac:dyDescent="0.3">
      <c r="A201">
        <v>199</v>
      </c>
      <c r="B201">
        <v>90545</v>
      </c>
      <c r="C201">
        <f t="shared" si="25"/>
        <v>90.545000000000002</v>
      </c>
      <c r="D201">
        <v>1515</v>
      </c>
      <c r="E201">
        <f t="shared" si="22"/>
        <v>133.154296875</v>
      </c>
      <c r="F201">
        <f t="shared" si="26"/>
        <v>2.197265625</v>
      </c>
      <c r="G201">
        <v>151</v>
      </c>
      <c r="H201">
        <f t="shared" si="24"/>
        <v>373.271484375</v>
      </c>
      <c r="I201">
        <f t="shared" si="27"/>
        <v>-1.0546875</v>
      </c>
      <c r="J201">
        <v>3616</v>
      </c>
      <c r="K201">
        <f t="shared" si="23"/>
        <v>-42.1875</v>
      </c>
      <c r="L201">
        <f t="shared" si="28"/>
        <v>-1.58203125</v>
      </c>
    </row>
    <row r="202" spans="1:12" x14ac:dyDescent="0.3">
      <c r="A202">
        <v>200</v>
      </c>
      <c r="B202">
        <v>91000</v>
      </c>
      <c r="C202">
        <f t="shared" si="25"/>
        <v>91</v>
      </c>
      <c r="D202">
        <v>1548</v>
      </c>
      <c r="E202">
        <f t="shared" si="22"/>
        <v>136.0546875</v>
      </c>
      <c r="F202">
        <f t="shared" si="26"/>
        <v>2.900390625</v>
      </c>
      <c r="G202">
        <v>134</v>
      </c>
      <c r="H202">
        <f t="shared" si="24"/>
        <v>371.77734375</v>
      </c>
      <c r="I202">
        <f t="shared" si="27"/>
        <v>-1.494140625</v>
      </c>
      <c r="J202">
        <v>3602</v>
      </c>
      <c r="K202">
        <f t="shared" si="23"/>
        <v>-43.41796875</v>
      </c>
      <c r="L202">
        <f t="shared" si="28"/>
        <v>-1.23046875</v>
      </c>
    </row>
    <row r="203" spans="1:12" x14ac:dyDescent="0.3">
      <c r="A203">
        <v>201</v>
      </c>
      <c r="B203">
        <v>91455</v>
      </c>
      <c r="C203">
        <f t="shared" si="25"/>
        <v>91.454999999999998</v>
      </c>
      <c r="D203">
        <v>1581</v>
      </c>
      <c r="E203">
        <f t="shared" si="22"/>
        <v>138.955078125</v>
      </c>
      <c r="F203">
        <f t="shared" si="26"/>
        <v>2.900390625</v>
      </c>
      <c r="G203">
        <v>118</v>
      </c>
      <c r="H203">
        <f t="shared" si="24"/>
        <v>370.37109375</v>
      </c>
      <c r="I203">
        <f t="shared" si="27"/>
        <v>-1.40625</v>
      </c>
      <c r="J203">
        <v>3584</v>
      </c>
      <c r="K203">
        <f t="shared" si="23"/>
        <v>-45</v>
      </c>
      <c r="L203">
        <f t="shared" si="28"/>
        <v>-1.58203125</v>
      </c>
    </row>
    <row r="204" spans="1:12" x14ac:dyDescent="0.3">
      <c r="A204">
        <v>202</v>
      </c>
      <c r="B204">
        <v>91910</v>
      </c>
      <c r="C204">
        <f t="shared" si="25"/>
        <v>91.91</v>
      </c>
      <c r="D204">
        <v>1614</v>
      </c>
      <c r="E204">
        <f t="shared" si="22"/>
        <v>141.85546875</v>
      </c>
      <c r="F204">
        <f t="shared" si="26"/>
        <v>2.900390625</v>
      </c>
      <c r="G204">
        <v>105</v>
      </c>
      <c r="H204">
        <f t="shared" si="24"/>
        <v>369.228515625</v>
      </c>
      <c r="I204">
        <f t="shared" si="27"/>
        <v>-1.142578125</v>
      </c>
      <c r="J204">
        <v>3566</v>
      </c>
      <c r="K204">
        <f t="shared" si="23"/>
        <v>-46.58203125</v>
      </c>
      <c r="L204">
        <f t="shared" si="28"/>
        <v>-1.58203125</v>
      </c>
    </row>
    <row r="205" spans="1:12" x14ac:dyDescent="0.3">
      <c r="A205">
        <v>203</v>
      </c>
      <c r="B205">
        <v>92365</v>
      </c>
      <c r="C205">
        <f t="shared" si="25"/>
        <v>92.364999999999995</v>
      </c>
      <c r="D205">
        <v>1639</v>
      </c>
      <c r="E205">
        <f t="shared" si="22"/>
        <v>144.052734375</v>
      </c>
      <c r="F205">
        <f t="shared" si="26"/>
        <v>2.197265625</v>
      </c>
      <c r="G205">
        <v>88</v>
      </c>
      <c r="H205">
        <f t="shared" si="24"/>
        <v>367.734375</v>
      </c>
      <c r="I205">
        <f t="shared" si="27"/>
        <v>-1.494140625</v>
      </c>
      <c r="J205">
        <v>3549</v>
      </c>
      <c r="K205">
        <f t="shared" si="23"/>
        <v>-48.076171875</v>
      </c>
      <c r="L205">
        <f t="shared" si="28"/>
        <v>-1.494140625</v>
      </c>
    </row>
    <row r="206" spans="1:12" x14ac:dyDescent="0.3">
      <c r="A206">
        <v>204</v>
      </c>
      <c r="B206">
        <v>92820</v>
      </c>
      <c r="C206">
        <f t="shared" si="25"/>
        <v>92.82</v>
      </c>
      <c r="D206">
        <v>1673</v>
      </c>
      <c r="E206">
        <f t="shared" si="22"/>
        <v>147.041015625</v>
      </c>
      <c r="F206">
        <f t="shared" si="26"/>
        <v>2.98828125</v>
      </c>
      <c r="G206">
        <v>71</v>
      </c>
      <c r="H206">
        <f t="shared" si="24"/>
        <v>366.240234375</v>
      </c>
      <c r="I206">
        <f t="shared" si="27"/>
        <v>-1.494140625</v>
      </c>
      <c r="J206">
        <v>3535</v>
      </c>
      <c r="K206">
        <f t="shared" si="23"/>
        <v>-49.306640625</v>
      </c>
      <c r="L206">
        <f t="shared" si="28"/>
        <v>-1.23046875</v>
      </c>
    </row>
    <row r="207" spans="1:12" x14ac:dyDescent="0.3">
      <c r="A207">
        <v>205</v>
      </c>
      <c r="B207">
        <v>93275</v>
      </c>
      <c r="C207">
        <f t="shared" si="25"/>
        <v>93.275000000000006</v>
      </c>
      <c r="D207">
        <v>1708</v>
      </c>
      <c r="E207">
        <f t="shared" si="22"/>
        <v>150.1171875</v>
      </c>
      <c r="F207">
        <f t="shared" si="26"/>
        <v>3.076171875</v>
      </c>
      <c r="G207">
        <v>53</v>
      </c>
      <c r="H207">
        <f t="shared" si="24"/>
        <v>364.658203125</v>
      </c>
      <c r="I207">
        <f t="shared" si="27"/>
        <v>-1.58203125</v>
      </c>
      <c r="J207">
        <v>3517</v>
      </c>
      <c r="K207">
        <f t="shared" si="23"/>
        <v>-50.888671875</v>
      </c>
      <c r="L207">
        <f t="shared" si="28"/>
        <v>-1.58203125</v>
      </c>
    </row>
    <row r="208" spans="1:12" x14ac:dyDescent="0.3">
      <c r="A208">
        <v>206</v>
      </c>
      <c r="B208">
        <v>93730</v>
      </c>
      <c r="C208">
        <f t="shared" si="25"/>
        <v>93.73</v>
      </c>
      <c r="D208">
        <v>1734</v>
      </c>
      <c r="E208">
        <f t="shared" si="22"/>
        <v>152.40234375</v>
      </c>
      <c r="F208">
        <f t="shared" si="26"/>
        <v>2.28515625</v>
      </c>
      <c r="G208">
        <v>40</v>
      </c>
      <c r="H208">
        <f t="shared" si="24"/>
        <v>363.515625</v>
      </c>
      <c r="I208">
        <f t="shared" si="27"/>
        <v>-1.142578125</v>
      </c>
      <c r="J208">
        <v>3500</v>
      </c>
      <c r="K208">
        <f t="shared" si="23"/>
        <v>-52.3828125</v>
      </c>
      <c r="L208">
        <f t="shared" si="28"/>
        <v>-1.494140625</v>
      </c>
    </row>
    <row r="209" spans="1:12" x14ac:dyDescent="0.3">
      <c r="A209">
        <v>207</v>
      </c>
      <c r="B209">
        <v>94185</v>
      </c>
      <c r="C209">
        <f t="shared" si="25"/>
        <v>94.185000000000002</v>
      </c>
      <c r="D209">
        <v>1770</v>
      </c>
      <c r="E209">
        <f t="shared" si="22"/>
        <v>155.56640625</v>
      </c>
      <c r="F209">
        <f t="shared" si="26"/>
        <v>3.1640625</v>
      </c>
      <c r="G209">
        <v>22</v>
      </c>
      <c r="H209">
        <f t="shared" si="24"/>
        <v>361.93359375</v>
      </c>
      <c r="I209">
        <f t="shared" si="27"/>
        <v>-1.58203125</v>
      </c>
      <c r="J209">
        <v>3486</v>
      </c>
      <c r="K209">
        <f t="shared" si="23"/>
        <v>-53.61328125</v>
      </c>
      <c r="L209">
        <f t="shared" si="28"/>
        <v>-1.23046875</v>
      </c>
    </row>
    <row r="210" spans="1:12" x14ac:dyDescent="0.3">
      <c r="A210">
        <v>208</v>
      </c>
      <c r="B210">
        <v>94640</v>
      </c>
      <c r="C210">
        <f t="shared" si="25"/>
        <v>94.64</v>
      </c>
      <c r="D210">
        <v>1806</v>
      </c>
      <c r="E210">
        <f t="shared" si="22"/>
        <v>158.73046875</v>
      </c>
      <c r="F210">
        <f t="shared" si="26"/>
        <v>3.1640625</v>
      </c>
      <c r="G210">
        <v>4</v>
      </c>
      <c r="H210">
        <f t="shared" si="24"/>
        <v>360.3515625</v>
      </c>
      <c r="I210">
        <f t="shared" si="27"/>
        <v>-1.58203125</v>
      </c>
      <c r="J210">
        <v>3469</v>
      </c>
      <c r="K210">
        <f t="shared" si="23"/>
        <v>-55.107421875</v>
      </c>
      <c r="L210">
        <f t="shared" si="28"/>
        <v>-1.494140625</v>
      </c>
    </row>
    <row r="211" spans="1:12" x14ac:dyDescent="0.3">
      <c r="A211">
        <v>209</v>
      </c>
      <c r="B211">
        <v>95095</v>
      </c>
      <c r="C211">
        <f t="shared" si="25"/>
        <v>95.094999999999999</v>
      </c>
      <c r="D211">
        <v>1843</v>
      </c>
      <c r="E211">
        <f t="shared" si="22"/>
        <v>161.982421875</v>
      </c>
      <c r="F211">
        <f t="shared" si="26"/>
        <v>3.251953125</v>
      </c>
      <c r="G211">
        <v>4081</v>
      </c>
      <c r="H211">
        <f>(G211/4096)*360</f>
        <v>358.681640625</v>
      </c>
      <c r="I211">
        <f t="shared" si="27"/>
        <v>-1.669921875</v>
      </c>
      <c r="J211">
        <v>3451</v>
      </c>
      <c r="K211">
        <f t="shared" si="23"/>
        <v>-56.689453125</v>
      </c>
      <c r="L211">
        <f t="shared" si="28"/>
        <v>-1.58203125</v>
      </c>
    </row>
    <row r="212" spans="1:12" x14ac:dyDescent="0.3">
      <c r="A212">
        <v>210</v>
      </c>
      <c r="B212">
        <v>95550</v>
      </c>
      <c r="C212">
        <f t="shared" si="25"/>
        <v>95.55</v>
      </c>
      <c r="D212">
        <v>1871</v>
      </c>
      <c r="E212">
        <f t="shared" si="22"/>
        <v>164.443359375</v>
      </c>
      <c r="F212">
        <f t="shared" si="26"/>
        <v>2.4609375</v>
      </c>
      <c r="G212">
        <v>4067</v>
      </c>
      <c r="H212">
        <f t="shared" ref="H212:H241" si="29">(G212/4096)*360</f>
        <v>357.451171875</v>
      </c>
      <c r="I212">
        <f t="shared" si="27"/>
        <v>-1.23046875</v>
      </c>
      <c r="J212">
        <v>3433</v>
      </c>
      <c r="K212">
        <f t="shared" si="23"/>
        <v>-58.271484375</v>
      </c>
      <c r="L212">
        <f t="shared" si="28"/>
        <v>-1.58203125</v>
      </c>
    </row>
    <row r="213" spans="1:12" x14ac:dyDescent="0.3">
      <c r="A213">
        <v>211</v>
      </c>
      <c r="B213">
        <v>96005</v>
      </c>
      <c r="C213">
        <f t="shared" si="25"/>
        <v>96.004999999999995</v>
      </c>
      <c r="D213">
        <v>1910</v>
      </c>
      <c r="E213">
        <f t="shared" si="22"/>
        <v>167.87109375</v>
      </c>
      <c r="F213">
        <f t="shared" si="26"/>
        <v>3.427734375</v>
      </c>
      <c r="G213">
        <v>4048</v>
      </c>
      <c r="H213">
        <f t="shared" si="29"/>
        <v>355.78125</v>
      </c>
      <c r="I213">
        <f t="shared" si="27"/>
        <v>-1.669921875</v>
      </c>
      <c r="J213">
        <v>3419</v>
      </c>
      <c r="K213">
        <f t="shared" si="23"/>
        <v>-59.501953125</v>
      </c>
      <c r="L213">
        <f t="shared" si="28"/>
        <v>-1.23046875</v>
      </c>
    </row>
    <row r="214" spans="1:12" x14ac:dyDescent="0.3">
      <c r="A214">
        <v>212</v>
      </c>
      <c r="B214">
        <v>96460</v>
      </c>
      <c r="C214">
        <f t="shared" si="25"/>
        <v>96.46</v>
      </c>
      <c r="D214">
        <v>1949</v>
      </c>
      <c r="E214">
        <f t="shared" si="22"/>
        <v>171.298828125</v>
      </c>
      <c r="F214">
        <f t="shared" si="26"/>
        <v>3.427734375</v>
      </c>
      <c r="G214">
        <v>4030</v>
      </c>
      <c r="H214">
        <f t="shared" si="29"/>
        <v>354.19921875</v>
      </c>
      <c r="I214">
        <f t="shared" si="27"/>
        <v>-1.58203125</v>
      </c>
      <c r="J214">
        <v>3401</v>
      </c>
      <c r="K214">
        <f t="shared" si="23"/>
        <v>-61.083984375</v>
      </c>
      <c r="L214">
        <f t="shared" si="28"/>
        <v>-1.58203125</v>
      </c>
    </row>
    <row r="215" spans="1:12" x14ac:dyDescent="0.3">
      <c r="A215">
        <v>213</v>
      </c>
      <c r="B215">
        <v>96915</v>
      </c>
      <c r="C215">
        <f t="shared" si="25"/>
        <v>96.915000000000006</v>
      </c>
      <c r="D215">
        <v>1988</v>
      </c>
      <c r="E215">
        <f t="shared" si="22"/>
        <v>174.7265625</v>
      </c>
      <c r="F215">
        <f t="shared" si="26"/>
        <v>3.427734375</v>
      </c>
      <c r="G215">
        <v>4010</v>
      </c>
      <c r="H215">
        <f t="shared" si="29"/>
        <v>352.44140625</v>
      </c>
      <c r="I215">
        <f t="shared" si="27"/>
        <v>-1.7578125</v>
      </c>
      <c r="J215">
        <v>3383</v>
      </c>
      <c r="K215">
        <f t="shared" si="23"/>
        <v>-62.666015625</v>
      </c>
      <c r="L215">
        <f t="shared" si="28"/>
        <v>-1.58203125</v>
      </c>
    </row>
    <row r="216" spans="1:12" x14ac:dyDescent="0.3">
      <c r="A216">
        <v>214</v>
      </c>
      <c r="B216">
        <v>97370</v>
      </c>
      <c r="C216">
        <f t="shared" si="25"/>
        <v>97.37</v>
      </c>
      <c r="D216">
        <v>2018</v>
      </c>
      <c r="E216">
        <f t="shared" si="22"/>
        <v>177.36328125</v>
      </c>
      <c r="F216">
        <f t="shared" si="26"/>
        <v>2.63671875</v>
      </c>
      <c r="G216">
        <v>3996</v>
      </c>
      <c r="H216">
        <f t="shared" si="29"/>
        <v>351.2109375</v>
      </c>
      <c r="I216">
        <f t="shared" si="27"/>
        <v>-1.23046875</v>
      </c>
      <c r="J216">
        <v>3365</v>
      </c>
      <c r="K216">
        <f t="shared" si="23"/>
        <v>-64.248046875</v>
      </c>
      <c r="L216">
        <f t="shared" si="28"/>
        <v>-1.58203125</v>
      </c>
    </row>
    <row r="217" spans="1:12" x14ac:dyDescent="0.3">
      <c r="A217">
        <v>215</v>
      </c>
      <c r="B217">
        <v>97825</v>
      </c>
      <c r="C217">
        <f t="shared" si="25"/>
        <v>97.825000000000003</v>
      </c>
      <c r="D217">
        <v>2058</v>
      </c>
      <c r="E217">
        <f t="shared" si="22"/>
        <v>180.87890625</v>
      </c>
      <c r="F217">
        <f t="shared" si="26"/>
        <v>3.515625</v>
      </c>
      <c r="G217">
        <v>3976</v>
      </c>
      <c r="H217">
        <f t="shared" si="29"/>
        <v>349.453125</v>
      </c>
      <c r="I217">
        <f t="shared" si="27"/>
        <v>-1.7578125</v>
      </c>
      <c r="J217">
        <v>3351</v>
      </c>
      <c r="K217">
        <f t="shared" si="23"/>
        <v>-65.478515625</v>
      </c>
      <c r="L217">
        <f t="shared" si="28"/>
        <v>-1.23046875</v>
      </c>
    </row>
    <row r="218" spans="1:12" x14ac:dyDescent="0.3">
      <c r="A218">
        <v>216</v>
      </c>
      <c r="B218">
        <v>98280</v>
      </c>
      <c r="C218">
        <f t="shared" si="25"/>
        <v>98.28</v>
      </c>
      <c r="D218">
        <v>2097</v>
      </c>
      <c r="E218">
        <f t="shared" ref="E218:E241" si="30">(D218/4096)*360</f>
        <v>184.306640625</v>
      </c>
      <c r="F218">
        <f t="shared" si="26"/>
        <v>3.427734375</v>
      </c>
      <c r="G218">
        <v>3957</v>
      </c>
      <c r="H218">
        <f t="shared" si="29"/>
        <v>347.783203125</v>
      </c>
      <c r="I218">
        <f t="shared" si="27"/>
        <v>-1.669921875</v>
      </c>
      <c r="J218">
        <v>3332</v>
      </c>
      <c r="K218">
        <f t="shared" si="23"/>
        <v>-67.1484375</v>
      </c>
      <c r="L218">
        <f t="shared" si="28"/>
        <v>-1.669921875</v>
      </c>
    </row>
    <row r="219" spans="1:12" x14ac:dyDescent="0.3">
      <c r="A219">
        <v>217</v>
      </c>
      <c r="B219">
        <v>98735</v>
      </c>
      <c r="C219">
        <f t="shared" si="25"/>
        <v>98.734999999999999</v>
      </c>
      <c r="D219">
        <v>2127</v>
      </c>
      <c r="E219">
        <f t="shared" si="30"/>
        <v>186.943359375</v>
      </c>
      <c r="F219">
        <f t="shared" si="26"/>
        <v>2.63671875</v>
      </c>
      <c r="G219">
        <v>3942</v>
      </c>
      <c r="H219">
        <f t="shared" si="29"/>
        <v>346.46484375</v>
      </c>
      <c r="I219">
        <f t="shared" si="27"/>
        <v>-1.318359375</v>
      </c>
      <c r="J219">
        <v>3313</v>
      </c>
      <c r="K219">
        <f t="shared" si="23"/>
        <v>-68.818359375</v>
      </c>
      <c r="L219">
        <f t="shared" si="28"/>
        <v>-1.669921875</v>
      </c>
    </row>
    <row r="220" spans="1:12" x14ac:dyDescent="0.3">
      <c r="A220">
        <v>218</v>
      </c>
      <c r="B220">
        <v>99190</v>
      </c>
      <c r="C220">
        <f t="shared" si="25"/>
        <v>99.19</v>
      </c>
      <c r="D220">
        <v>2166</v>
      </c>
      <c r="E220">
        <f t="shared" si="30"/>
        <v>190.37109375</v>
      </c>
      <c r="F220">
        <f t="shared" si="26"/>
        <v>3.427734375</v>
      </c>
      <c r="G220">
        <v>3922</v>
      </c>
      <c r="H220">
        <f t="shared" si="29"/>
        <v>344.70703125</v>
      </c>
      <c r="I220">
        <f t="shared" si="27"/>
        <v>-1.7578125</v>
      </c>
      <c r="J220">
        <v>3299</v>
      </c>
      <c r="K220">
        <f t="shared" si="23"/>
        <v>-70.048828125</v>
      </c>
      <c r="L220">
        <f t="shared" si="28"/>
        <v>-1.23046875</v>
      </c>
    </row>
    <row r="221" spans="1:12" x14ac:dyDescent="0.3">
      <c r="A221">
        <v>219</v>
      </c>
      <c r="B221">
        <v>99645</v>
      </c>
      <c r="C221">
        <f t="shared" si="25"/>
        <v>99.644999999999996</v>
      </c>
      <c r="D221">
        <v>2205</v>
      </c>
      <c r="E221">
        <f t="shared" si="30"/>
        <v>193.798828125</v>
      </c>
      <c r="F221">
        <f t="shared" si="26"/>
        <v>3.427734375</v>
      </c>
      <c r="G221">
        <v>3903</v>
      </c>
      <c r="H221">
        <f t="shared" si="29"/>
        <v>343.037109375</v>
      </c>
      <c r="I221">
        <f t="shared" si="27"/>
        <v>-1.669921875</v>
      </c>
      <c r="J221">
        <v>3281</v>
      </c>
      <c r="K221">
        <f t="shared" si="23"/>
        <v>-71.630859375</v>
      </c>
      <c r="L221">
        <f t="shared" si="28"/>
        <v>-1.58203125</v>
      </c>
    </row>
    <row r="222" spans="1:12" x14ac:dyDescent="0.3">
      <c r="A222">
        <v>220</v>
      </c>
      <c r="B222">
        <v>100100</v>
      </c>
      <c r="C222">
        <f t="shared" si="25"/>
        <v>100.1</v>
      </c>
      <c r="D222">
        <v>2244</v>
      </c>
      <c r="E222">
        <f t="shared" si="30"/>
        <v>197.2265625</v>
      </c>
      <c r="F222">
        <f t="shared" si="26"/>
        <v>3.427734375</v>
      </c>
      <c r="G222">
        <v>3883</v>
      </c>
      <c r="H222">
        <f t="shared" si="29"/>
        <v>341.279296875</v>
      </c>
      <c r="I222">
        <f t="shared" si="27"/>
        <v>-1.7578125</v>
      </c>
      <c r="J222">
        <v>3262</v>
      </c>
      <c r="K222">
        <f t="shared" si="23"/>
        <v>-73.30078125</v>
      </c>
      <c r="L222">
        <f t="shared" si="28"/>
        <v>-1.669921875</v>
      </c>
    </row>
    <row r="223" spans="1:12" x14ac:dyDescent="0.3">
      <c r="A223">
        <v>221</v>
      </c>
      <c r="B223">
        <v>100555</v>
      </c>
      <c r="C223">
        <f t="shared" si="25"/>
        <v>100.55500000000001</v>
      </c>
      <c r="D223">
        <v>2273</v>
      </c>
      <c r="E223">
        <f t="shared" si="30"/>
        <v>199.775390625</v>
      </c>
      <c r="F223">
        <f t="shared" si="26"/>
        <v>2.548828125</v>
      </c>
      <c r="G223">
        <v>3868</v>
      </c>
      <c r="H223">
        <f t="shared" si="29"/>
        <v>339.9609375</v>
      </c>
      <c r="I223">
        <f t="shared" si="27"/>
        <v>-1.318359375</v>
      </c>
      <c r="J223">
        <v>3243</v>
      </c>
      <c r="K223">
        <f t="shared" si="23"/>
        <v>-74.970703125</v>
      </c>
      <c r="L223">
        <f t="shared" si="28"/>
        <v>-1.669921875</v>
      </c>
    </row>
    <row r="224" spans="1:12" x14ac:dyDescent="0.3">
      <c r="A224">
        <v>222</v>
      </c>
      <c r="B224">
        <v>101010</v>
      </c>
      <c r="C224">
        <f t="shared" si="25"/>
        <v>101.01</v>
      </c>
      <c r="D224">
        <v>2310</v>
      </c>
      <c r="E224">
        <f t="shared" si="30"/>
        <v>203.02734375</v>
      </c>
      <c r="F224">
        <f t="shared" si="26"/>
        <v>3.251953125</v>
      </c>
      <c r="G224">
        <v>3848</v>
      </c>
      <c r="H224">
        <f t="shared" si="29"/>
        <v>338.203125</v>
      </c>
      <c r="I224">
        <f t="shared" si="27"/>
        <v>-1.7578125</v>
      </c>
      <c r="J224">
        <v>3228</v>
      </c>
      <c r="K224">
        <f t="shared" si="23"/>
        <v>-76.2890625</v>
      </c>
      <c r="L224">
        <f t="shared" si="28"/>
        <v>-1.318359375</v>
      </c>
    </row>
    <row r="225" spans="1:12" x14ac:dyDescent="0.3">
      <c r="A225">
        <v>223</v>
      </c>
      <c r="B225">
        <v>101465</v>
      </c>
      <c r="C225">
        <f t="shared" si="25"/>
        <v>101.465</v>
      </c>
      <c r="D225">
        <v>2347</v>
      </c>
      <c r="E225">
        <f t="shared" si="30"/>
        <v>206.279296875</v>
      </c>
      <c r="F225">
        <f t="shared" si="26"/>
        <v>3.251953125</v>
      </c>
      <c r="G225">
        <v>3827</v>
      </c>
      <c r="H225">
        <f t="shared" si="29"/>
        <v>336.357421875</v>
      </c>
      <c r="I225">
        <f t="shared" si="27"/>
        <v>-1.845703125</v>
      </c>
      <c r="J225">
        <v>3209</v>
      </c>
      <c r="K225">
        <f t="shared" si="23"/>
        <v>-77.958984375</v>
      </c>
      <c r="L225">
        <f t="shared" si="28"/>
        <v>-1.669921875</v>
      </c>
    </row>
    <row r="226" spans="1:12" x14ac:dyDescent="0.3">
      <c r="A226">
        <v>224</v>
      </c>
      <c r="B226">
        <v>101920</v>
      </c>
      <c r="C226">
        <f t="shared" si="25"/>
        <v>101.92</v>
      </c>
      <c r="D226">
        <v>2384</v>
      </c>
      <c r="E226">
        <f t="shared" si="30"/>
        <v>209.53125</v>
      </c>
      <c r="F226">
        <f t="shared" si="26"/>
        <v>3.251953125</v>
      </c>
      <c r="G226">
        <v>3807</v>
      </c>
      <c r="H226">
        <f t="shared" si="29"/>
        <v>334.599609375</v>
      </c>
      <c r="I226">
        <f t="shared" si="27"/>
        <v>-1.7578125</v>
      </c>
      <c r="J226">
        <v>3190</v>
      </c>
      <c r="K226">
        <f t="shared" si="23"/>
        <v>-79.62890625</v>
      </c>
      <c r="L226">
        <f t="shared" si="28"/>
        <v>-1.669921875</v>
      </c>
    </row>
    <row r="227" spans="1:12" x14ac:dyDescent="0.3">
      <c r="A227">
        <v>225</v>
      </c>
      <c r="B227">
        <v>102375</v>
      </c>
      <c r="C227">
        <f t="shared" si="25"/>
        <v>102.375</v>
      </c>
      <c r="D227">
        <v>2411</v>
      </c>
      <c r="E227">
        <f t="shared" si="30"/>
        <v>211.904296875</v>
      </c>
      <c r="F227">
        <f t="shared" si="26"/>
        <v>2.373046875</v>
      </c>
      <c r="G227">
        <v>3792</v>
      </c>
      <c r="H227">
        <f t="shared" si="29"/>
        <v>333.28125</v>
      </c>
      <c r="I227">
        <f t="shared" si="27"/>
        <v>-1.318359375</v>
      </c>
      <c r="J227">
        <v>3170</v>
      </c>
      <c r="K227">
        <f t="shared" si="23"/>
        <v>-81.38671875</v>
      </c>
      <c r="L227">
        <f t="shared" si="28"/>
        <v>-1.7578125</v>
      </c>
    </row>
    <row r="228" spans="1:12" x14ac:dyDescent="0.3">
      <c r="A228">
        <v>226</v>
      </c>
      <c r="B228">
        <v>102830</v>
      </c>
      <c r="C228">
        <f t="shared" si="25"/>
        <v>102.83</v>
      </c>
      <c r="D228">
        <v>2447</v>
      </c>
      <c r="E228">
        <f t="shared" si="30"/>
        <v>215.068359375</v>
      </c>
      <c r="F228">
        <f t="shared" si="26"/>
        <v>3.1640625</v>
      </c>
      <c r="G228">
        <v>3772</v>
      </c>
      <c r="H228">
        <f t="shared" si="29"/>
        <v>331.5234375</v>
      </c>
      <c r="I228">
        <f t="shared" si="27"/>
        <v>-1.7578125</v>
      </c>
      <c r="J228">
        <v>3156</v>
      </c>
      <c r="K228">
        <f t="shared" si="23"/>
        <v>-82.6171875</v>
      </c>
      <c r="L228">
        <f t="shared" si="28"/>
        <v>-1.23046875</v>
      </c>
    </row>
    <row r="229" spans="1:12" x14ac:dyDescent="0.3">
      <c r="A229">
        <v>227</v>
      </c>
      <c r="B229">
        <v>103285</v>
      </c>
      <c r="C229">
        <f t="shared" si="25"/>
        <v>103.285</v>
      </c>
      <c r="D229">
        <v>2482</v>
      </c>
      <c r="E229">
        <f t="shared" si="30"/>
        <v>218.14453125</v>
      </c>
      <c r="F229">
        <f t="shared" si="26"/>
        <v>3.076171875</v>
      </c>
      <c r="G229">
        <v>3751</v>
      </c>
      <c r="H229">
        <f t="shared" si="29"/>
        <v>329.677734375</v>
      </c>
      <c r="I229">
        <f t="shared" si="27"/>
        <v>-1.845703125</v>
      </c>
      <c r="J229">
        <v>3136</v>
      </c>
      <c r="K229">
        <f t="shared" si="23"/>
        <v>-84.375</v>
      </c>
      <c r="L229">
        <f t="shared" si="28"/>
        <v>-1.7578125</v>
      </c>
    </row>
    <row r="230" spans="1:12" x14ac:dyDescent="0.3">
      <c r="A230">
        <v>228</v>
      </c>
      <c r="B230">
        <v>103740</v>
      </c>
      <c r="C230">
        <f t="shared" si="25"/>
        <v>103.74</v>
      </c>
      <c r="D230">
        <v>2508</v>
      </c>
      <c r="E230">
        <f t="shared" si="30"/>
        <v>220.4296875</v>
      </c>
      <c r="F230">
        <f t="shared" si="26"/>
        <v>2.28515625</v>
      </c>
      <c r="G230">
        <v>3736</v>
      </c>
      <c r="H230">
        <f t="shared" si="29"/>
        <v>328.359375</v>
      </c>
      <c r="I230">
        <f t="shared" si="27"/>
        <v>-1.318359375</v>
      </c>
      <c r="J230">
        <v>3117</v>
      </c>
      <c r="K230">
        <f t="shared" si="23"/>
        <v>-86.044921875</v>
      </c>
      <c r="L230">
        <f t="shared" si="28"/>
        <v>-1.669921875</v>
      </c>
    </row>
    <row r="231" spans="1:12" x14ac:dyDescent="0.3">
      <c r="A231">
        <v>229</v>
      </c>
      <c r="B231">
        <v>104195</v>
      </c>
      <c r="C231">
        <f t="shared" si="25"/>
        <v>104.19499999999999</v>
      </c>
      <c r="D231">
        <v>2543</v>
      </c>
      <c r="E231">
        <f t="shared" si="30"/>
        <v>223.505859375</v>
      </c>
      <c r="F231">
        <f t="shared" si="26"/>
        <v>3.076171875</v>
      </c>
      <c r="G231">
        <v>3716</v>
      </c>
      <c r="H231">
        <f t="shared" si="29"/>
        <v>326.6015625</v>
      </c>
      <c r="I231">
        <f t="shared" si="27"/>
        <v>-1.7578125</v>
      </c>
      <c r="J231">
        <v>3102</v>
      </c>
      <c r="K231">
        <f t="shared" si="23"/>
        <v>-87.36328125</v>
      </c>
      <c r="L231">
        <f t="shared" si="28"/>
        <v>-1.318359375</v>
      </c>
    </row>
    <row r="232" spans="1:12" x14ac:dyDescent="0.3">
      <c r="A232">
        <v>230</v>
      </c>
      <c r="B232">
        <v>104650</v>
      </c>
      <c r="C232">
        <f t="shared" si="25"/>
        <v>104.65</v>
      </c>
      <c r="D232">
        <v>2577</v>
      </c>
      <c r="E232">
        <f t="shared" si="30"/>
        <v>226.494140625</v>
      </c>
      <c r="F232">
        <f t="shared" si="26"/>
        <v>2.98828125</v>
      </c>
      <c r="G232">
        <v>3696</v>
      </c>
      <c r="H232">
        <f t="shared" si="29"/>
        <v>324.84375</v>
      </c>
      <c r="I232">
        <f t="shared" si="27"/>
        <v>-1.7578125</v>
      </c>
      <c r="J232">
        <v>3082</v>
      </c>
      <c r="K232">
        <f t="shared" si="23"/>
        <v>-89.12109375</v>
      </c>
      <c r="L232">
        <f t="shared" si="28"/>
        <v>-1.7578125</v>
      </c>
    </row>
    <row r="233" spans="1:12" x14ac:dyDescent="0.3">
      <c r="A233">
        <v>231</v>
      </c>
      <c r="B233">
        <v>105105</v>
      </c>
      <c r="C233">
        <f t="shared" si="25"/>
        <v>105.105</v>
      </c>
      <c r="D233">
        <v>2612</v>
      </c>
      <c r="E233">
        <f t="shared" si="30"/>
        <v>229.5703125</v>
      </c>
      <c r="F233">
        <f t="shared" si="26"/>
        <v>3.076171875</v>
      </c>
      <c r="G233">
        <v>3675</v>
      </c>
      <c r="H233">
        <f t="shared" si="29"/>
        <v>322.998046875</v>
      </c>
      <c r="I233">
        <f t="shared" si="27"/>
        <v>-1.845703125</v>
      </c>
      <c r="J233">
        <v>3063</v>
      </c>
      <c r="K233">
        <f t="shared" si="23"/>
        <v>-90.791015625</v>
      </c>
      <c r="L233">
        <f t="shared" si="28"/>
        <v>-1.669921875</v>
      </c>
    </row>
    <row r="234" spans="1:12" x14ac:dyDescent="0.3">
      <c r="A234">
        <v>232</v>
      </c>
      <c r="B234">
        <v>105560</v>
      </c>
      <c r="C234">
        <f t="shared" si="25"/>
        <v>105.56</v>
      </c>
      <c r="D234">
        <v>2638</v>
      </c>
      <c r="E234">
        <f t="shared" si="30"/>
        <v>231.85546875</v>
      </c>
      <c r="F234">
        <f t="shared" si="26"/>
        <v>2.28515625</v>
      </c>
      <c r="G234">
        <v>3660</v>
      </c>
      <c r="H234">
        <f t="shared" si="29"/>
        <v>321.6796875</v>
      </c>
      <c r="I234">
        <f t="shared" si="27"/>
        <v>-1.318359375</v>
      </c>
      <c r="J234">
        <v>3043</v>
      </c>
      <c r="K234">
        <f t="shared" si="23"/>
        <v>-92.548828125</v>
      </c>
      <c r="L234">
        <f t="shared" si="28"/>
        <v>-1.7578125</v>
      </c>
    </row>
    <row r="235" spans="1:12" x14ac:dyDescent="0.3">
      <c r="A235">
        <v>233</v>
      </c>
      <c r="B235">
        <v>106015</v>
      </c>
      <c r="C235">
        <f t="shared" si="25"/>
        <v>106.015</v>
      </c>
      <c r="D235">
        <v>2673</v>
      </c>
      <c r="E235">
        <f t="shared" si="30"/>
        <v>234.931640625</v>
      </c>
      <c r="F235">
        <f t="shared" si="26"/>
        <v>3.076171875</v>
      </c>
      <c r="G235">
        <v>3639</v>
      </c>
      <c r="H235">
        <f t="shared" si="29"/>
        <v>319.833984375</v>
      </c>
      <c r="I235">
        <f t="shared" si="27"/>
        <v>-1.845703125</v>
      </c>
      <c r="J235">
        <v>3028</v>
      </c>
      <c r="K235">
        <f t="shared" si="23"/>
        <v>-93.8671875</v>
      </c>
      <c r="L235">
        <f t="shared" si="28"/>
        <v>-1.318359375</v>
      </c>
    </row>
    <row r="236" spans="1:12" x14ac:dyDescent="0.3">
      <c r="A236">
        <v>234</v>
      </c>
      <c r="B236">
        <v>106470</v>
      </c>
      <c r="C236">
        <f t="shared" si="25"/>
        <v>106.47</v>
      </c>
      <c r="D236">
        <v>2709</v>
      </c>
      <c r="E236">
        <f t="shared" si="30"/>
        <v>238.095703125</v>
      </c>
      <c r="F236">
        <f t="shared" si="26"/>
        <v>3.1640625</v>
      </c>
      <c r="G236">
        <v>3618</v>
      </c>
      <c r="H236">
        <f t="shared" si="29"/>
        <v>317.98828125</v>
      </c>
      <c r="I236">
        <f t="shared" si="27"/>
        <v>-1.845703125</v>
      </c>
      <c r="J236">
        <v>3009</v>
      </c>
      <c r="K236">
        <f t="shared" si="23"/>
        <v>-95.537109375</v>
      </c>
      <c r="L236">
        <f t="shared" si="28"/>
        <v>-1.669921875</v>
      </c>
    </row>
    <row r="237" spans="1:12" x14ac:dyDescent="0.3">
      <c r="A237">
        <v>235</v>
      </c>
      <c r="B237">
        <v>106925</v>
      </c>
      <c r="C237">
        <f t="shared" si="25"/>
        <v>106.925</v>
      </c>
      <c r="D237">
        <v>2744</v>
      </c>
      <c r="E237">
        <f t="shared" si="30"/>
        <v>241.171875</v>
      </c>
      <c r="F237">
        <f t="shared" si="26"/>
        <v>3.076171875</v>
      </c>
      <c r="G237">
        <v>3598</v>
      </c>
      <c r="H237">
        <f t="shared" si="29"/>
        <v>316.23046875</v>
      </c>
      <c r="I237">
        <f t="shared" si="27"/>
        <v>-1.7578125</v>
      </c>
      <c r="J237">
        <v>2990</v>
      </c>
      <c r="K237">
        <f t="shared" si="23"/>
        <v>-97.20703125</v>
      </c>
      <c r="L237">
        <f t="shared" si="28"/>
        <v>-1.669921875</v>
      </c>
    </row>
    <row r="238" spans="1:12" x14ac:dyDescent="0.3">
      <c r="A238">
        <v>236</v>
      </c>
      <c r="B238">
        <v>107380</v>
      </c>
      <c r="C238">
        <f t="shared" si="25"/>
        <v>107.38</v>
      </c>
      <c r="D238">
        <v>2772</v>
      </c>
      <c r="E238">
        <f t="shared" si="30"/>
        <v>243.6328125</v>
      </c>
      <c r="F238">
        <f t="shared" si="26"/>
        <v>2.4609375</v>
      </c>
      <c r="G238">
        <v>3582</v>
      </c>
      <c r="H238">
        <f t="shared" si="29"/>
        <v>314.82421875</v>
      </c>
      <c r="I238">
        <f t="shared" si="27"/>
        <v>-1.40625</v>
      </c>
      <c r="J238">
        <v>2971</v>
      </c>
      <c r="K238">
        <f t="shared" si="23"/>
        <v>-98.876953125</v>
      </c>
      <c r="L238">
        <f t="shared" si="28"/>
        <v>-1.669921875</v>
      </c>
    </row>
    <row r="239" spans="1:12" x14ac:dyDescent="0.3">
      <c r="A239">
        <v>237</v>
      </c>
      <c r="B239">
        <v>107835</v>
      </c>
      <c r="C239">
        <f t="shared" si="25"/>
        <v>107.83499999999999</v>
      </c>
      <c r="D239">
        <v>2808</v>
      </c>
      <c r="E239">
        <f t="shared" si="30"/>
        <v>246.796875</v>
      </c>
      <c r="F239">
        <f t="shared" si="26"/>
        <v>3.1640625</v>
      </c>
      <c r="G239">
        <v>3561</v>
      </c>
      <c r="H239">
        <f t="shared" si="29"/>
        <v>312.978515625</v>
      </c>
      <c r="I239">
        <f t="shared" si="27"/>
        <v>-1.845703125</v>
      </c>
      <c r="J239">
        <v>2956</v>
      </c>
      <c r="K239">
        <f t="shared" si="23"/>
        <v>-100.1953125</v>
      </c>
      <c r="L239">
        <f t="shared" si="28"/>
        <v>-1.318359375</v>
      </c>
    </row>
    <row r="240" spans="1:12" x14ac:dyDescent="0.3">
      <c r="A240">
        <v>238</v>
      </c>
      <c r="B240">
        <v>108290</v>
      </c>
      <c r="C240">
        <f t="shared" si="25"/>
        <v>108.29</v>
      </c>
      <c r="D240">
        <v>2846</v>
      </c>
      <c r="E240">
        <f t="shared" si="30"/>
        <v>250.13671875</v>
      </c>
      <c r="F240">
        <f t="shared" si="26"/>
        <v>3.33984375</v>
      </c>
      <c r="G240">
        <v>3540</v>
      </c>
      <c r="H240">
        <f t="shared" si="29"/>
        <v>311.1328125</v>
      </c>
      <c r="I240">
        <f t="shared" si="27"/>
        <v>-1.845703125</v>
      </c>
      <c r="J240">
        <v>2937</v>
      </c>
      <c r="K240">
        <f t="shared" ref="K240:K241" si="31">-360+(J240/4096)*360</f>
        <v>-101.865234375</v>
      </c>
      <c r="L240">
        <f t="shared" si="28"/>
        <v>-1.669921875</v>
      </c>
    </row>
    <row r="241" spans="1:12" x14ac:dyDescent="0.3">
      <c r="A241">
        <v>239</v>
      </c>
      <c r="B241">
        <v>108745</v>
      </c>
      <c r="C241">
        <f t="shared" si="25"/>
        <v>108.745</v>
      </c>
      <c r="D241">
        <v>2874</v>
      </c>
      <c r="E241">
        <f t="shared" si="30"/>
        <v>252.59765625</v>
      </c>
      <c r="F241">
        <f t="shared" si="26"/>
        <v>2.4609375</v>
      </c>
      <c r="G241">
        <v>3524</v>
      </c>
      <c r="H241">
        <f t="shared" si="29"/>
        <v>309.7265625</v>
      </c>
      <c r="I241">
        <f t="shared" si="27"/>
        <v>-1.40625</v>
      </c>
      <c r="J241">
        <v>2918</v>
      </c>
      <c r="K241">
        <f t="shared" si="31"/>
        <v>-103.53515625</v>
      </c>
      <c r="L241">
        <f t="shared" si="28"/>
        <v>-1.669921875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07A2-0E8F-46A4-A211-EE8A6210F0A1}">
  <dimension ref="A1:V241"/>
  <sheetViews>
    <sheetView workbookViewId="0">
      <selection activeCell="J1" sqref="J1"/>
    </sheetView>
  </sheetViews>
  <sheetFormatPr defaultRowHeight="14.4" x14ac:dyDescent="0.3"/>
  <cols>
    <col min="5" max="6" width="11.44140625" customWidth="1"/>
    <col min="8" max="9" width="11.44140625" customWidth="1"/>
    <col min="11" max="12" width="11.44140625" customWidth="1"/>
  </cols>
  <sheetData>
    <row r="1" spans="1:17" x14ac:dyDescent="0.3">
      <c r="A1" t="s">
        <v>3</v>
      </c>
      <c r="B1" t="s">
        <v>1</v>
      </c>
      <c r="C1" t="s">
        <v>2</v>
      </c>
      <c r="D1" t="s">
        <v>39</v>
      </c>
      <c r="E1" t="s">
        <v>4</v>
      </c>
      <c r="F1" t="s">
        <v>8</v>
      </c>
      <c r="G1" t="s">
        <v>39</v>
      </c>
      <c r="H1" t="s">
        <v>6</v>
      </c>
      <c r="I1" t="s">
        <v>9</v>
      </c>
      <c r="J1" t="s">
        <v>39</v>
      </c>
      <c r="K1" t="s">
        <v>5</v>
      </c>
      <c r="L1" t="s">
        <v>10</v>
      </c>
      <c r="M1" t="s">
        <v>12</v>
      </c>
      <c r="N1" t="s">
        <v>13</v>
      </c>
      <c r="O1" t="s">
        <v>14</v>
      </c>
    </row>
    <row r="2" spans="1:17" x14ac:dyDescent="0.3">
      <c r="A2">
        <v>0</v>
      </c>
      <c r="B2">
        <v>0</v>
      </c>
      <c r="C2">
        <f>B2/1</f>
        <v>0</v>
      </c>
      <c r="D2">
        <v>1266</v>
      </c>
      <c r="E2">
        <f>(D2/4096)*360</f>
        <v>111.26953125</v>
      </c>
      <c r="F2">
        <v>0</v>
      </c>
      <c r="G2">
        <v>367</v>
      </c>
      <c r="H2">
        <f>(G2/4096)*360 + 1440</f>
        <v>1472.255859375</v>
      </c>
      <c r="I2">
        <f>F241</f>
        <v>7.119140625</v>
      </c>
      <c r="J2">
        <v>3714</v>
      </c>
      <c r="K2">
        <f>(J2/4096)*360 + 360</f>
        <v>686.42578125</v>
      </c>
      <c r="L2">
        <f>I241</f>
        <v>-7.03125</v>
      </c>
      <c r="M2">
        <v>0</v>
      </c>
      <c r="N2">
        <f>M241</f>
        <v>-8.7890625E-2</v>
      </c>
      <c r="O2">
        <f>N241</f>
        <v>0.17578125</v>
      </c>
      <c r="Q2" t="s">
        <v>11</v>
      </c>
    </row>
    <row r="3" spans="1:17" x14ac:dyDescent="0.3">
      <c r="A3">
        <v>1</v>
      </c>
      <c r="B3">
        <v>1000</v>
      </c>
      <c r="C3">
        <f>B3/1000000</f>
        <v>1E-3</v>
      </c>
      <c r="D3">
        <v>1266</v>
      </c>
      <c r="E3">
        <f t="shared" ref="E3:E66" si="0">(D3/4096)*360</f>
        <v>111.26953125</v>
      </c>
      <c r="F3">
        <f>E3-E2</f>
        <v>0</v>
      </c>
      <c r="G3">
        <v>443</v>
      </c>
      <c r="H3">
        <f t="shared" ref="H3:H66" si="1">(G3/4096)*360 + 1440</f>
        <v>1478.935546875</v>
      </c>
      <c r="I3">
        <f>H3-H2</f>
        <v>6.6796875</v>
      </c>
      <c r="J3">
        <v>3640</v>
      </c>
      <c r="K3">
        <f t="shared" ref="K3:K49" si="2">(J3/4096)*360 + 360</f>
        <v>679.921875</v>
      </c>
      <c r="L3">
        <f>K3-K2</f>
        <v>-6.50390625</v>
      </c>
      <c r="M3">
        <f>F3-F2</f>
        <v>0</v>
      </c>
      <c r="N3">
        <f>I3-I2</f>
        <v>-0.439453125</v>
      </c>
      <c r="O3">
        <f>L3-L2</f>
        <v>0.52734375</v>
      </c>
    </row>
    <row r="4" spans="1:17" x14ac:dyDescent="0.3">
      <c r="A4">
        <v>2</v>
      </c>
      <c r="B4">
        <v>2000</v>
      </c>
      <c r="C4">
        <f t="shared" ref="C4:C67" si="3">B4/1000000</f>
        <v>2E-3</v>
      </c>
      <c r="D4">
        <v>1266</v>
      </c>
      <c r="E4">
        <f t="shared" si="0"/>
        <v>111.26953125</v>
      </c>
      <c r="F4">
        <f t="shared" ref="F4:F67" si="4">E4-E3</f>
        <v>0</v>
      </c>
      <c r="G4">
        <v>518</v>
      </c>
      <c r="H4">
        <f t="shared" si="1"/>
        <v>1485.52734375</v>
      </c>
      <c r="I4">
        <f t="shared" ref="I4:I67" si="5">H4-H3</f>
        <v>6.591796875</v>
      </c>
      <c r="J4">
        <v>3567</v>
      </c>
      <c r="K4">
        <f t="shared" si="2"/>
        <v>673.505859375</v>
      </c>
      <c r="L4">
        <f t="shared" ref="L4:L67" si="6">K4-K3</f>
        <v>-6.416015625</v>
      </c>
      <c r="M4">
        <f t="shared" ref="M4:M67" si="7">F4-F3</f>
        <v>0</v>
      </c>
      <c r="N4">
        <f t="shared" ref="N4:N67" si="8">I4-I3</f>
        <v>-8.7890625E-2</v>
      </c>
      <c r="O4">
        <f t="shared" ref="O4:O67" si="9">L4-L3</f>
        <v>8.7890625E-2</v>
      </c>
    </row>
    <row r="5" spans="1:17" x14ac:dyDescent="0.3">
      <c r="A5">
        <v>3</v>
      </c>
      <c r="B5">
        <v>3000</v>
      </c>
      <c r="C5">
        <f t="shared" si="3"/>
        <v>3.0000000000000001E-3</v>
      </c>
      <c r="D5">
        <v>1268</v>
      </c>
      <c r="E5">
        <f t="shared" si="0"/>
        <v>111.4453125</v>
      </c>
      <c r="F5">
        <f t="shared" si="4"/>
        <v>0.17578125</v>
      </c>
      <c r="G5">
        <v>600</v>
      </c>
      <c r="H5">
        <f t="shared" si="1"/>
        <v>1492.734375</v>
      </c>
      <c r="I5">
        <f t="shared" si="5"/>
        <v>7.20703125</v>
      </c>
      <c r="J5">
        <v>3495</v>
      </c>
      <c r="K5">
        <f t="shared" si="2"/>
        <v>667.177734375</v>
      </c>
      <c r="L5">
        <f t="shared" si="6"/>
        <v>-6.328125</v>
      </c>
      <c r="M5">
        <f t="shared" si="7"/>
        <v>0.17578125</v>
      </c>
      <c r="N5">
        <f t="shared" si="8"/>
        <v>0.615234375</v>
      </c>
      <c r="O5">
        <f t="shared" si="9"/>
        <v>8.7890625E-2</v>
      </c>
    </row>
    <row r="6" spans="1:17" x14ac:dyDescent="0.3">
      <c r="A6">
        <v>4</v>
      </c>
      <c r="B6">
        <v>4000</v>
      </c>
      <c r="C6">
        <f t="shared" si="3"/>
        <v>4.0000000000000001E-3</v>
      </c>
      <c r="D6">
        <v>1271</v>
      </c>
      <c r="E6">
        <f t="shared" si="0"/>
        <v>111.708984375</v>
      </c>
      <c r="F6">
        <f t="shared" si="4"/>
        <v>0.263671875</v>
      </c>
      <c r="G6">
        <v>671</v>
      </c>
      <c r="H6">
        <f t="shared" si="1"/>
        <v>1498.974609375</v>
      </c>
      <c r="I6">
        <f t="shared" si="5"/>
        <v>6.240234375</v>
      </c>
      <c r="J6">
        <v>3413</v>
      </c>
      <c r="K6">
        <f t="shared" si="2"/>
        <v>659.970703125</v>
      </c>
      <c r="L6">
        <f t="shared" si="6"/>
        <v>-7.20703125</v>
      </c>
      <c r="M6">
        <f t="shared" si="7"/>
        <v>8.7890625E-2</v>
      </c>
      <c r="N6">
        <f t="shared" si="8"/>
        <v>-0.966796875</v>
      </c>
      <c r="O6">
        <f t="shared" si="9"/>
        <v>-0.87890625</v>
      </c>
    </row>
    <row r="7" spans="1:17" x14ac:dyDescent="0.3">
      <c r="A7">
        <v>5</v>
      </c>
      <c r="B7">
        <v>5000</v>
      </c>
      <c r="C7">
        <f t="shared" si="3"/>
        <v>5.0000000000000001E-3</v>
      </c>
      <c r="D7">
        <v>1276</v>
      </c>
      <c r="E7">
        <f t="shared" si="0"/>
        <v>112.1484375</v>
      </c>
      <c r="F7">
        <f t="shared" si="4"/>
        <v>0.439453125</v>
      </c>
      <c r="G7">
        <v>741</v>
      </c>
      <c r="H7">
        <f t="shared" si="1"/>
        <v>1505.126953125</v>
      </c>
      <c r="I7">
        <f t="shared" si="5"/>
        <v>6.15234375</v>
      </c>
      <c r="J7">
        <v>3338</v>
      </c>
      <c r="K7">
        <f t="shared" si="2"/>
        <v>653.37890625</v>
      </c>
      <c r="L7">
        <f t="shared" si="6"/>
        <v>-6.591796875</v>
      </c>
      <c r="M7">
        <f t="shared" si="7"/>
        <v>0.17578125</v>
      </c>
      <c r="N7">
        <f t="shared" si="8"/>
        <v>-8.7890625E-2</v>
      </c>
      <c r="O7">
        <f t="shared" si="9"/>
        <v>0.615234375</v>
      </c>
    </row>
    <row r="8" spans="1:17" x14ac:dyDescent="0.3">
      <c r="A8">
        <v>6</v>
      </c>
      <c r="B8">
        <v>6000</v>
      </c>
      <c r="C8">
        <f t="shared" si="3"/>
        <v>6.0000000000000001E-3</v>
      </c>
      <c r="D8">
        <v>1281</v>
      </c>
      <c r="E8">
        <f t="shared" si="0"/>
        <v>112.587890625</v>
      </c>
      <c r="F8">
        <f t="shared" si="4"/>
        <v>0.439453125</v>
      </c>
      <c r="G8">
        <v>811</v>
      </c>
      <c r="H8">
        <f t="shared" si="1"/>
        <v>1511.279296875</v>
      </c>
      <c r="I8">
        <f t="shared" si="5"/>
        <v>6.15234375</v>
      </c>
      <c r="J8">
        <v>3260</v>
      </c>
      <c r="K8">
        <f t="shared" si="2"/>
        <v>646.5234375</v>
      </c>
      <c r="L8">
        <f t="shared" si="6"/>
        <v>-6.85546875</v>
      </c>
      <c r="M8">
        <f t="shared" si="7"/>
        <v>0</v>
      </c>
      <c r="N8">
        <f t="shared" si="8"/>
        <v>0</v>
      </c>
      <c r="O8">
        <f t="shared" si="9"/>
        <v>-0.263671875</v>
      </c>
    </row>
    <row r="9" spans="1:17" x14ac:dyDescent="0.3">
      <c r="A9">
        <v>7</v>
      </c>
      <c r="B9">
        <v>7000</v>
      </c>
      <c r="C9">
        <f t="shared" si="3"/>
        <v>7.0000000000000001E-3</v>
      </c>
      <c r="D9">
        <v>1287</v>
      </c>
      <c r="E9">
        <f t="shared" si="0"/>
        <v>113.115234375</v>
      </c>
      <c r="F9">
        <f t="shared" si="4"/>
        <v>0.52734375</v>
      </c>
      <c r="G9">
        <v>881</v>
      </c>
      <c r="H9">
        <f t="shared" si="1"/>
        <v>1517.431640625</v>
      </c>
      <c r="I9">
        <f t="shared" si="5"/>
        <v>6.15234375</v>
      </c>
      <c r="J9">
        <v>3181</v>
      </c>
      <c r="K9">
        <f t="shared" si="2"/>
        <v>639.580078125</v>
      </c>
      <c r="L9">
        <f t="shared" si="6"/>
        <v>-6.943359375</v>
      </c>
      <c r="M9">
        <f t="shared" si="7"/>
        <v>8.7890625E-2</v>
      </c>
      <c r="N9">
        <f t="shared" si="8"/>
        <v>0</v>
      </c>
      <c r="O9">
        <f t="shared" si="9"/>
        <v>-8.7890625E-2</v>
      </c>
    </row>
    <row r="10" spans="1:17" x14ac:dyDescent="0.3">
      <c r="A10">
        <v>8</v>
      </c>
      <c r="B10">
        <v>8000</v>
      </c>
      <c r="C10">
        <f t="shared" si="3"/>
        <v>8.0000000000000002E-3</v>
      </c>
      <c r="D10">
        <v>1295</v>
      </c>
      <c r="E10">
        <f t="shared" si="0"/>
        <v>113.818359375</v>
      </c>
      <c r="F10">
        <f t="shared" si="4"/>
        <v>0.703125</v>
      </c>
      <c r="G10">
        <v>959</v>
      </c>
      <c r="H10">
        <f t="shared" si="1"/>
        <v>1524.287109375</v>
      </c>
      <c r="I10">
        <f t="shared" si="5"/>
        <v>6.85546875</v>
      </c>
      <c r="J10">
        <v>3090</v>
      </c>
      <c r="K10">
        <f t="shared" si="2"/>
        <v>631.58203125</v>
      </c>
      <c r="L10">
        <f t="shared" si="6"/>
        <v>-7.998046875</v>
      </c>
      <c r="M10">
        <f t="shared" si="7"/>
        <v>0.17578125</v>
      </c>
      <c r="N10">
        <f t="shared" si="8"/>
        <v>0.703125</v>
      </c>
      <c r="O10">
        <f t="shared" si="9"/>
        <v>-1.0546875</v>
      </c>
    </row>
    <row r="11" spans="1:17" x14ac:dyDescent="0.3">
      <c r="A11">
        <v>9</v>
      </c>
      <c r="B11">
        <v>9000</v>
      </c>
      <c r="C11">
        <f t="shared" si="3"/>
        <v>8.9999999999999993E-3</v>
      </c>
      <c r="D11">
        <v>1303</v>
      </c>
      <c r="E11">
        <f t="shared" si="0"/>
        <v>114.521484375</v>
      </c>
      <c r="F11">
        <f t="shared" si="4"/>
        <v>0.703125</v>
      </c>
      <c r="G11">
        <v>1027</v>
      </c>
      <c r="H11">
        <f t="shared" si="1"/>
        <v>1530.263671875</v>
      </c>
      <c r="I11">
        <f t="shared" si="5"/>
        <v>5.9765625</v>
      </c>
      <c r="J11">
        <v>3008</v>
      </c>
      <c r="K11">
        <f t="shared" si="2"/>
        <v>624.375</v>
      </c>
      <c r="L11">
        <f t="shared" si="6"/>
        <v>-7.20703125</v>
      </c>
      <c r="M11">
        <f t="shared" si="7"/>
        <v>0</v>
      </c>
      <c r="N11">
        <f t="shared" si="8"/>
        <v>-0.87890625</v>
      </c>
      <c r="O11">
        <f t="shared" si="9"/>
        <v>0.791015625</v>
      </c>
    </row>
    <row r="12" spans="1:17" x14ac:dyDescent="0.3">
      <c r="A12">
        <v>10</v>
      </c>
      <c r="B12">
        <v>10000</v>
      </c>
      <c r="C12">
        <f t="shared" si="3"/>
        <v>0.01</v>
      </c>
      <c r="D12">
        <v>1312</v>
      </c>
      <c r="E12">
        <f t="shared" si="0"/>
        <v>115.3125</v>
      </c>
      <c r="F12">
        <f t="shared" si="4"/>
        <v>0.791015625</v>
      </c>
      <c r="G12">
        <v>1093</v>
      </c>
      <c r="H12">
        <f t="shared" si="1"/>
        <v>1536.064453125</v>
      </c>
      <c r="I12">
        <f t="shared" si="5"/>
        <v>5.80078125</v>
      </c>
      <c r="J12">
        <v>2928</v>
      </c>
      <c r="K12">
        <f t="shared" si="2"/>
        <v>617.34375</v>
      </c>
      <c r="L12">
        <f t="shared" si="6"/>
        <v>-7.03125</v>
      </c>
      <c r="M12">
        <f t="shared" si="7"/>
        <v>8.7890625E-2</v>
      </c>
      <c r="N12">
        <f t="shared" si="8"/>
        <v>-0.17578125</v>
      </c>
      <c r="O12">
        <f t="shared" si="9"/>
        <v>0.17578125</v>
      </c>
    </row>
    <row r="13" spans="1:17" x14ac:dyDescent="0.3">
      <c r="A13">
        <v>11</v>
      </c>
      <c r="B13">
        <v>11000</v>
      </c>
      <c r="C13">
        <f t="shared" si="3"/>
        <v>1.0999999999999999E-2</v>
      </c>
      <c r="D13">
        <v>1322</v>
      </c>
      <c r="E13">
        <f t="shared" si="0"/>
        <v>116.19140625</v>
      </c>
      <c r="F13">
        <f t="shared" si="4"/>
        <v>0.87890625</v>
      </c>
      <c r="G13">
        <v>1156</v>
      </c>
      <c r="H13">
        <f t="shared" si="1"/>
        <v>1541.6015625</v>
      </c>
      <c r="I13">
        <f t="shared" si="5"/>
        <v>5.537109375</v>
      </c>
      <c r="J13">
        <v>2850</v>
      </c>
      <c r="K13">
        <f t="shared" si="2"/>
        <v>610.48828125</v>
      </c>
      <c r="L13">
        <f t="shared" si="6"/>
        <v>-6.85546875</v>
      </c>
      <c r="M13">
        <f t="shared" si="7"/>
        <v>8.7890625E-2</v>
      </c>
      <c r="N13">
        <f t="shared" si="8"/>
        <v>-0.263671875</v>
      </c>
      <c r="O13">
        <f t="shared" si="9"/>
        <v>0.17578125</v>
      </c>
    </row>
    <row r="14" spans="1:17" x14ac:dyDescent="0.3">
      <c r="A14">
        <v>12</v>
      </c>
      <c r="B14">
        <v>12000</v>
      </c>
      <c r="C14">
        <f t="shared" si="3"/>
        <v>1.2E-2</v>
      </c>
      <c r="D14">
        <v>1333</v>
      </c>
      <c r="E14">
        <f t="shared" si="0"/>
        <v>117.158203125</v>
      </c>
      <c r="F14">
        <f t="shared" si="4"/>
        <v>0.966796875</v>
      </c>
      <c r="G14">
        <v>1224</v>
      </c>
      <c r="H14">
        <f t="shared" si="1"/>
        <v>1547.578125</v>
      </c>
      <c r="I14">
        <f t="shared" si="5"/>
        <v>5.9765625</v>
      </c>
      <c r="J14">
        <v>2765</v>
      </c>
      <c r="K14">
        <f t="shared" si="2"/>
        <v>603.017578125</v>
      </c>
      <c r="L14">
        <f t="shared" si="6"/>
        <v>-7.470703125</v>
      </c>
      <c r="M14">
        <f t="shared" si="7"/>
        <v>8.7890625E-2</v>
      </c>
      <c r="N14">
        <f t="shared" si="8"/>
        <v>0.439453125</v>
      </c>
      <c r="O14">
        <f t="shared" si="9"/>
        <v>-0.615234375</v>
      </c>
    </row>
    <row r="15" spans="1:17" x14ac:dyDescent="0.3">
      <c r="A15">
        <v>13</v>
      </c>
      <c r="B15">
        <v>13000</v>
      </c>
      <c r="C15">
        <f t="shared" si="3"/>
        <v>1.2999999999999999E-2</v>
      </c>
      <c r="D15">
        <v>1344</v>
      </c>
      <c r="E15">
        <f t="shared" si="0"/>
        <v>118.125</v>
      </c>
      <c r="F15">
        <f t="shared" si="4"/>
        <v>0.966796875</v>
      </c>
      <c r="G15">
        <v>1281</v>
      </c>
      <c r="H15">
        <f t="shared" si="1"/>
        <v>1552.587890625</v>
      </c>
      <c r="I15">
        <f t="shared" si="5"/>
        <v>5.009765625</v>
      </c>
      <c r="J15">
        <v>2692</v>
      </c>
      <c r="K15">
        <f t="shared" si="2"/>
        <v>596.6015625</v>
      </c>
      <c r="L15">
        <f t="shared" si="6"/>
        <v>-6.416015625</v>
      </c>
      <c r="M15">
        <f t="shared" si="7"/>
        <v>0</v>
      </c>
      <c r="N15">
        <f t="shared" si="8"/>
        <v>-0.966796875</v>
      </c>
      <c r="O15">
        <f t="shared" si="9"/>
        <v>1.0546875</v>
      </c>
    </row>
    <row r="16" spans="1:17" x14ac:dyDescent="0.3">
      <c r="A16">
        <v>14</v>
      </c>
      <c r="B16">
        <v>14000</v>
      </c>
      <c r="C16">
        <f t="shared" si="3"/>
        <v>1.4E-2</v>
      </c>
      <c r="D16">
        <v>1356</v>
      </c>
      <c r="E16">
        <f t="shared" si="0"/>
        <v>119.1796875</v>
      </c>
      <c r="F16">
        <f t="shared" si="4"/>
        <v>1.0546875</v>
      </c>
      <c r="G16">
        <v>1335</v>
      </c>
      <c r="H16">
        <f t="shared" si="1"/>
        <v>1557.333984375</v>
      </c>
      <c r="I16">
        <f t="shared" si="5"/>
        <v>4.74609375</v>
      </c>
      <c r="J16">
        <v>2621</v>
      </c>
      <c r="K16">
        <f t="shared" si="2"/>
        <v>590.361328125</v>
      </c>
      <c r="L16">
        <f t="shared" si="6"/>
        <v>-6.240234375</v>
      </c>
      <c r="M16">
        <f t="shared" si="7"/>
        <v>8.7890625E-2</v>
      </c>
      <c r="N16">
        <f t="shared" si="8"/>
        <v>-0.263671875</v>
      </c>
      <c r="O16">
        <f t="shared" si="9"/>
        <v>0.17578125</v>
      </c>
    </row>
    <row r="17" spans="1:15" x14ac:dyDescent="0.3">
      <c r="A17">
        <v>15</v>
      </c>
      <c r="B17">
        <v>15000</v>
      </c>
      <c r="C17">
        <f t="shared" si="3"/>
        <v>1.4999999999999999E-2</v>
      </c>
      <c r="D17">
        <v>1369</v>
      </c>
      <c r="E17">
        <f t="shared" si="0"/>
        <v>120.322265625</v>
      </c>
      <c r="F17">
        <f t="shared" si="4"/>
        <v>1.142578125</v>
      </c>
      <c r="G17">
        <v>1385</v>
      </c>
      <c r="H17">
        <f t="shared" si="1"/>
        <v>1561.728515625</v>
      </c>
      <c r="I17">
        <f t="shared" si="5"/>
        <v>4.39453125</v>
      </c>
      <c r="J17">
        <v>2549</v>
      </c>
      <c r="K17">
        <f t="shared" si="2"/>
        <v>584.033203125</v>
      </c>
      <c r="L17">
        <f t="shared" si="6"/>
        <v>-6.328125</v>
      </c>
      <c r="M17">
        <f t="shared" si="7"/>
        <v>8.7890625E-2</v>
      </c>
      <c r="N17">
        <f t="shared" si="8"/>
        <v>-0.3515625</v>
      </c>
      <c r="O17">
        <f t="shared" si="9"/>
        <v>-8.7890625E-2</v>
      </c>
    </row>
    <row r="18" spans="1:15" x14ac:dyDescent="0.3">
      <c r="A18">
        <v>16</v>
      </c>
      <c r="B18">
        <v>16000</v>
      </c>
      <c r="C18">
        <f t="shared" si="3"/>
        <v>1.6E-2</v>
      </c>
      <c r="D18">
        <v>1384</v>
      </c>
      <c r="E18">
        <f t="shared" si="0"/>
        <v>121.640625</v>
      </c>
      <c r="F18">
        <f t="shared" si="4"/>
        <v>1.318359375</v>
      </c>
      <c r="G18">
        <v>1439</v>
      </c>
      <c r="H18">
        <f t="shared" si="1"/>
        <v>1566.474609375</v>
      </c>
      <c r="I18">
        <f t="shared" si="5"/>
        <v>4.74609375</v>
      </c>
      <c r="J18">
        <v>2468</v>
      </c>
      <c r="K18">
        <f t="shared" si="2"/>
        <v>576.9140625</v>
      </c>
      <c r="L18">
        <f t="shared" si="6"/>
        <v>-7.119140625</v>
      </c>
      <c r="M18">
        <f t="shared" si="7"/>
        <v>0.17578125</v>
      </c>
      <c r="N18">
        <f t="shared" si="8"/>
        <v>0.3515625</v>
      </c>
      <c r="O18">
        <f t="shared" si="9"/>
        <v>-0.791015625</v>
      </c>
    </row>
    <row r="19" spans="1:15" x14ac:dyDescent="0.3">
      <c r="A19">
        <v>17</v>
      </c>
      <c r="B19">
        <v>17000</v>
      </c>
      <c r="C19">
        <f t="shared" si="3"/>
        <v>1.7000000000000001E-2</v>
      </c>
      <c r="D19">
        <v>1398</v>
      </c>
      <c r="E19">
        <f t="shared" si="0"/>
        <v>122.87109375</v>
      </c>
      <c r="F19">
        <f t="shared" si="4"/>
        <v>1.23046875</v>
      </c>
      <c r="G19">
        <v>1484</v>
      </c>
      <c r="H19">
        <f t="shared" si="1"/>
        <v>1570.4296875</v>
      </c>
      <c r="I19">
        <f t="shared" si="5"/>
        <v>3.955078125</v>
      </c>
      <c r="J19">
        <v>2394</v>
      </c>
      <c r="K19">
        <f t="shared" si="2"/>
        <v>570.41015625</v>
      </c>
      <c r="L19">
        <f t="shared" si="6"/>
        <v>-6.50390625</v>
      </c>
      <c r="M19">
        <f t="shared" si="7"/>
        <v>-8.7890625E-2</v>
      </c>
      <c r="N19">
        <f t="shared" si="8"/>
        <v>-0.791015625</v>
      </c>
      <c r="O19">
        <f t="shared" si="9"/>
        <v>0.615234375</v>
      </c>
    </row>
    <row r="20" spans="1:15" x14ac:dyDescent="0.3">
      <c r="A20">
        <v>18</v>
      </c>
      <c r="B20">
        <v>18000</v>
      </c>
      <c r="C20">
        <f t="shared" si="3"/>
        <v>1.7999999999999999E-2</v>
      </c>
      <c r="D20">
        <v>1413</v>
      </c>
      <c r="E20">
        <f t="shared" si="0"/>
        <v>124.189453125</v>
      </c>
      <c r="F20">
        <f t="shared" si="4"/>
        <v>1.318359375</v>
      </c>
      <c r="G20">
        <v>1528</v>
      </c>
      <c r="H20">
        <f t="shared" si="1"/>
        <v>1574.296875</v>
      </c>
      <c r="I20">
        <f t="shared" si="5"/>
        <v>3.8671875</v>
      </c>
      <c r="J20">
        <v>2318</v>
      </c>
      <c r="K20">
        <f t="shared" si="2"/>
        <v>563.73046875</v>
      </c>
      <c r="L20">
        <f t="shared" si="6"/>
        <v>-6.6796875</v>
      </c>
      <c r="M20">
        <f t="shared" si="7"/>
        <v>8.7890625E-2</v>
      </c>
      <c r="N20">
        <f t="shared" si="8"/>
        <v>-8.7890625E-2</v>
      </c>
      <c r="O20">
        <f t="shared" si="9"/>
        <v>-0.17578125</v>
      </c>
    </row>
    <row r="21" spans="1:15" x14ac:dyDescent="0.3">
      <c r="A21">
        <v>19</v>
      </c>
      <c r="B21">
        <v>19000</v>
      </c>
      <c r="C21">
        <f t="shared" si="3"/>
        <v>1.9E-2</v>
      </c>
      <c r="D21">
        <v>1428</v>
      </c>
      <c r="E21">
        <f t="shared" si="0"/>
        <v>125.5078125</v>
      </c>
      <c r="F21">
        <f t="shared" si="4"/>
        <v>1.318359375</v>
      </c>
      <c r="G21">
        <v>1576</v>
      </c>
      <c r="H21">
        <f t="shared" si="1"/>
        <v>1578.515625</v>
      </c>
      <c r="I21">
        <f t="shared" si="5"/>
        <v>4.21875</v>
      </c>
      <c r="J21">
        <v>2238</v>
      </c>
      <c r="K21">
        <f t="shared" si="2"/>
        <v>556.69921875</v>
      </c>
      <c r="L21">
        <f t="shared" si="6"/>
        <v>-7.03125</v>
      </c>
      <c r="M21">
        <f t="shared" si="7"/>
        <v>0</v>
      </c>
      <c r="N21">
        <f t="shared" si="8"/>
        <v>0.3515625</v>
      </c>
      <c r="O21">
        <f t="shared" si="9"/>
        <v>-0.3515625</v>
      </c>
    </row>
    <row r="22" spans="1:15" x14ac:dyDescent="0.3">
      <c r="A22">
        <v>20</v>
      </c>
      <c r="B22">
        <v>20000</v>
      </c>
      <c r="C22">
        <f t="shared" si="3"/>
        <v>0.02</v>
      </c>
      <c r="D22">
        <v>1446</v>
      </c>
      <c r="E22">
        <f t="shared" si="0"/>
        <v>127.08984375</v>
      </c>
      <c r="F22">
        <f t="shared" si="4"/>
        <v>1.58203125</v>
      </c>
      <c r="G22">
        <v>1617</v>
      </c>
      <c r="H22">
        <f t="shared" si="1"/>
        <v>1582.119140625</v>
      </c>
      <c r="I22">
        <f t="shared" si="5"/>
        <v>3.603515625</v>
      </c>
      <c r="J22">
        <v>2146</v>
      </c>
      <c r="K22">
        <f t="shared" si="2"/>
        <v>548.61328125</v>
      </c>
      <c r="L22">
        <f t="shared" si="6"/>
        <v>-8.0859375</v>
      </c>
      <c r="M22">
        <f t="shared" si="7"/>
        <v>0.263671875</v>
      </c>
      <c r="N22">
        <f t="shared" si="8"/>
        <v>-0.615234375</v>
      </c>
      <c r="O22">
        <f t="shared" si="9"/>
        <v>-1.0546875</v>
      </c>
    </row>
    <row r="23" spans="1:15" x14ac:dyDescent="0.3">
      <c r="A23">
        <v>21</v>
      </c>
      <c r="B23">
        <v>21000</v>
      </c>
      <c r="C23">
        <f t="shared" si="3"/>
        <v>2.1000000000000001E-2</v>
      </c>
      <c r="D23">
        <v>1463</v>
      </c>
      <c r="E23">
        <f t="shared" si="0"/>
        <v>128.583984375</v>
      </c>
      <c r="F23">
        <f t="shared" si="4"/>
        <v>1.494140625</v>
      </c>
      <c r="G23">
        <v>1657</v>
      </c>
      <c r="H23">
        <f t="shared" si="1"/>
        <v>1585.634765625</v>
      </c>
      <c r="I23">
        <f t="shared" si="5"/>
        <v>3.515625</v>
      </c>
      <c r="J23">
        <v>2063</v>
      </c>
      <c r="K23">
        <f t="shared" si="2"/>
        <v>541.318359375</v>
      </c>
      <c r="L23">
        <f t="shared" si="6"/>
        <v>-7.294921875</v>
      </c>
      <c r="M23">
        <f t="shared" si="7"/>
        <v>-8.7890625E-2</v>
      </c>
      <c r="N23">
        <f t="shared" si="8"/>
        <v>-8.7890625E-2</v>
      </c>
      <c r="O23">
        <f t="shared" si="9"/>
        <v>0.791015625</v>
      </c>
    </row>
    <row r="24" spans="1:15" x14ac:dyDescent="0.3">
      <c r="A24">
        <v>22</v>
      </c>
      <c r="B24">
        <v>22000</v>
      </c>
      <c r="C24">
        <f t="shared" si="3"/>
        <v>2.1999999999999999E-2</v>
      </c>
      <c r="D24">
        <v>1481</v>
      </c>
      <c r="E24">
        <f t="shared" si="0"/>
        <v>130.166015625</v>
      </c>
      <c r="F24">
        <f t="shared" si="4"/>
        <v>1.58203125</v>
      </c>
      <c r="G24">
        <v>1697</v>
      </c>
      <c r="H24">
        <f t="shared" si="1"/>
        <v>1589.150390625</v>
      </c>
      <c r="I24">
        <f t="shared" si="5"/>
        <v>3.515625</v>
      </c>
      <c r="J24">
        <v>1979</v>
      </c>
      <c r="K24">
        <f t="shared" si="2"/>
        <v>533.935546875</v>
      </c>
      <c r="L24">
        <f t="shared" si="6"/>
        <v>-7.3828125</v>
      </c>
      <c r="M24">
        <f t="shared" si="7"/>
        <v>8.7890625E-2</v>
      </c>
      <c r="N24">
        <f t="shared" si="8"/>
        <v>0</v>
      </c>
      <c r="O24">
        <f t="shared" si="9"/>
        <v>-8.7890625E-2</v>
      </c>
    </row>
    <row r="25" spans="1:15" x14ac:dyDescent="0.3">
      <c r="A25">
        <v>23</v>
      </c>
      <c r="B25">
        <v>23000</v>
      </c>
      <c r="C25">
        <f t="shared" si="3"/>
        <v>2.3E-2</v>
      </c>
      <c r="D25">
        <v>1499</v>
      </c>
      <c r="E25">
        <f t="shared" si="0"/>
        <v>131.748046875</v>
      </c>
      <c r="F25">
        <f t="shared" si="4"/>
        <v>1.58203125</v>
      </c>
      <c r="G25">
        <v>1742</v>
      </c>
      <c r="H25">
        <f t="shared" si="1"/>
        <v>1593.10546875</v>
      </c>
      <c r="I25">
        <f t="shared" si="5"/>
        <v>3.955078125</v>
      </c>
      <c r="J25">
        <v>1897</v>
      </c>
      <c r="K25">
        <f t="shared" si="2"/>
        <v>526.728515625</v>
      </c>
      <c r="L25">
        <f t="shared" si="6"/>
        <v>-7.20703125</v>
      </c>
      <c r="M25">
        <f t="shared" si="7"/>
        <v>0</v>
      </c>
      <c r="N25">
        <f t="shared" si="8"/>
        <v>0.439453125</v>
      </c>
      <c r="O25">
        <f t="shared" si="9"/>
        <v>0.17578125</v>
      </c>
    </row>
    <row r="26" spans="1:15" x14ac:dyDescent="0.3">
      <c r="A26">
        <v>24</v>
      </c>
      <c r="B26">
        <v>24000</v>
      </c>
      <c r="C26">
        <f t="shared" si="3"/>
        <v>2.4E-2</v>
      </c>
      <c r="D26">
        <v>1518</v>
      </c>
      <c r="E26">
        <f t="shared" si="0"/>
        <v>133.41796875</v>
      </c>
      <c r="F26">
        <f t="shared" si="4"/>
        <v>1.669921875</v>
      </c>
      <c r="G26">
        <v>1781</v>
      </c>
      <c r="H26">
        <f t="shared" si="1"/>
        <v>1596.533203125</v>
      </c>
      <c r="I26">
        <f t="shared" si="5"/>
        <v>3.427734375</v>
      </c>
      <c r="J26">
        <v>1807</v>
      </c>
      <c r="K26">
        <f t="shared" si="2"/>
        <v>518.818359375</v>
      </c>
      <c r="L26">
        <f t="shared" si="6"/>
        <v>-7.91015625</v>
      </c>
      <c r="M26">
        <f t="shared" si="7"/>
        <v>8.7890625E-2</v>
      </c>
      <c r="N26">
        <f t="shared" si="8"/>
        <v>-0.52734375</v>
      </c>
      <c r="O26">
        <f t="shared" si="9"/>
        <v>-0.703125</v>
      </c>
    </row>
    <row r="27" spans="1:15" x14ac:dyDescent="0.3">
      <c r="A27">
        <v>25</v>
      </c>
      <c r="B27">
        <v>25000</v>
      </c>
      <c r="C27">
        <f t="shared" si="3"/>
        <v>2.5000000000000001E-2</v>
      </c>
      <c r="D27">
        <v>1540</v>
      </c>
      <c r="E27">
        <f t="shared" si="0"/>
        <v>135.3515625</v>
      </c>
      <c r="F27">
        <f t="shared" si="4"/>
        <v>1.93359375</v>
      </c>
      <c r="G27">
        <v>1819</v>
      </c>
      <c r="H27">
        <f t="shared" si="1"/>
        <v>1599.873046875</v>
      </c>
      <c r="I27">
        <f t="shared" si="5"/>
        <v>3.33984375</v>
      </c>
      <c r="J27">
        <v>1730</v>
      </c>
      <c r="K27">
        <f t="shared" si="2"/>
        <v>512.05078125</v>
      </c>
      <c r="L27">
        <f t="shared" si="6"/>
        <v>-6.767578125</v>
      </c>
      <c r="M27">
        <f t="shared" si="7"/>
        <v>0.263671875</v>
      </c>
      <c r="N27">
        <f t="shared" si="8"/>
        <v>-8.7890625E-2</v>
      </c>
      <c r="O27">
        <f t="shared" si="9"/>
        <v>1.142578125</v>
      </c>
    </row>
    <row r="28" spans="1:15" x14ac:dyDescent="0.3">
      <c r="A28">
        <v>26</v>
      </c>
      <c r="B28">
        <v>26000</v>
      </c>
      <c r="C28">
        <f t="shared" si="3"/>
        <v>2.5999999999999999E-2</v>
      </c>
      <c r="D28">
        <v>1561</v>
      </c>
      <c r="E28">
        <f t="shared" si="0"/>
        <v>137.197265625</v>
      </c>
      <c r="F28">
        <f t="shared" si="4"/>
        <v>1.845703125</v>
      </c>
      <c r="G28">
        <v>1856</v>
      </c>
      <c r="H28">
        <f t="shared" si="1"/>
        <v>1603.125</v>
      </c>
      <c r="I28">
        <f t="shared" si="5"/>
        <v>3.251953125</v>
      </c>
      <c r="J28">
        <v>1657</v>
      </c>
      <c r="K28">
        <f t="shared" si="2"/>
        <v>505.634765625</v>
      </c>
      <c r="L28">
        <f t="shared" si="6"/>
        <v>-6.416015625</v>
      </c>
      <c r="M28">
        <f t="shared" si="7"/>
        <v>-8.7890625E-2</v>
      </c>
      <c r="N28">
        <f t="shared" si="8"/>
        <v>-8.7890625E-2</v>
      </c>
      <c r="O28">
        <f t="shared" si="9"/>
        <v>0.3515625</v>
      </c>
    </row>
    <row r="29" spans="1:15" x14ac:dyDescent="0.3">
      <c r="A29">
        <v>27</v>
      </c>
      <c r="B29">
        <v>27000</v>
      </c>
      <c r="C29">
        <f t="shared" si="3"/>
        <v>2.7E-2</v>
      </c>
      <c r="D29">
        <v>1582</v>
      </c>
      <c r="E29">
        <f t="shared" si="0"/>
        <v>139.04296875</v>
      </c>
      <c r="F29">
        <f t="shared" si="4"/>
        <v>1.845703125</v>
      </c>
      <c r="G29">
        <v>1897</v>
      </c>
      <c r="H29">
        <f t="shared" si="1"/>
        <v>1606.728515625</v>
      </c>
      <c r="I29">
        <f t="shared" si="5"/>
        <v>3.603515625</v>
      </c>
      <c r="J29">
        <v>1586</v>
      </c>
      <c r="K29">
        <f t="shared" si="2"/>
        <v>499.39453125</v>
      </c>
      <c r="L29">
        <f t="shared" si="6"/>
        <v>-6.240234375</v>
      </c>
      <c r="M29">
        <f t="shared" si="7"/>
        <v>0</v>
      </c>
      <c r="N29">
        <f t="shared" si="8"/>
        <v>0.3515625</v>
      </c>
      <c r="O29">
        <f t="shared" si="9"/>
        <v>0.17578125</v>
      </c>
    </row>
    <row r="30" spans="1:15" x14ac:dyDescent="0.3">
      <c r="A30">
        <v>28</v>
      </c>
      <c r="B30">
        <v>28000</v>
      </c>
      <c r="C30">
        <f t="shared" si="3"/>
        <v>2.8000000000000001E-2</v>
      </c>
      <c r="D30">
        <v>1605</v>
      </c>
      <c r="E30">
        <f t="shared" si="0"/>
        <v>141.064453125</v>
      </c>
      <c r="F30">
        <f t="shared" si="4"/>
        <v>2.021484375</v>
      </c>
      <c r="G30">
        <v>1933</v>
      </c>
      <c r="H30">
        <f t="shared" si="1"/>
        <v>1609.892578125</v>
      </c>
      <c r="I30">
        <f t="shared" si="5"/>
        <v>3.1640625</v>
      </c>
      <c r="J30">
        <v>1507</v>
      </c>
      <c r="K30">
        <f t="shared" si="2"/>
        <v>492.451171875</v>
      </c>
      <c r="L30">
        <f t="shared" si="6"/>
        <v>-6.943359375</v>
      </c>
      <c r="M30">
        <f t="shared" si="7"/>
        <v>0.17578125</v>
      </c>
      <c r="N30">
        <f t="shared" si="8"/>
        <v>-0.439453125</v>
      </c>
      <c r="O30">
        <f t="shared" si="9"/>
        <v>-0.703125</v>
      </c>
    </row>
    <row r="31" spans="1:15" x14ac:dyDescent="0.3">
      <c r="A31">
        <v>29</v>
      </c>
      <c r="B31">
        <v>29000</v>
      </c>
      <c r="C31">
        <f t="shared" si="3"/>
        <v>2.9000000000000001E-2</v>
      </c>
      <c r="D31">
        <v>1631</v>
      </c>
      <c r="E31">
        <f t="shared" si="0"/>
        <v>143.349609375</v>
      </c>
      <c r="F31">
        <f t="shared" si="4"/>
        <v>2.28515625</v>
      </c>
      <c r="G31">
        <v>1968</v>
      </c>
      <c r="H31">
        <f t="shared" si="1"/>
        <v>1612.96875</v>
      </c>
      <c r="I31">
        <f t="shared" si="5"/>
        <v>3.076171875</v>
      </c>
      <c r="J31">
        <v>1438</v>
      </c>
      <c r="K31">
        <f t="shared" si="2"/>
        <v>486.38671875</v>
      </c>
      <c r="L31">
        <f t="shared" si="6"/>
        <v>-6.064453125</v>
      </c>
      <c r="M31">
        <f t="shared" si="7"/>
        <v>0.263671875</v>
      </c>
      <c r="N31">
        <f t="shared" si="8"/>
        <v>-8.7890625E-2</v>
      </c>
      <c r="O31">
        <f t="shared" si="9"/>
        <v>0.87890625</v>
      </c>
    </row>
    <row r="32" spans="1:15" x14ac:dyDescent="0.3">
      <c r="A32">
        <v>30</v>
      </c>
      <c r="B32">
        <v>30000</v>
      </c>
      <c r="C32">
        <f t="shared" si="3"/>
        <v>0.03</v>
      </c>
      <c r="D32">
        <v>1655</v>
      </c>
      <c r="E32">
        <f t="shared" si="0"/>
        <v>145.458984375</v>
      </c>
      <c r="F32">
        <f t="shared" si="4"/>
        <v>2.109375</v>
      </c>
      <c r="G32">
        <v>2002</v>
      </c>
      <c r="H32">
        <f t="shared" si="1"/>
        <v>1615.95703125</v>
      </c>
      <c r="I32">
        <f t="shared" si="5"/>
        <v>2.98828125</v>
      </c>
      <c r="J32">
        <v>1366</v>
      </c>
      <c r="K32">
        <f t="shared" si="2"/>
        <v>480.05859375</v>
      </c>
      <c r="L32">
        <f t="shared" si="6"/>
        <v>-6.328125</v>
      </c>
      <c r="M32">
        <f t="shared" si="7"/>
        <v>-0.17578125</v>
      </c>
      <c r="N32">
        <f t="shared" si="8"/>
        <v>-8.7890625E-2</v>
      </c>
      <c r="O32">
        <f t="shared" si="9"/>
        <v>-0.263671875</v>
      </c>
    </row>
    <row r="33" spans="1:15" x14ac:dyDescent="0.3">
      <c r="A33">
        <v>31</v>
      </c>
      <c r="B33">
        <v>31000</v>
      </c>
      <c r="C33">
        <f t="shared" si="3"/>
        <v>3.1E-2</v>
      </c>
      <c r="D33">
        <v>1680</v>
      </c>
      <c r="E33">
        <f t="shared" si="0"/>
        <v>147.65625</v>
      </c>
      <c r="F33">
        <f t="shared" si="4"/>
        <v>2.197265625</v>
      </c>
      <c r="G33">
        <v>2038</v>
      </c>
      <c r="H33">
        <f t="shared" si="1"/>
        <v>1619.12109375</v>
      </c>
      <c r="I33">
        <f t="shared" si="5"/>
        <v>3.1640625</v>
      </c>
      <c r="J33">
        <v>1293</v>
      </c>
      <c r="K33">
        <f t="shared" si="2"/>
        <v>473.642578125</v>
      </c>
      <c r="L33">
        <f t="shared" si="6"/>
        <v>-6.416015625</v>
      </c>
      <c r="M33">
        <f t="shared" si="7"/>
        <v>8.7890625E-2</v>
      </c>
      <c r="N33">
        <f t="shared" si="8"/>
        <v>0.17578125</v>
      </c>
      <c r="O33">
        <f t="shared" si="9"/>
        <v>-8.7890625E-2</v>
      </c>
    </row>
    <row r="34" spans="1:15" x14ac:dyDescent="0.3">
      <c r="A34">
        <v>32</v>
      </c>
      <c r="B34">
        <v>32000</v>
      </c>
      <c r="C34">
        <f t="shared" si="3"/>
        <v>3.2000000000000001E-2</v>
      </c>
      <c r="D34">
        <v>1707</v>
      </c>
      <c r="E34">
        <f t="shared" si="0"/>
        <v>150.029296875</v>
      </c>
      <c r="F34">
        <f t="shared" si="4"/>
        <v>2.373046875</v>
      </c>
      <c r="G34">
        <v>2069</v>
      </c>
      <c r="H34">
        <f t="shared" si="1"/>
        <v>1621.845703125</v>
      </c>
      <c r="I34">
        <f t="shared" si="5"/>
        <v>2.724609375</v>
      </c>
      <c r="J34">
        <v>1207</v>
      </c>
      <c r="K34">
        <f t="shared" si="2"/>
        <v>466.083984375</v>
      </c>
      <c r="L34">
        <f t="shared" si="6"/>
        <v>-7.55859375</v>
      </c>
      <c r="M34">
        <f t="shared" si="7"/>
        <v>0.17578125</v>
      </c>
      <c r="N34">
        <f t="shared" si="8"/>
        <v>-0.439453125</v>
      </c>
      <c r="O34">
        <f t="shared" si="9"/>
        <v>-1.142578125</v>
      </c>
    </row>
    <row r="35" spans="1:15" x14ac:dyDescent="0.3">
      <c r="A35">
        <v>33</v>
      </c>
      <c r="B35">
        <v>33000</v>
      </c>
      <c r="C35">
        <f t="shared" si="3"/>
        <v>3.3000000000000002E-2</v>
      </c>
      <c r="D35">
        <v>1738</v>
      </c>
      <c r="E35">
        <f t="shared" si="0"/>
        <v>152.75390625</v>
      </c>
      <c r="F35">
        <f t="shared" si="4"/>
        <v>2.724609375</v>
      </c>
      <c r="G35">
        <v>2099</v>
      </c>
      <c r="H35">
        <f t="shared" si="1"/>
        <v>1624.482421875</v>
      </c>
      <c r="I35">
        <f t="shared" si="5"/>
        <v>2.63671875</v>
      </c>
      <c r="J35">
        <v>1128</v>
      </c>
      <c r="K35">
        <f t="shared" si="2"/>
        <v>459.140625</v>
      </c>
      <c r="L35">
        <f t="shared" si="6"/>
        <v>-6.943359375</v>
      </c>
      <c r="M35">
        <f t="shared" si="7"/>
        <v>0.3515625</v>
      </c>
      <c r="N35">
        <f t="shared" si="8"/>
        <v>-8.7890625E-2</v>
      </c>
      <c r="O35">
        <f t="shared" si="9"/>
        <v>0.615234375</v>
      </c>
    </row>
    <row r="36" spans="1:15" x14ac:dyDescent="0.3">
      <c r="A36">
        <v>34</v>
      </c>
      <c r="B36">
        <v>34000</v>
      </c>
      <c r="C36">
        <f t="shared" si="3"/>
        <v>3.4000000000000002E-2</v>
      </c>
      <c r="D36">
        <v>1766</v>
      </c>
      <c r="E36">
        <f t="shared" si="0"/>
        <v>155.21484375</v>
      </c>
      <c r="F36">
        <f t="shared" si="4"/>
        <v>2.4609375</v>
      </c>
      <c r="G36">
        <v>2127</v>
      </c>
      <c r="H36">
        <f t="shared" si="1"/>
        <v>1626.943359375</v>
      </c>
      <c r="I36">
        <f t="shared" si="5"/>
        <v>2.4609375</v>
      </c>
      <c r="J36">
        <v>1048</v>
      </c>
      <c r="K36">
        <f t="shared" si="2"/>
        <v>452.109375</v>
      </c>
      <c r="L36">
        <f t="shared" si="6"/>
        <v>-7.03125</v>
      </c>
      <c r="M36">
        <f t="shared" si="7"/>
        <v>-0.263671875</v>
      </c>
      <c r="N36">
        <f t="shared" si="8"/>
        <v>-0.17578125</v>
      </c>
      <c r="O36">
        <f t="shared" si="9"/>
        <v>-8.7890625E-2</v>
      </c>
    </row>
    <row r="37" spans="1:15" x14ac:dyDescent="0.3">
      <c r="A37">
        <v>35</v>
      </c>
      <c r="B37">
        <v>35000</v>
      </c>
      <c r="C37">
        <f t="shared" si="3"/>
        <v>3.5000000000000003E-2</v>
      </c>
      <c r="D37">
        <v>1796</v>
      </c>
      <c r="E37">
        <f t="shared" si="0"/>
        <v>157.8515625</v>
      </c>
      <c r="F37">
        <f t="shared" si="4"/>
        <v>2.63671875</v>
      </c>
      <c r="G37">
        <v>2157</v>
      </c>
      <c r="H37">
        <f t="shared" si="1"/>
        <v>1629.580078125</v>
      </c>
      <c r="I37">
        <f t="shared" si="5"/>
        <v>2.63671875</v>
      </c>
      <c r="J37">
        <v>967</v>
      </c>
      <c r="K37">
        <f t="shared" si="2"/>
        <v>444.990234375</v>
      </c>
      <c r="L37">
        <f t="shared" si="6"/>
        <v>-7.119140625</v>
      </c>
      <c r="M37">
        <f t="shared" si="7"/>
        <v>0.17578125</v>
      </c>
      <c r="N37">
        <f t="shared" si="8"/>
        <v>0.17578125</v>
      </c>
      <c r="O37">
        <f t="shared" si="9"/>
        <v>-8.7890625E-2</v>
      </c>
    </row>
    <row r="38" spans="1:15" x14ac:dyDescent="0.3">
      <c r="A38">
        <v>36</v>
      </c>
      <c r="B38">
        <v>36000</v>
      </c>
      <c r="C38">
        <f t="shared" si="3"/>
        <v>3.5999999999999997E-2</v>
      </c>
      <c r="D38">
        <v>1828</v>
      </c>
      <c r="E38">
        <f t="shared" si="0"/>
        <v>160.6640625</v>
      </c>
      <c r="F38">
        <f t="shared" si="4"/>
        <v>2.8125</v>
      </c>
      <c r="G38">
        <v>2182</v>
      </c>
      <c r="H38">
        <f t="shared" si="1"/>
        <v>1631.77734375</v>
      </c>
      <c r="I38">
        <f t="shared" si="5"/>
        <v>2.197265625</v>
      </c>
      <c r="J38">
        <v>879</v>
      </c>
      <c r="K38">
        <f t="shared" si="2"/>
        <v>437.255859375</v>
      </c>
      <c r="L38">
        <f t="shared" si="6"/>
        <v>-7.734375</v>
      </c>
      <c r="M38">
        <f t="shared" si="7"/>
        <v>0.17578125</v>
      </c>
      <c r="N38">
        <f t="shared" si="8"/>
        <v>-0.439453125</v>
      </c>
      <c r="O38">
        <f t="shared" si="9"/>
        <v>-0.615234375</v>
      </c>
    </row>
    <row r="39" spans="1:15" x14ac:dyDescent="0.3">
      <c r="A39">
        <v>37</v>
      </c>
      <c r="B39">
        <v>37000</v>
      </c>
      <c r="C39">
        <f t="shared" si="3"/>
        <v>3.6999999999999998E-2</v>
      </c>
      <c r="D39">
        <v>1865</v>
      </c>
      <c r="E39">
        <f t="shared" si="0"/>
        <v>163.916015625</v>
      </c>
      <c r="F39">
        <f t="shared" si="4"/>
        <v>3.251953125</v>
      </c>
      <c r="G39">
        <v>2205</v>
      </c>
      <c r="H39">
        <f t="shared" si="1"/>
        <v>1633.798828125</v>
      </c>
      <c r="I39">
        <f t="shared" si="5"/>
        <v>2.021484375</v>
      </c>
      <c r="J39">
        <v>802</v>
      </c>
      <c r="K39">
        <f t="shared" si="2"/>
        <v>430.48828125</v>
      </c>
      <c r="L39">
        <f t="shared" si="6"/>
        <v>-6.767578125</v>
      </c>
      <c r="M39">
        <f t="shared" si="7"/>
        <v>0.439453125</v>
      </c>
      <c r="N39">
        <f t="shared" si="8"/>
        <v>-0.17578125</v>
      </c>
      <c r="O39">
        <f t="shared" si="9"/>
        <v>0.966796875</v>
      </c>
    </row>
    <row r="40" spans="1:15" x14ac:dyDescent="0.3">
      <c r="A40">
        <v>38</v>
      </c>
      <c r="B40">
        <v>38000</v>
      </c>
      <c r="C40">
        <f t="shared" si="3"/>
        <v>3.7999999999999999E-2</v>
      </c>
      <c r="D40">
        <v>1899</v>
      </c>
      <c r="E40">
        <f t="shared" si="0"/>
        <v>166.904296875</v>
      </c>
      <c r="F40">
        <f t="shared" si="4"/>
        <v>2.98828125</v>
      </c>
      <c r="G40">
        <v>2227</v>
      </c>
      <c r="H40">
        <f t="shared" si="1"/>
        <v>1635.732421875</v>
      </c>
      <c r="I40">
        <f t="shared" si="5"/>
        <v>1.93359375</v>
      </c>
      <c r="J40">
        <v>728</v>
      </c>
      <c r="K40">
        <f t="shared" si="2"/>
        <v>423.984375</v>
      </c>
      <c r="L40">
        <f t="shared" si="6"/>
        <v>-6.50390625</v>
      </c>
      <c r="M40">
        <f t="shared" si="7"/>
        <v>-0.263671875</v>
      </c>
      <c r="N40">
        <f t="shared" si="8"/>
        <v>-8.7890625E-2</v>
      </c>
      <c r="O40">
        <f t="shared" si="9"/>
        <v>0.263671875</v>
      </c>
    </row>
    <row r="41" spans="1:15" x14ac:dyDescent="0.3">
      <c r="A41">
        <v>39</v>
      </c>
      <c r="B41">
        <v>39000</v>
      </c>
      <c r="C41">
        <f t="shared" si="3"/>
        <v>3.9E-2</v>
      </c>
      <c r="D41">
        <v>1935</v>
      </c>
      <c r="E41">
        <f t="shared" si="0"/>
        <v>170.068359375</v>
      </c>
      <c r="F41">
        <f t="shared" si="4"/>
        <v>3.1640625</v>
      </c>
      <c r="G41">
        <v>2251</v>
      </c>
      <c r="H41">
        <f t="shared" si="1"/>
        <v>1637.841796875</v>
      </c>
      <c r="I41">
        <f t="shared" si="5"/>
        <v>2.109375</v>
      </c>
      <c r="J41">
        <v>655</v>
      </c>
      <c r="K41">
        <f t="shared" si="2"/>
        <v>417.568359375</v>
      </c>
      <c r="L41">
        <f t="shared" si="6"/>
        <v>-6.416015625</v>
      </c>
      <c r="M41">
        <f t="shared" si="7"/>
        <v>0.17578125</v>
      </c>
      <c r="N41">
        <f t="shared" si="8"/>
        <v>0.17578125</v>
      </c>
      <c r="O41">
        <f t="shared" si="9"/>
        <v>8.7890625E-2</v>
      </c>
    </row>
    <row r="42" spans="1:15" x14ac:dyDescent="0.3">
      <c r="A42">
        <v>40</v>
      </c>
      <c r="B42">
        <v>40000</v>
      </c>
      <c r="C42">
        <f t="shared" si="3"/>
        <v>0.04</v>
      </c>
      <c r="D42">
        <v>1976</v>
      </c>
      <c r="E42">
        <f t="shared" si="0"/>
        <v>173.671875</v>
      </c>
      <c r="F42">
        <f t="shared" si="4"/>
        <v>3.603515625</v>
      </c>
      <c r="G42">
        <v>2270</v>
      </c>
      <c r="H42">
        <f t="shared" si="1"/>
        <v>1639.51171875</v>
      </c>
      <c r="I42">
        <f t="shared" si="5"/>
        <v>1.669921875</v>
      </c>
      <c r="J42">
        <v>574</v>
      </c>
      <c r="K42">
        <f t="shared" si="2"/>
        <v>410.44921875</v>
      </c>
      <c r="L42">
        <f t="shared" si="6"/>
        <v>-7.119140625</v>
      </c>
      <c r="M42">
        <f t="shared" si="7"/>
        <v>0.439453125</v>
      </c>
      <c r="N42">
        <f t="shared" si="8"/>
        <v>-0.439453125</v>
      </c>
      <c r="O42">
        <f t="shared" si="9"/>
        <v>-0.703125</v>
      </c>
    </row>
    <row r="43" spans="1:15" x14ac:dyDescent="0.3">
      <c r="A43">
        <v>41</v>
      </c>
      <c r="B43">
        <v>41000</v>
      </c>
      <c r="C43">
        <f t="shared" si="3"/>
        <v>4.1000000000000002E-2</v>
      </c>
      <c r="D43">
        <v>2014</v>
      </c>
      <c r="E43">
        <f t="shared" si="0"/>
        <v>177.01171875</v>
      </c>
      <c r="F43">
        <f t="shared" si="4"/>
        <v>3.33984375</v>
      </c>
      <c r="G43">
        <v>2288</v>
      </c>
      <c r="H43">
        <f t="shared" si="1"/>
        <v>1641.09375</v>
      </c>
      <c r="I43">
        <f t="shared" si="5"/>
        <v>1.58203125</v>
      </c>
      <c r="J43">
        <v>503</v>
      </c>
      <c r="K43">
        <f t="shared" si="2"/>
        <v>404.208984375</v>
      </c>
      <c r="L43">
        <f t="shared" si="6"/>
        <v>-6.240234375</v>
      </c>
      <c r="M43">
        <f t="shared" si="7"/>
        <v>-0.263671875</v>
      </c>
      <c r="N43">
        <f t="shared" si="8"/>
        <v>-8.7890625E-2</v>
      </c>
      <c r="O43">
        <f t="shared" si="9"/>
        <v>0.87890625</v>
      </c>
    </row>
    <row r="44" spans="1:15" x14ac:dyDescent="0.3">
      <c r="A44">
        <v>42</v>
      </c>
      <c r="B44">
        <v>42000</v>
      </c>
      <c r="C44">
        <f t="shared" si="3"/>
        <v>4.2000000000000003E-2</v>
      </c>
      <c r="D44">
        <v>2053</v>
      </c>
      <c r="E44">
        <f t="shared" si="0"/>
        <v>180.439453125</v>
      </c>
      <c r="F44">
        <f t="shared" si="4"/>
        <v>3.427734375</v>
      </c>
      <c r="G44">
        <v>2306</v>
      </c>
      <c r="H44">
        <f t="shared" si="1"/>
        <v>1642.67578125</v>
      </c>
      <c r="I44">
        <f t="shared" si="5"/>
        <v>1.58203125</v>
      </c>
      <c r="J44">
        <v>430</v>
      </c>
      <c r="K44">
        <f t="shared" si="2"/>
        <v>397.79296875</v>
      </c>
      <c r="L44">
        <f t="shared" si="6"/>
        <v>-6.416015625</v>
      </c>
      <c r="M44">
        <f t="shared" si="7"/>
        <v>8.7890625E-2</v>
      </c>
      <c r="N44">
        <f t="shared" si="8"/>
        <v>0</v>
      </c>
      <c r="O44">
        <f t="shared" si="9"/>
        <v>-0.17578125</v>
      </c>
    </row>
    <row r="45" spans="1:15" x14ac:dyDescent="0.3">
      <c r="A45">
        <v>43</v>
      </c>
      <c r="B45">
        <v>43000</v>
      </c>
      <c r="C45">
        <f t="shared" si="3"/>
        <v>4.2999999999999997E-2</v>
      </c>
      <c r="D45">
        <v>2093</v>
      </c>
      <c r="E45">
        <f t="shared" si="0"/>
        <v>183.955078125</v>
      </c>
      <c r="F45">
        <f t="shared" si="4"/>
        <v>3.515625</v>
      </c>
      <c r="G45">
        <v>2321</v>
      </c>
      <c r="H45">
        <f t="shared" si="1"/>
        <v>1643.994140625</v>
      </c>
      <c r="I45">
        <f t="shared" si="5"/>
        <v>1.318359375</v>
      </c>
      <c r="J45">
        <v>356</v>
      </c>
      <c r="K45">
        <f t="shared" si="2"/>
        <v>391.2890625</v>
      </c>
      <c r="L45">
        <f t="shared" si="6"/>
        <v>-6.50390625</v>
      </c>
      <c r="M45">
        <f t="shared" si="7"/>
        <v>8.7890625E-2</v>
      </c>
      <c r="N45">
        <f t="shared" si="8"/>
        <v>-0.263671875</v>
      </c>
      <c r="O45">
        <f t="shared" si="9"/>
        <v>-8.7890625E-2</v>
      </c>
    </row>
    <row r="46" spans="1:15" x14ac:dyDescent="0.3">
      <c r="A46">
        <v>44</v>
      </c>
      <c r="B46">
        <v>44000</v>
      </c>
      <c r="C46">
        <f t="shared" si="3"/>
        <v>4.3999999999999997E-2</v>
      </c>
      <c r="D46">
        <v>2139</v>
      </c>
      <c r="E46">
        <f t="shared" si="0"/>
        <v>187.998046875</v>
      </c>
      <c r="F46">
        <f t="shared" si="4"/>
        <v>4.04296875</v>
      </c>
      <c r="G46">
        <v>2338</v>
      </c>
      <c r="H46">
        <f t="shared" si="1"/>
        <v>1645.48828125</v>
      </c>
      <c r="I46">
        <f t="shared" si="5"/>
        <v>1.494140625</v>
      </c>
      <c r="J46">
        <v>271</v>
      </c>
      <c r="K46">
        <f t="shared" si="2"/>
        <v>383.818359375</v>
      </c>
      <c r="L46">
        <f t="shared" si="6"/>
        <v>-7.470703125</v>
      </c>
      <c r="M46">
        <f t="shared" si="7"/>
        <v>0.52734375</v>
      </c>
      <c r="N46">
        <f t="shared" si="8"/>
        <v>0.17578125</v>
      </c>
      <c r="O46">
        <f t="shared" si="9"/>
        <v>-0.966796875</v>
      </c>
    </row>
    <row r="47" spans="1:15" x14ac:dyDescent="0.3">
      <c r="A47">
        <v>45</v>
      </c>
      <c r="B47">
        <v>45000</v>
      </c>
      <c r="C47">
        <f t="shared" si="3"/>
        <v>4.4999999999999998E-2</v>
      </c>
      <c r="D47">
        <v>2180</v>
      </c>
      <c r="E47">
        <f t="shared" si="0"/>
        <v>191.6015625</v>
      </c>
      <c r="F47">
        <f t="shared" si="4"/>
        <v>3.603515625</v>
      </c>
      <c r="G47">
        <v>2351</v>
      </c>
      <c r="H47">
        <f t="shared" si="1"/>
        <v>1646.630859375</v>
      </c>
      <c r="I47">
        <f t="shared" si="5"/>
        <v>1.142578125</v>
      </c>
      <c r="J47">
        <v>193</v>
      </c>
      <c r="K47">
        <f t="shared" si="2"/>
        <v>376.962890625</v>
      </c>
      <c r="L47">
        <f t="shared" si="6"/>
        <v>-6.85546875</v>
      </c>
      <c r="M47">
        <f t="shared" si="7"/>
        <v>-0.439453125</v>
      </c>
      <c r="N47">
        <f t="shared" si="8"/>
        <v>-0.3515625</v>
      </c>
      <c r="O47">
        <f t="shared" si="9"/>
        <v>0.615234375</v>
      </c>
    </row>
    <row r="48" spans="1:15" x14ac:dyDescent="0.3">
      <c r="A48">
        <v>46</v>
      </c>
      <c r="B48">
        <v>46000</v>
      </c>
      <c r="C48">
        <f t="shared" si="3"/>
        <v>4.5999999999999999E-2</v>
      </c>
      <c r="D48">
        <v>2222</v>
      </c>
      <c r="E48">
        <f t="shared" si="0"/>
        <v>195.29296875</v>
      </c>
      <c r="F48">
        <f t="shared" si="4"/>
        <v>3.69140625</v>
      </c>
      <c r="G48">
        <v>2363</v>
      </c>
      <c r="H48">
        <f t="shared" si="1"/>
        <v>1647.685546875</v>
      </c>
      <c r="I48">
        <f t="shared" si="5"/>
        <v>1.0546875</v>
      </c>
      <c r="J48">
        <v>114</v>
      </c>
      <c r="K48">
        <f t="shared" si="2"/>
        <v>370.01953125</v>
      </c>
      <c r="L48">
        <f t="shared" si="6"/>
        <v>-6.943359375</v>
      </c>
      <c r="M48">
        <f t="shared" si="7"/>
        <v>8.7890625E-2</v>
      </c>
      <c r="N48">
        <f t="shared" si="8"/>
        <v>-8.7890625E-2</v>
      </c>
      <c r="O48">
        <f t="shared" si="9"/>
        <v>-8.7890625E-2</v>
      </c>
    </row>
    <row r="49" spans="1:22" x14ac:dyDescent="0.3">
      <c r="A49">
        <v>47</v>
      </c>
      <c r="B49">
        <v>47000</v>
      </c>
      <c r="C49">
        <f t="shared" si="3"/>
        <v>4.7E-2</v>
      </c>
      <c r="D49">
        <v>2263</v>
      </c>
      <c r="E49">
        <f t="shared" si="0"/>
        <v>198.896484375</v>
      </c>
      <c r="F49">
        <f t="shared" si="4"/>
        <v>3.603515625</v>
      </c>
      <c r="G49">
        <v>2374</v>
      </c>
      <c r="H49">
        <f t="shared" si="1"/>
        <v>1648.65234375</v>
      </c>
      <c r="I49">
        <f t="shared" si="5"/>
        <v>0.966796875</v>
      </c>
      <c r="J49">
        <v>33</v>
      </c>
      <c r="K49">
        <f t="shared" si="2"/>
        <v>362.900390625</v>
      </c>
      <c r="L49">
        <f t="shared" si="6"/>
        <v>-7.119140625</v>
      </c>
      <c r="M49">
        <f t="shared" si="7"/>
        <v>-8.7890625E-2</v>
      </c>
      <c r="N49">
        <f t="shared" si="8"/>
        <v>-8.7890625E-2</v>
      </c>
      <c r="O49">
        <f t="shared" si="9"/>
        <v>-0.17578125</v>
      </c>
    </row>
    <row r="50" spans="1:22" x14ac:dyDescent="0.3">
      <c r="A50">
        <v>48</v>
      </c>
      <c r="B50">
        <v>48000</v>
      </c>
      <c r="C50">
        <f t="shared" si="3"/>
        <v>4.8000000000000001E-2</v>
      </c>
      <c r="D50">
        <v>2311</v>
      </c>
      <c r="E50">
        <f t="shared" si="0"/>
        <v>203.115234375</v>
      </c>
      <c r="F50">
        <f t="shared" si="4"/>
        <v>4.21875</v>
      </c>
      <c r="G50">
        <v>2385</v>
      </c>
      <c r="H50">
        <f t="shared" si="1"/>
        <v>1649.619140625</v>
      </c>
      <c r="I50">
        <f t="shared" si="5"/>
        <v>0.966796875</v>
      </c>
      <c r="J50">
        <v>4038</v>
      </c>
      <c r="K50">
        <f>(J50/4096)*360</f>
        <v>354.90234375</v>
      </c>
      <c r="L50">
        <f t="shared" si="6"/>
        <v>-7.998046875</v>
      </c>
      <c r="M50">
        <f t="shared" si="7"/>
        <v>0.615234375</v>
      </c>
      <c r="N50">
        <f t="shared" si="8"/>
        <v>0</v>
      </c>
      <c r="O50">
        <f t="shared" si="9"/>
        <v>-0.87890625</v>
      </c>
    </row>
    <row r="51" spans="1:22" x14ac:dyDescent="0.3">
      <c r="A51">
        <v>49</v>
      </c>
      <c r="B51">
        <v>49000</v>
      </c>
      <c r="C51">
        <f t="shared" si="3"/>
        <v>4.9000000000000002E-2</v>
      </c>
      <c r="D51">
        <v>2352</v>
      </c>
      <c r="E51">
        <f t="shared" si="0"/>
        <v>206.71875</v>
      </c>
      <c r="F51">
        <f t="shared" si="4"/>
        <v>3.603515625</v>
      </c>
      <c r="G51">
        <v>2394</v>
      </c>
      <c r="H51">
        <f t="shared" si="1"/>
        <v>1650.41015625</v>
      </c>
      <c r="I51">
        <f t="shared" si="5"/>
        <v>0.791015625</v>
      </c>
      <c r="J51">
        <v>3959</v>
      </c>
      <c r="K51">
        <f t="shared" ref="K51:K103" si="10">(J51/4096)*360</f>
        <v>347.958984375</v>
      </c>
      <c r="L51">
        <f t="shared" si="6"/>
        <v>-6.943359375</v>
      </c>
      <c r="M51">
        <f t="shared" si="7"/>
        <v>-0.615234375</v>
      </c>
      <c r="N51">
        <f t="shared" si="8"/>
        <v>-0.17578125</v>
      </c>
      <c r="O51">
        <f t="shared" si="9"/>
        <v>1.0546875</v>
      </c>
    </row>
    <row r="52" spans="1:22" x14ac:dyDescent="0.3">
      <c r="A52">
        <v>50</v>
      </c>
      <c r="B52">
        <v>50000</v>
      </c>
      <c r="C52">
        <f t="shared" si="3"/>
        <v>0.05</v>
      </c>
      <c r="D52">
        <v>2394</v>
      </c>
      <c r="E52">
        <f t="shared" si="0"/>
        <v>210.41015625</v>
      </c>
      <c r="F52">
        <f t="shared" si="4"/>
        <v>3.69140625</v>
      </c>
      <c r="G52">
        <v>2402</v>
      </c>
      <c r="H52">
        <f t="shared" si="1"/>
        <v>1651.11328125</v>
      </c>
      <c r="I52">
        <f t="shared" si="5"/>
        <v>0.703125</v>
      </c>
      <c r="J52">
        <v>3881</v>
      </c>
      <c r="K52">
        <f t="shared" si="10"/>
        <v>341.103515625</v>
      </c>
      <c r="L52">
        <f t="shared" si="6"/>
        <v>-6.85546875</v>
      </c>
      <c r="M52">
        <f t="shared" si="7"/>
        <v>8.7890625E-2</v>
      </c>
      <c r="N52">
        <f t="shared" si="8"/>
        <v>-8.7890625E-2</v>
      </c>
      <c r="O52">
        <f t="shared" si="9"/>
        <v>8.7890625E-2</v>
      </c>
    </row>
    <row r="53" spans="1:22" x14ac:dyDescent="0.3">
      <c r="A53">
        <v>51</v>
      </c>
      <c r="B53">
        <v>51000</v>
      </c>
      <c r="C53">
        <f t="shared" si="3"/>
        <v>5.0999999999999997E-2</v>
      </c>
      <c r="D53">
        <v>2436</v>
      </c>
      <c r="E53">
        <f t="shared" si="0"/>
        <v>214.1015625</v>
      </c>
      <c r="F53">
        <f t="shared" si="4"/>
        <v>3.69140625</v>
      </c>
      <c r="G53">
        <v>2408</v>
      </c>
      <c r="H53">
        <f t="shared" si="1"/>
        <v>1651.640625</v>
      </c>
      <c r="I53">
        <f t="shared" si="5"/>
        <v>0.52734375</v>
      </c>
      <c r="J53">
        <v>3805</v>
      </c>
      <c r="K53">
        <f t="shared" si="10"/>
        <v>334.423828125</v>
      </c>
      <c r="L53">
        <f t="shared" si="6"/>
        <v>-6.6796875</v>
      </c>
      <c r="M53">
        <f t="shared" si="7"/>
        <v>0</v>
      </c>
      <c r="N53">
        <f t="shared" si="8"/>
        <v>-0.17578125</v>
      </c>
      <c r="O53">
        <f t="shared" si="9"/>
        <v>0.17578125</v>
      </c>
    </row>
    <row r="54" spans="1:22" x14ac:dyDescent="0.3">
      <c r="A54">
        <v>52</v>
      </c>
      <c r="B54">
        <v>52000</v>
      </c>
      <c r="C54">
        <f t="shared" si="3"/>
        <v>5.1999999999999998E-2</v>
      </c>
      <c r="D54">
        <v>2483</v>
      </c>
      <c r="E54">
        <f t="shared" si="0"/>
        <v>218.232421875</v>
      </c>
      <c r="F54">
        <f t="shared" si="4"/>
        <v>4.130859375</v>
      </c>
      <c r="G54">
        <v>2415</v>
      </c>
      <c r="H54">
        <f t="shared" si="1"/>
        <v>1652.255859375</v>
      </c>
      <c r="I54">
        <f t="shared" si="5"/>
        <v>0.615234375</v>
      </c>
      <c r="J54">
        <v>3723</v>
      </c>
      <c r="K54">
        <f t="shared" si="10"/>
        <v>327.216796875</v>
      </c>
      <c r="L54">
        <f t="shared" si="6"/>
        <v>-7.20703125</v>
      </c>
      <c r="M54">
        <f t="shared" si="7"/>
        <v>0.439453125</v>
      </c>
      <c r="N54">
        <f t="shared" si="8"/>
        <v>8.7890625E-2</v>
      </c>
      <c r="O54">
        <f t="shared" si="9"/>
        <v>-0.52734375</v>
      </c>
    </row>
    <row r="55" spans="1:22" x14ac:dyDescent="0.3">
      <c r="A55">
        <v>53</v>
      </c>
      <c r="B55">
        <v>53000</v>
      </c>
      <c r="C55">
        <f t="shared" si="3"/>
        <v>5.2999999999999999E-2</v>
      </c>
      <c r="D55">
        <v>2525</v>
      </c>
      <c r="E55">
        <f t="shared" si="0"/>
        <v>221.923828125</v>
      </c>
      <c r="F55">
        <f t="shared" si="4"/>
        <v>3.69140625</v>
      </c>
      <c r="G55">
        <v>2419</v>
      </c>
      <c r="H55">
        <f t="shared" si="1"/>
        <v>1652.607421875</v>
      </c>
      <c r="I55">
        <f t="shared" si="5"/>
        <v>0.3515625</v>
      </c>
      <c r="J55">
        <v>3652</v>
      </c>
      <c r="K55">
        <f t="shared" si="10"/>
        <v>320.9765625</v>
      </c>
      <c r="L55">
        <f t="shared" si="6"/>
        <v>-6.240234375</v>
      </c>
      <c r="M55">
        <f t="shared" si="7"/>
        <v>-0.439453125</v>
      </c>
      <c r="N55">
        <f t="shared" si="8"/>
        <v>-0.263671875</v>
      </c>
      <c r="O55">
        <f t="shared" si="9"/>
        <v>0.966796875</v>
      </c>
    </row>
    <row r="56" spans="1:22" x14ac:dyDescent="0.3">
      <c r="A56">
        <v>54</v>
      </c>
      <c r="B56">
        <v>54000</v>
      </c>
      <c r="C56">
        <f t="shared" si="3"/>
        <v>5.3999999999999999E-2</v>
      </c>
      <c r="D56">
        <v>2568</v>
      </c>
      <c r="E56">
        <f t="shared" si="0"/>
        <v>225.703125</v>
      </c>
      <c r="F56">
        <f t="shared" si="4"/>
        <v>3.779296875</v>
      </c>
      <c r="G56">
        <v>2422</v>
      </c>
      <c r="H56">
        <f t="shared" si="1"/>
        <v>1652.87109375</v>
      </c>
      <c r="I56">
        <f t="shared" si="5"/>
        <v>0.263671875</v>
      </c>
      <c r="J56">
        <v>3582</v>
      </c>
      <c r="K56">
        <f t="shared" si="10"/>
        <v>314.82421875</v>
      </c>
      <c r="L56">
        <f t="shared" si="6"/>
        <v>-6.15234375</v>
      </c>
      <c r="M56">
        <f t="shared" si="7"/>
        <v>8.7890625E-2</v>
      </c>
      <c r="N56">
        <f t="shared" si="8"/>
        <v>-8.7890625E-2</v>
      </c>
      <c r="O56">
        <f t="shared" si="9"/>
        <v>8.7890625E-2</v>
      </c>
    </row>
    <row r="57" spans="1:22" x14ac:dyDescent="0.3">
      <c r="A57">
        <v>55</v>
      </c>
      <c r="B57">
        <v>55000</v>
      </c>
      <c r="C57">
        <f t="shared" si="3"/>
        <v>5.5E-2</v>
      </c>
      <c r="D57">
        <v>2611</v>
      </c>
      <c r="E57">
        <f t="shared" si="0"/>
        <v>229.482421875</v>
      </c>
      <c r="F57">
        <f t="shared" si="4"/>
        <v>3.779296875</v>
      </c>
      <c r="G57">
        <v>2425</v>
      </c>
      <c r="H57">
        <f t="shared" si="1"/>
        <v>1653.134765625</v>
      </c>
      <c r="I57">
        <f t="shared" si="5"/>
        <v>0.263671875</v>
      </c>
      <c r="J57">
        <v>3513</v>
      </c>
      <c r="K57">
        <f t="shared" si="10"/>
        <v>308.759765625</v>
      </c>
      <c r="L57">
        <f t="shared" si="6"/>
        <v>-6.064453125</v>
      </c>
      <c r="M57">
        <f t="shared" si="7"/>
        <v>0</v>
      </c>
      <c r="N57">
        <f t="shared" si="8"/>
        <v>0</v>
      </c>
      <c r="O57">
        <f t="shared" si="9"/>
        <v>8.7890625E-2</v>
      </c>
    </row>
    <row r="58" spans="1:22" x14ac:dyDescent="0.3">
      <c r="A58">
        <v>56</v>
      </c>
      <c r="B58">
        <v>56000</v>
      </c>
      <c r="C58">
        <f t="shared" si="3"/>
        <v>5.6000000000000001E-2</v>
      </c>
      <c r="D58">
        <v>2661</v>
      </c>
      <c r="E58">
        <f t="shared" si="0"/>
        <v>233.876953125</v>
      </c>
      <c r="F58">
        <f t="shared" si="4"/>
        <v>4.39453125</v>
      </c>
      <c r="G58">
        <v>2426</v>
      </c>
      <c r="H58">
        <f t="shared" si="1"/>
        <v>1653.22265625</v>
      </c>
      <c r="I58">
        <f t="shared" si="5"/>
        <v>8.7890625E-2</v>
      </c>
      <c r="J58">
        <v>3435</v>
      </c>
      <c r="K58">
        <f t="shared" si="10"/>
        <v>301.904296875</v>
      </c>
      <c r="L58">
        <f t="shared" si="6"/>
        <v>-6.85546875</v>
      </c>
      <c r="M58">
        <f t="shared" si="7"/>
        <v>0.615234375</v>
      </c>
      <c r="N58">
        <f t="shared" si="8"/>
        <v>-0.17578125</v>
      </c>
      <c r="O58">
        <f t="shared" si="9"/>
        <v>-0.791015625</v>
      </c>
    </row>
    <row r="59" spans="1:22" x14ac:dyDescent="0.3">
      <c r="A59">
        <v>57</v>
      </c>
      <c r="B59">
        <v>57000</v>
      </c>
      <c r="C59">
        <f t="shared" si="3"/>
        <v>5.7000000000000002E-2</v>
      </c>
      <c r="D59">
        <v>2706</v>
      </c>
      <c r="E59">
        <f t="shared" si="0"/>
        <v>237.83203125</v>
      </c>
      <c r="F59">
        <f t="shared" si="4"/>
        <v>3.955078125</v>
      </c>
      <c r="G59">
        <v>2426</v>
      </c>
      <c r="H59">
        <f t="shared" si="1"/>
        <v>1653.22265625</v>
      </c>
      <c r="I59">
        <f t="shared" si="5"/>
        <v>0</v>
      </c>
      <c r="J59">
        <v>3364</v>
      </c>
      <c r="K59">
        <f t="shared" si="10"/>
        <v>295.6640625</v>
      </c>
      <c r="L59">
        <f t="shared" si="6"/>
        <v>-6.240234375</v>
      </c>
      <c r="M59">
        <f t="shared" si="7"/>
        <v>-0.439453125</v>
      </c>
      <c r="N59">
        <f t="shared" si="8"/>
        <v>-8.7890625E-2</v>
      </c>
      <c r="O59">
        <f t="shared" si="9"/>
        <v>0.615234375</v>
      </c>
    </row>
    <row r="60" spans="1:22" x14ac:dyDescent="0.3">
      <c r="A60">
        <v>58</v>
      </c>
      <c r="B60">
        <v>58000</v>
      </c>
      <c r="C60">
        <f t="shared" si="3"/>
        <v>5.8000000000000003E-2</v>
      </c>
      <c r="D60">
        <v>2753</v>
      </c>
      <c r="E60">
        <f t="shared" si="0"/>
        <v>241.962890625</v>
      </c>
      <c r="F60">
        <f t="shared" si="4"/>
        <v>4.130859375</v>
      </c>
      <c r="G60">
        <v>2425</v>
      </c>
      <c r="H60">
        <f t="shared" si="1"/>
        <v>1653.134765625</v>
      </c>
      <c r="I60">
        <f t="shared" si="5"/>
        <v>-8.7890625E-2</v>
      </c>
      <c r="J60">
        <v>3291</v>
      </c>
      <c r="K60">
        <f t="shared" si="10"/>
        <v>289.248046875</v>
      </c>
      <c r="L60">
        <f t="shared" si="6"/>
        <v>-6.416015625</v>
      </c>
      <c r="M60">
        <f t="shared" si="7"/>
        <v>0.17578125</v>
      </c>
      <c r="N60">
        <f t="shared" si="8"/>
        <v>-8.7890625E-2</v>
      </c>
      <c r="O60">
        <f t="shared" si="9"/>
        <v>-0.17578125</v>
      </c>
    </row>
    <row r="61" spans="1:22" x14ac:dyDescent="0.3">
      <c r="A61">
        <v>59</v>
      </c>
      <c r="B61">
        <v>59000</v>
      </c>
      <c r="C61">
        <f t="shared" si="3"/>
        <v>5.8999999999999997E-2</v>
      </c>
      <c r="D61">
        <v>2802</v>
      </c>
      <c r="E61">
        <f t="shared" si="0"/>
        <v>246.26953125</v>
      </c>
      <c r="F61">
        <f t="shared" si="4"/>
        <v>4.306640625</v>
      </c>
      <c r="G61">
        <v>2424</v>
      </c>
      <c r="H61">
        <f t="shared" si="1"/>
        <v>1653.046875</v>
      </c>
      <c r="I61">
        <f t="shared" si="5"/>
        <v>-8.7890625E-2</v>
      </c>
      <c r="J61">
        <v>3216</v>
      </c>
      <c r="K61">
        <f t="shared" si="10"/>
        <v>282.65625</v>
      </c>
      <c r="L61">
        <f t="shared" si="6"/>
        <v>-6.591796875</v>
      </c>
      <c r="M61">
        <f t="shared" si="7"/>
        <v>0.17578125</v>
      </c>
      <c r="N61">
        <f t="shared" si="8"/>
        <v>0</v>
      </c>
      <c r="O61">
        <f t="shared" si="9"/>
        <v>-0.17578125</v>
      </c>
    </row>
    <row r="62" spans="1:22" x14ac:dyDescent="0.3">
      <c r="A62">
        <v>60</v>
      </c>
      <c r="B62">
        <v>60000</v>
      </c>
      <c r="C62">
        <f t="shared" si="3"/>
        <v>0.06</v>
      </c>
      <c r="D62">
        <v>2858</v>
      </c>
      <c r="E62">
        <f t="shared" si="0"/>
        <v>251.19140625</v>
      </c>
      <c r="F62">
        <f t="shared" si="4"/>
        <v>4.921875</v>
      </c>
      <c r="G62">
        <v>2420</v>
      </c>
      <c r="H62">
        <f t="shared" si="1"/>
        <v>1652.6953125</v>
      </c>
      <c r="I62">
        <f t="shared" si="5"/>
        <v>-0.3515625</v>
      </c>
      <c r="J62">
        <v>3130</v>
      </c>
      <c r="K62">
        <f t="shared" si="10"/>
        <v>275.09765625</v>
      </c>
      <c r="L62">
        <f t="shared" si="6"/>
        <v>-7.55859375</v>
      </c>
      <c r="M62">
        <f t="shared" si="7"/>
        <v>0.615234375</v>
      </c>
      <c r="N62">
        <f t="shared" si="8"/>
        <v>-0.263671875</v>
      </c>
      <c r="O62">
        <f t="shared" si="9"/>
        <v>-0.966796875</v>
      </c>
    </row>
    <row r="63" spans="1:22" x14ac:dyDescent="0.3">
      <c r="A63">
        <v>61</v>
      </c>
      <c r="B63">
        <v>61000</v>
      </c>
      <c r="C63">
        <f t="shared" si="3"/>
        <v>6.0999999999999999E-2</v>
      </c>
      <c r="D63">
        <v>2911</v>
      </c>
      <c r="E63">
        <f t="shared" si="0"/>
        <v>255.849609375</v>
      </c>
      <c r="F63">
        <f t="shared" si="4"/>
        <v>4.658203125</v>
      </c>
      <c r="G63">
        <v>2417</v>
      </c>
      <c r="H63">
        <f t="shared" si="1"/>
        <v>1652.431640625</v>
      </c>
      <c r="I63">
        <f t="shared" si="5"/>
        <v>-0.263671875</v>
      </c>
      <c r="J63">
        <v>3053</v>
      </c>
      <c r="K63">
        <f t="shared" si="10"/>
        <v>268.330078125</v>
      </c>
      <c r="L63">
        <f t="shared" si="6"/>
        <v>-6.767578125</v>
      </c>
      <c r="M63">
        <f t="shared" si="7"/>
        <v>-0.263671875</v>
      </c>
      <c r="N63">
        <f t="shared" si="8"/>
        <v>8.7890625E-2</v>
      </c>
      <c r="O63">
        <f t="shared" si="9"/>
        <v>0.791015625</v>
      </c>
      <c r="V63" t="s">
        <v>16</v>
      </c>
    </row>
    <row r="64" spans="1:22" x14ac:dyDescent="0.3">
      <c r="A64">
        <v>62</v>
      </c>
      <c r="B64">
        <v>62000</v>
      </c>
      <c r="C64">
        <f t="shared" si="3"/>
        <v>6.2E-2</v>
      </c>
      <c r="D64">
        <v>2966</v>
      </c>
      <c r="E64">
        <f t="shared" si="0"/>
        <v>260.68359375</v>
      </c>
      <c r="F64">
        <f t="shared" si="4"/>
        <v>4.833984375</v>
      </c>
      <c r="G64">
        <v>2412</v>
      </c>
      <c r="H64">
        <f t="shared" si="1"/>
        <v>1651.9921875</v>
      </c>
      <c r="I64">
        <f t="shared" si="5"/>
        <v>-0.439453125</v>
      </c>
      <c r="J64">
        <v>2976</v>
      </c>
      <c r="K64">
        <f t="shared" si="10"/>
        <v>261.5625</v>
      </c>
      <c r="L64">
        <f t="shared" si="6"/>
        <v>-6.767578125</v>
      </c>
      <c r="M64">
        <f t="shared" si="7"/>
        <v>0.17578125</v>
      </c>
      <c r="N64">
        <f t="shared" si="8"/>
        <v>-0.17578125</v>
      </c>
      <c r="O64">
        <f t="shared" si="9"/>
        <v>0</v>
      </c>
    </row>
    <row r="65" spans="1:15" x14ac:dyDescent="0.3">
      <c r="A65">
        <v>63</v>
      </c>
      <c r="B65">
        <v>63000</v>
      </c>
      <c r="C65">
        <f t="shared" si="3"/>
        <v>6.3E-2</v>
      </c>
      <c r="D65">
        <v>3022</v>
      </c>
      <c r="E65">
        <f t="shared" si="0"/>
        <v>265.60546875</v>
      </c>
      <c r="F65">
        <f t="shared" si="4"/>
        <v>4.921875</v>
      </c>
      <c r="G65">
        <v>2407</v>
      </c>
      <c r="H65">
        <f t="shared" si="1"/>
        <v>1651.552734375</v>
      </c>
      <c r="I65">
        <f t="shared" si="5"/>
        <v>-0.439453125</v>
      </c>
      <c r="J65">
        <v>2900</v>
      </c>
      <c r="K65">
        <f t="shared" si="10"/>
        <v>254.8828125</v>
      </c>
      <c r="L65">
        <f t="shared" si="6"/>
        <v>-6.6796875</v>
      </c>
      <c r="M65">
        <f t="shared" si="7"/>
        <v>8.7890625E-2</v>
      </c>
      <c r="N65">
        <f t="shared" si="8"/>
        <v>0</v>
      </c>
      <c r="O65">
        <f t="shared" si="9"/>
        <v>8.7890625E-2</v>
      </c>
    </row>
    <row r="66" spans="1:15" x14ac:dyDescent="0.3">
      <c r="A66">
        <v>64</v>
      </c>
      <c r="B66">
        <v>64000</v>
      </c>
      <c r="C66">
        <f t="shared" si="3"/>
        <v>6.4000000000000001E-2</v>
      </c>
      <c r="D66">
        <v>3087</v>
      </c>
      <c r="E66">
        <f t="shared" si="0"/>
        <v>271.318359375</v>
      </c>
      <c r="F66">
        <f t="shared" si="4"/>
        <v>5.712890625</v>
      </c>
      <c r="G66">
        <v>2399</v>
      </c>
      <c r="H66">
        <f t="shared" si="1"/>
        <v>1650.849609375</v>
      </c>
      <c r="I66">
        <f t="shared" si="5"/>
        <v>-0.703125</v>
      </c>
      <c r="J66">
        <v>2818</v>
      </c>
      <c r="K66">
        <f t="shared" si="10"/>
        <v>247.67578125</v>
      </c>
      <c r="L66">
        <f t="shared" si="6"/>
        <v>-7.20703125</v>
      </c>
      <c r="M66">
        <f t="shared" si="7"/>
        <v>0.791015625</v>
      </c>
      <c r="N66">
        <f t="shared" si="8"/>
        <v>-0.263671875</v>
      </c>
      <c r="O66">
        <f t="shared" si="9"/>
        <v>-0.52734375</v>
      </c>
    </row>
    <row r="67" spans="1:15" x14ac:dyDescent="0.3">
      <c r="A67">
        <v>65</v>
      </c>
      <c r="B67">
        <v>65000</v>
      </c>
      <c r="C67">
        <f t="shared" si="3"/>
        <v>6.5000000000000002E-2</v>
      </c>
      <c r="D67">
        <v>3146</v>
      </c>
      <c r="E67">
        <f t="shared" ref="E67:E82" si="11">(D67/4096)*360</f>
        <v>276.50390625</v>
      </c>
      <c r="F67">
        <f t="shared" si="4"/>
        <v>5.185546875</v>
      </c>
      <c r="G67">
        <v>2392</v>
      </c>
      <c r="H67">
        <f t="shared" ref="H67:H130" si="12">(G67/4096)*360 + 1440</f>
        <v>1650.234375</v>
      </c>
      <c r="I67">
        <f t="shared" si="5"/>
        <v>-0.615234375</v>
      </c>
      <c r="J67">
        <v>2746</v>
      </c>
      <c r="K67">
        <f t="shared" si="10"/>
        <v>241.34765625</v>
      </c>
      <c r="L67">
        <f t="shared" si="6"/>
        <v>-6.328125</v>
      </c>
      <c r="M67">
        <f t="shared" si="7"/>
        <v>-0.52734375</v>
      </c>
      <c r="N67">
        <f t="shared" si="8"/>
        <v>8.7890625E-2</v>
      </c>
      <c r="O67">
        <f t="shared" si="9"/>
        <v>0.87890625</v>
      </c>
    </row>
    <row r="68" spans="1:15" x14ac:dyDescent="0.3">
      <c r="A68">
        <v>66</v>
      </c>
      <c r="B68">
        <v>66000</v>
      </c>
      <c r="C68">
        <f t="shared" ref="C68:C131" si="13">B68/1000000</f>
        <v>6.6000000000000003E-2</v>
      </c>
      <c r="D68">
        <v>3205</v>
      </c>
      <c r="E68">
        <f t="shared" si="11"/>
        <v>281.689453125</v>
      </c>
      <c r="F68">
        <f t="shared" ref="F68:F131" si="14">E68-E67</f>
        <v>5.185546875</v>
      </c>
      <c r="G68">
        <v>2383</v>
      </c>
      <c r="H68">
        <f t="shared" si="12"/>
        <v>1649.443359375</v>
      </c>
      <c r="I68">
        <f t="shared" ref="I68:I131" si="15">H68-H67</f>
        <v>-0.791015625</v>
      </c>
      <c r="J68">
        <v>2677</v>
      </c>
      <c r="K68">
        <f t="shared" si="10"/>
        <v>235.283203125</v>
      </c>
      <c r="L68">
        <f t="shared" ref="L68:L131" si="16">K68-K67</f>
        <v>-6.064453125</v>
      </c>
      <c r="M68">
        <f t="shared" ref="M68:M131" si="17">F68-F67</f>
        <v>0</v>
      </c>
      <c r="N68">
        <f t="shared" ref="N68:N131" si="18">I68-I67</f>
        <v>-0.17578125</v>
      </c>
      <c r="O68">
        <f t="shared" ref="O68:O131" si="19">L68-L67</f>
        <v>0.263671875</v>
      </c>
    </row>
    <row r="69" spans="1:15" x14ac:dyDescent="0.3">
      <c r="A69">
        <v>67</v>
      </c>
      <c r="B69">
        <v>67000</v>
      </c>
      <c r="C69">
        <f t="shared" si="13"/>
        <v>6.7000000000000004E-2</v>
      </c>
      <c r="D69">
        <v>3264</v>
      </c>
      <c r="E69">
        <f t="shared" si="11"/>
        <v>286.875</v>
      </c>
      <c r="F69">
        <f t="shared" si="14"/>
        <v>5.185546875</v>
      </c>
      <c r="G69">
        <v>2373</v>
      </c>
      <c r="H69">
        <f t="shared" si="12"/>
        <v>1648.564453125</v>
      </c>
      <c r="I69">
        <f t="shared" si="15"/>
        <v>-0.87890625</v>
      </c>
      <c r="J69">
        <v>2609</v>
      </c>
      <c r="K69">
        <f t="shared" si="10"/>
        <v>229.306640625</v>
      </c>
      <c r="L69">
        <f t="shared" si="16"/>
        <v>-5.9765625</v>
      </c>
      <c r="M69">
        <f t="shared" si="17"/>
        <v>0</v>
      </c>
      <c r="N69">
        <f t="shared" si="18"/>
        <v>-8.7890625E-2</v>
      </c>
      <c r="O69">
        <f t="shared" si="19"/>
        <v>8.7890625E-2</v>
      </c>
    </row>
    <row r="70" spans="1:15" x14ac:dyDescent="0.3">
      <c r="A70">
        <v>68</v>
      </c>
      <c r="B70">
        <v>68000</v>
      </c>
      <c r="C70">
        <f t="shared" si="13"/>
        <v>6.8000000000000005E-2</v>
      </c>
      <c r="D70">
        <v>3322</v>
      </c>
      <c r="E70">
        <f t="shared" si="11"/>
        <v>291.97265625</v>
      </c>
      <c r="F70">
        <f t="shared" si="14"/>
        <v>5.09765625</v>
      </c>
      <c r="G70">
        <v>2362</v>
      </c>
      <c r="H70">
        <f t="shared" si="12"/>
        <v>1647.59765625</v>
      </c>
      <c r="I70">
        <f t="shared" si="15"/>
        <v>-0.966796875</v>
      </c>
      <c r="J70">
        <v>2533</v>
      </c>
      <c r="K70">
        <f t="shared" si="10"/>
        <v>222.626953125</v>
      </c>
      <c r="L70">
        <f t="shared" si="16"/>
        <v>-6.6796875</v>
      </c>
      <c r="M70">
        <f t="shared" si="17"/>
        <v>-8.7890625E-2</v>
      </c>
      <c r="N70">
        <f t="shared" si="18"/>
        <v>-8.7890625E-2</v>
      </c>
      <c r="O70">
        <f t="shared" si="19"/>
        <v>-0.703125</v>
      </c>
    </row>
    <row r="71" spans="1:15" x14ac:dyDescent="0.3">
      <c r="A71">
        <v>69</v>
      </c>
      <c r="B71">
        <v>69000</v>
      </c>
      <c r="C71">
        <f t="shared" si="13"/>
        <v>6.9000000000000006E-2</v>
      </c>
      <c r="D71">
        <v>3386</v>
      </c>
      <c r="E71">
        <f t="shared" si="11"/>
        <v>297.59765625</v>
      </c>
      <c r="F71">
        <f t="shared" si="14"/>
        <v>5.625</v>
      </c>
      <c r="G71">
        <v>2351</v>
      </c>
      <c r="H71">
        <f t="shared" si="12"/>
        <v>1646.630859375</v>
      </c>
      <c r="I71">
        <f t="shared" si="15"/>
        <v>-0.966796875</v>
      </c>
      <c r="J71">
        <v>2464</v>
      </c>
      <c r="K71">
        <f t="shared" si="10"/>
        <v>216.5625</v>
      </c>
      <c r="L71">
        <f t="shared" si="16"/>
        <v>-6.064453125</v>
      </c>
      <c r="M71">
        <f t="shared" si="17"/>
        <v>0.52734375</v>
      </c>
      <c r="N71">
        <f t="shared" si="18"/>
        <v>0</v>
      </c>
      <c r="O71">
        <f t="shared" si="19"/>
        <v>0.615234375</v>
      </c>
    </row>
    <row r="72" spans="1:15" x14ac:dyDescent="0.3">
      <c r="A72">
        <v>70</v>
      </c>
      <c r="B72">
        <v>70000</v>
      </c>
      <c r="C72">
        <f t="shared" si="13"/>
        <v>7.0000000000000007E-2</v>
      </c>
      <c r="D72">
        <v>3443</v>
      </c>
      <c r="E72">
        <f t="shared" si="11"/>
        <v>302.607421875</v>
      </c>
      <c r="F72">
        <f t="shared" si="14"/>
        <v>5.009765625</v>
      </c>
      <c r="G72">
        <v>2338</v>
      </c>
      <c r="H72">
        <f t="shared" si="12"/>
        <v>1645.48828125</v>
      </c>
      <c r="I72">
        <f t="shared" si="15"/>
        <v>-1.142578125</v>
      </c>
      <c r="J72">
        <v>2394</v>
      </c>
      <c r="K72">
        <f t="shared" si="10"/>
        <v>210.41015625</v>
      </c>
      <c r="L72">
        <f t="shared" si="16"/>
        <v>-6.15234375</v>
      </c>
      <c r="M72">
        <f t="shared" si="17"/>
        <v>-0.615234375</v>
      </c>
      <c r="N72">
        <f t="shared" si="18"/>
        <v>-0.17578125</v>
      </c>
      <c r="O72">
        <f t="shared" si="19"/>
        <v>-8.7890625E-2</v>
      </c>
    </row>
    <row r="73" spans="1:15" x14ac:dyDescent="0.3">
      <c r="A73">
        <v>71</v>
      </c>
      <c r="B73">
        <v>71000</v>
      </c>
      <c r="C73">
        <f t="shared" si="13"/>
        <v>7.0999999999999994E-2</v>
      </c>
      <c r="D73">
        <v>3500</v>
      </c>
      <c r="E73">
        <f t="shared" si="11"/>
        <v>307.6171875</v>
      </c>
      <c r="F73">
        <f t="shared" si="14"/>
        <v>5.009765625</v>
      </c>
      <c r="G73">
        <v>2325</v>
      </c>
      <c r="H73">
        <f t="shared" si="12"/>
        <v>1644.345703125</v>
      </c>
      <c r="I73">
        <f t="shared" si="15"/>
        <v>-1.142578125</v>
      </c>
      <c r="J73">
        <v>2321</v>
      </c>
      <c r="K73">
        <f t="shared" si="10"/>
        <v>203.994140625</v>
      </c>
      <c r="L73">
        <f t="shared" si="16"/>
        <v>-6.416015625</v>
      </c>
      <c r="M73">
        <f t="shared" si="17"/>
        <v>0</v>
      </c>
      <c r="N73">
        <f t="shared" si="18"/>
        <v>0</v>
      </c>
      <c r="O73">
        <f t="shared" si="19"/>
        <v>-0.263671875</v>
      </c>
    </row>
    <row r="74" spans="1:15" x14ac:dyDescent="0.3">
      <c r="A74">
        <v>72</v>
      </c>
      <c r="B74">
        <v>72000</v>
      </c>
      <c r="C74">
        <f t="shared" si="13"/>
        <v>7.1999999999999995E-2</v>
      </c>
      <c r="D74">
        <v>3556</v>
      </c>
      <c r="E74">
        <f t="shared" si="11"/>
        <v>312.5390625</v>
      </c>
      <c r="F74">
        <f t="shared" si="14"/>
        <v>4.921875</v>
      </c>
      <c r="G74">
        <v>2309</v>
      </c>
      <c r="H74">
        <f t="shared" si="12"/>
        <v>1642.939453125</v>
      </c>
      <c r="I74">
        <f t="shared" si="15"/>
        <v>-1.40625</v>
      </c>
      <c r="J74">
        <v>2236</v>
      </c>
      <c r="K74">
        <f t="shared" si="10"/>
        <v>196.5234375</v>
      </c>
      <c r="L74">
        <f t="shared" si="16"/>
        <v>-7.470703125</v>
      </c>
      <c r="M74">
        <f t="shared" si="17"/>
        <v>-8.7890625E-2</v>
      </c>
      <c r="N74">
        <f t="shared" si="18"/>
        <v>-0.263671875</v>
      </c>
      <c r="O74">
        <f t="shared" si="19"/>
        <v>-1.0546875</v>
      </c>
    </row>
    <row r="75" spans="1:15" x14ac:dyDescent="0.3">
      <c r="A75">
        <v>73</v>
      </c>
      <c r="B75">
        <v>73000</v>
      </c>
      <c r="C75">
        <f t="shared" si="13"/>
        <v>7.2999999999999995E-2</v>
      </c>
      <c r="D75">
        <v>3621</v>
      </c>
      <c r="E75">
        <f t="shared" si="11"/>
        <v>318.251953125</v>
      </c>
      <c r="F75">
        <f t="shared" si="14"/>
        <v>5.712890625</v>
      </c>
      <c r="G75">
        <v>2294</v>
      </c>
      <c r="H75">
        <f t="shared" si="12"/>
        <v>1641.62109375</v>
      </c>
      <c r="I75">
        <f t="shared" si="15"/>
        <v>-1.318359375</v>
      </c>
      <c r="J75">
        <v>2158</v>
      </c>
      <c r="K75">
        <f t="shared" si="10"/>
        <v>189.66796875</v>
      </c>
      <c r="L75">
        <f t="shared" si="16"/>
        <v>-6.85546875</v>
      </c>
      <c r="M75">
        <f t="shared" si="17"/>
        <v>0.791015625</v>
      </c>
      <c r="N75">
        <f t="shared" si="18"/>
        <v>8.7890625E-2</v>
      </c>
      <c r="O75">
        <f t="shared" si="19"/>
        <v>0.615234375</v>
      </c>
    </row>
    <row r="76" spans="1:15" x14ac:dyDescent="0.3">
      <c r="A76">
        <v>74</v>
      </c>
      <c r="B76">
        <v>74000</v>
      </c>
      <c r="C76">
        <f t="shared" si="13"/>
        <v>7.3999999999999996E-2</v>
      </c>
      <c r="D76">
        <v>3679</v>
      </c>
      <c r="E76">
        <f t="shared" si="11"/>
        <v>323.349609375</v>
      </c>
      <c r="F76">
        <f t="shared" si="14"/>
        <v>5.09765625</v>
      </c>
      <c r="G76">
        <v>2278</v>
      </c>
      <c r="H76">
        <f t="shared" si="12"/>
        <v>1640.21484375</v>
      </c>
      <c r="I76">
        <f t="shared" si="15"/>
        <v>-1.40625</v>
      </c>
      <c r="J76">
        <v>2079</v>
      </c>
      <c r="K76">
        <f t="shared" si="10"/>
        <v>182.724609375</v>
      </c>
      <c r="L76">
        <f t="shared" si="16"/>
        <v>-6.943359375</v>
      </c>
      <c r="M76">
        <f t="shared" si="17"/>
        <v>-0.615234375</v>
      </c>
      <c r="N76">
        <f t="shared" si="18"/>
        <v>-8.7890625E-2</v>
      </c>
      <c r="O76">
        <f t="shared" si="19"/>
        <v>-8.7890625E-2</v>
      </c>
    </row>
    <row r="77" spans="1:15" x14ac:dyDescent="0.3">
      <c r="A77">
        <v>75</v>
      </c>
      <c r="B77">
        <v>75000</v>
      </c>
      <c r="C77">
        <f t="shared" si="13"/>
        <v>7.4999999999999997E-2</v>
      </c>
      <c r="D77">
        <v>3740</v>
      </c>
      <c r="E77">
        <f t="shared" si="11"/>
        <v>328.7109375</v>
      </c>
      <c r="F77">
        <f t="shared" si="14"/>
        <v>5.361328125</v>
      </c>
      <c r="G77">
        <v>2261</v>
      </c>
      <c r="H77">
        <f t="shared" si="12"/>
        <v>1638.720703125</v>
      </c>
      <c r="I77">
        <f t="shared" si="15"/>
        <v>-1.494140625</v>
      </c>
      <c r="J77">
        <v>1999</v>
      </c>
      <c r="K77">
        <f t="shared" si="10"/>
        <v>175.693359375</v>
      </c>
      <c r="L77">
        <f t="shared" si="16"/>
        <v>-7.03125</v>
      </c>
      <c r="M77">
        <f t="shared" si="17"/>
        <v>0.263671875</v>
      </c>
      <c r="N77">
        <f t="shared" si="18"/>
        <v>-8.7890625E-2</v>
      </c>
      <c r="O77">
        <f t="shared" si="19"/>
        <v>-8.7890625E-2</v>
      </c>
    </row>
    <row r="78" spans="1:15" x14ac:dyDescent="0.3">
      <c r="A78">
        <v>76</v>
      </c>
      <c r="B78">
        <v>76000</v>
      </c>
      <c r="C78">
        <f t="shared" si="13"/>
        <v>7.5999999999999998E-2</v>
      </c>
      <c r="D78">
        <v>3802</v>
      </c>
      <c r="E78">
        <f t="shared" si="11"/>
        <v>334.16015625</v>
      </c>
      <c r="F78">
        <f t="shared" si="14"/>
        <v>5.44921875</v>
      </c>
      <c r="G78">
        <v>2240</v>
      </c>
      <c r="H78">
        <f t="shared" si="12"/>
        <v>1636.875</v>
      </c>
      <c r="I78">
        <f t="shared" si="15"/>
        <v>-1.845703125</v>
      </c>
      <c r="J78">
        <v>1910</v>
      </c>
      <c r="K78">
        <f t="shared" si="10"/>
        <v>167.87109375</v>
      </c>
      <c r="L78">
        <f t="shared" si="16"/>
        <v>-7.822265625</v>
      </c>
      <c r="M78">
        <f t="shared" si="17"/>
        <v>8.7890625E-2</v>
      </c>
      <c r="N78">
        <f t="shared" si="18"/>
        <v>-0.3515625</v>
      </c>
      <c r="O78">
        <f t="shared" si="19"/>
        <v>-0.791015625</v>
      </c>
    </row>
    <row r="79" spans="1:15" x14ac:dyDescent="0.3">
      <c r="A79">
        <v>77</v>
      </c>
      <c r="B79">
        <v>77000</v>
      </c>
      <c r="C79">
        <f t="shared" si="13"/>
        <v>7.6999999999999999E-2</v>
      </c>
      <c r="D79">
        <v>3875</v>
      </c>
      <c r="E79">
        <f t="shared" si="11"/>
        <v>340.576171875</v>
      </c>
      <c r="F79">
        <f t="shared" si="14"/>
        <v>6.416015625</v>
      </c>
      <c r="G79">
        <v>2221</v>
      </c>
      <c r="H79">
        <f t="shared" si="12"/>
        <v>1635.205078125</v>
      </c>
      <c r="I79">
        <f t="shared" si="15"/>
        <v>-1.669921875</v>
      </c>
      <c r="J79">
        <v>1834</v>
      </c>
      <c r="K79">
        <f t="shared" si="10"/>
        <v>161.19140625</v>
      </c>
      <c r="L79">
        <f t="shared" si="16"/>
        <v>-6.6796875</v>
      </c>
      <c r="M79">
        <f t="shared" si="17"/>
        <v>0.966796875</v>
      </c>
      <c r="N79">
        <f t="shared" si="18"/>
        <v>0.17578125</v>
      </c>
      <c r="O79">
        <f t="shared" si="19"/>
        <v>1.142578125</v>
      </c>
    </row>
    <row r="80" spans="1:15" x14ac:dyDescent="0.3">
      <c r="A80">
        <v>78</v>
      </c>
      <c r="B80">
        <v>78000</v>
      </c>
      <c r="C80">
        <f t="shared" si="13"/>
        <v>7.8E-2</v>
      </c>
      <c r="D80">
        <v>3943</v>
      </c>
      <c r="E80">
        <f t="shared" si="11"/>
        <v>346.552734375</v>
      </c>
      <c r="F80">
        <f t="shared" si="14"/>
        <v>5.9765625</v>
      </c>
      <c r="G80">
        <v>2201</v>
      </c>
      <c r="H80">
        <f t="shared" si="12"/>
        <v>1633.447265625</v>
      </c>
      <c r="I80">
        <f t="shared" si="15"/>
        <v>-1.7578125</v>
      </c>
      <c r="J80">
        <v>1760</v>
      </c>
      <c r="K80">
        <f t="shared" si="10"/>
        <v>154.6875</v>
      </c>
      <c r="L80">
        <f t="shared" si="16"/>
        <v>-6.50390625</v>
      </c>
      <c r="M80">
        <f t="shared" si="17"/>
        <v>-0.439453125</v>
      </c>
      <c r="N80">
        <f t="shared" si="18"/>
        <v>-8.7890625E-2</v>
      </c>
      <c r="O80">
        <f t="shared" si="19"/>
        <v>0.17578125</v>
      </c>
    </row>
    <row r="81" spans="1:15" x14ac:dyDescent="0.3">
      <c r="A81">
        <v>79</v>
      </c>
      <c r="B81">
        <v>79000</v>
      </c>
      <c r="C81">
        <f t="shared" si="13"/>
        <v>7.9000000000000001E-2</v>
      </c>
      <c r="D81">
        <v>4012</v>
      </c>
      <c r="E81">
        <f t="shared" si="11"/>
        <v>352.6171875</v>
      </c>
      <c r="F81">
        <f t="shared" si="14"/>
        <v>6.064453125</v>
      </c>
      <c r="G81">
        <v>2180</v>
      </c>
      <c r="H81">
        <f t="shared" si="12"/>
        <v>1631.6015625</v>
      </c>
      <c r="I81">
        <f t="shared" si="15"/>
        <v>-1.845703125</v>
      </c>
      <c r="J81">
        <v>1689</v>
      </c>
      <c r="K81">
        <f t="shared" si="10"/>
        <v>148.447265625</v>
      </c>
      <c r="L81">
        <f t="shared" si="16"/>
        <v>-6.240234375</v>
      </c>
      <c r="M81">
        <f t="shared" si="17"/>
        <v>8.7890625E-2</v>
      </c>
      <c r="N81">
        <f t="shared" si="18"/>
        <v>-8.7890625E-2</v>
      </c>
      <c r="O81">
        <f t="shared" si="19"/>
        <v>0.263671875</v>
      </c>
    </row>
    <row r="82" spans="1:15" x14ac:dyDescent="0.3">
      <c r="A82">
        <v>80</v>
      </c>
      <c r="B82">
        <v>80000</v>
      </c>
      <c r="C82">
        <f t="shared" si="13"/>
        <v>0.08</v>
      </c>
      <c r="D82">
        <v>4091</v>
      </c>
      <c r="E82">
        <f t="shared" si="11"/>
        <v>359.560546875</v>
      </c>
      <c r="F82">
        <f t="shared" si="14"/>
        <v>6.943359375</v>
      </c>
      <c r="G82">
        <v>2155</v>
      </c>
      <c r="H82">
        <f t="shared" si="12"/>
        <v>1629.404296875</v>
      </c>
      <c r="I82">
        <f t="shared" si="15"/>
        <v>-2.197265625</v>
      </c>
      <c r="J82">
        <v>1612</v>
      </c>
      <c r="K82">
        <f t="shared" si="10"/>
        <v>141.6796875</v>
      </c>
      <c r="L82">
        <f t="shared" si="16"/>
        <v>-6.767578125</v>
      </c>
      <c r="M82">
        <f t="shared" si="17"/>
        <v>0.87890625</v>
      </c>
      <c r="N82">
        <f t="shared" si="18"/>
        <v>-0.3515625</v>
      </c>
      <c r="O82">
        <f t="shared" si="19"/>
        <v>-0.52734375</v>
      </c>
    </row>
    <row r="83" spans="1:15" x14ac:dyDescent="0.3">
      <c r="A83">
        <v>81</v>
      </c>
      <c r="B83">
        <v>81000</v>
      </c>
      <c r="C83">
        <f t="shared" si="13"/>
        <v>8.1000000000000003E-2</v>
      </c>
      <c r="D83">
        <v>66</v>
      </c>
      <c r="E83">
        <f>(D83/4096)*360 + 360</f>
        <v>365.80078125</v>
      </c>
      <c r="F83">
        <f t="shared" si="14"/>
        <v>6.240234375</v>
      </c>
      <c r="G83">
        <v>2132</v>
      </c>
      <c r="H83">
        <f t="shared" si="12"/>
        <v>1627.3828125</v>
      </c>
      <c r="I83">
        <f t="shared" si="15"/>
        <v>-2.021484375</v>
      </c>
      <c r="J83">
        <v>1546</v>
      </c>
      <c r="K83">
        <f t="shared" si="10"/>
        <v>135.87890625</v>
      </c>
      <c r="L83">
        <f t="shared" si="16"/>
        <v>-5.80078125</v>
      </c>
      <c r="M83">
        <f t="shared" si="17"/>
        <v>-0.703125</v>
      </c>
      <c r="N83">
        <f t="shared" si="18"/>
        <v>0.17578125</v>
      </c>
      <c r="O83">
        <f t="shared" si="19"/>
        <v>0.966796875</v>
      </c>
    </row>
    <row r="84" spans="1:15" x14ac:dyDescent="0.3">
      <c r="A84">
        <v>82</v>
      </c>
      <c r="B84">
        <v>82000</v>
      </c>
      <c r="C84">
        <f t="shared" si="13"/>
        <v>8.2000000000000003E-2</v>
      </c>
      <c r="D84">
        <v>137</v>
      </c>
      <c r="E84">
        <f t="shared" ref="E84:E136" si="20">(D84/4096)*360 + 360</f>
        <v>372.041015625</v>
      </c>
      <c r="F84">
        <f t="shared" si="14"/>
        <v>6.240234375</v>
      </c>
      <c r="G84">
        <v>2108</v>
      </c>
      <c r="H84">
        <f t="shared" si="12"/>
        <v>1625.2734375</v>
      </c>
      <c r="I84">
        <f t="shared" si="15"/>
        <v>-2.109375</v>
      </c>
      <c r="J84">
        <v>1480</v>
      </c>
      <c r="K84">
        <f t="shared" si="10"/>
        <v>130.078125</v>
      </c>
      <c r="L84">
        <f t="shared" si="16"/>
        <v>-5.80078125</v>
      </c>
      <c r="M84">
        <f t="shared" si="17"/>
        <v>0</v>
      </c>
      <c r="N84">
        <f t="shared" si="18"/>
        <v>-8.7890625E-2</v>
      </c>
      <c r="O84">
        <f t="shared" si="19"/>
        <v>0</v>
      </c>
    </row>
    <row r="85" spans="1:15" x14ac:dyDescent="0.3">
      <c r="A85">
        <v>83</v>
      </c>
      <c r="B85">
        <v>83000</v>
      </c>
      <c r="C85">
        <f t="shared" si="13"/>
        <v>8.3000000000000004E-2</v>
      </c>
      <c r="D85">
        <v>208</v>
      </c>
      <c r="E85">
        <f t="shared" si="20"/>
        <v>378.28125</v>
      </c>
      <c r="F85">
        <f t="shared" si="14"/>
        <v>6.240234375</v>
      </c>
      <c r="G85">
        <v>2082</v>
      </c>
      <c r="H85">
        <f t="shared" si="12"/>
        <v>1622.98828125</v>
      </c>
      <c r="I85">
        <f t="shared" si="15"/>
        <v>-2.28515625</v>
      </c>
      <c r="J85">
        <v>1413</v>
      </c>
      <c r="K85">
        <f t="shared" si="10"/>
        <v>124.189453125</v>
      </c>
      <c r="L85">
        <f t="shared" si="16"/>
        <v>-5.888671875</v>
      </c>
      <c r="M85">
        <f t="shared" si="17"/>
        <v>0</v>
      </c>
      <c r="N85">
        <f t="shared" si="18"/>
        <v>-0.17578125</v>
      </c>
      <c r="O85">
        <f t="shared" si="19"/>
        <v>-8.7890625E-2</v>
      </c>
    </row>
    <row r="86" spans="1:15" x14ac:dyDescent="0.3">
      <c r="A86">
        <v>84</v>
      </c>
      <c r="B86">
        <v>84000</v>
      </c>
      <c r="C86">
        <f t="shared" si="13"/>
        <v>8.4000000000000005E-2</v>
      </c>
      <c r="D86">
        <v>287</v>
      </c>
      <c r="E86">
        <f t="shared" si="20"/>
        <v>385.224609375</v>
      </c>
      <c r="F86">
        <f t="shared" si="14"/>
        <v>6.943359375</v>
      </c>
      <c r="G86">
        <v>2053</v>
      </c>
      <c r="H86">
        <f t="shared" si="12"/>
        <v>1620.439453125</v>
      </c>
      <c r="I86">
        <f t="shared" si="15"/>
        <v>-2.548828125</v>
      </c>
      <c r="J86">
        <v>1336</v>
      </c>
      <c r="K86">
        <f t="shared" si="10"/>
        <v>117.421875</v>
      </c>
      <c r="L86">
        <f t="shared" si="16"/>
        <v>-6.767578125</v>
      </c>
      <c r="M86">
        <f t="shared" si="17"/>
        <v>0.703125</v>
      </c>
      <c r="N86">
        <f t="shared" si="18"/>
        <v>-0.263671875</v>
      </c>
      <c r="O86">
        <f t="shared" si="19"/>
        <v>-0.87890625</v>
      </c>
    </row>
    <row r="87" spans="1:15" x14ac:dyDescent="0.3">
      <c r="A87">
        <v>85</v>
      </c>
      <c r="B87">
        <v>85000</v>
      </c>
      <c r="C87">
        <f t="shared" si="13"/>
        <v>8.5000000000000006E-2</v>
      </c>
      <c r="D87">
        <v>356</v>
      </c>
      <c r="E87">
        <f t="shared" si="20"/>
        <v>391.2890625</v>
      </c>
      <c r="F87">
        <f t="shared" si="14"/>
        <v>6.064453125</v>
      </c>
      <c r="G87">
        <v>2025</v>
      </c>
      <c r="H87">
        <f t="shared" si="12"/>
        <v>1617.978515625</v>
      </c>
      <c r="I87">
        <f t="shared" si="15"/>
        <v>-2.4609375</v>
      </c>
      <c r="J87">
        <v>1265</v>
      </c>
      <c r="K87">
        <f t="shared" si="10"/>
        <v>111.181640625</v>
      </c>
      <c r="L87">
        <f t="shared" si="16"/>
        <v>-6.240234375</v>
      </c>
      <c r="M87">
        <f t="shared" si="17"/>
        <v>-0.87890625</v>
      </c>
      <c r="N87">
        <f t="shared" si="18"/>
        <v>8.7890625E-2</v>
      </c>
      <c r="O87">
        <f t="shared" si="19"/>
        <v>0.52734375</v>
      </c>
    </row>
    <row r="88" spans="1:15" x14ac:dyDescent="0.3">
      <c r="A88">
        <v>86</v>
      </c>
      <c r="B88">
        <v>86000</v>
      </c>
      <c r="C88">
        <f t="shared" si="13"/>
        <v>8.5999999999999993E-2</v>
      </c>
      <c r="D88">
        <v>424</v>
      </c>
      <c r="E88">
        <f t="shared" si="20"/>
        <v>397.265625</v>
      </c>
      <c r="F88">
        <f t="shared" si="14"/>
        <v>5.9765625</v>
      </c>
      <c r="G88">
        <v>1997</v>
      </c>
      <c r="H88">
        <f t="shared" si="12"/>
        <v>1615.517578125</v>
      </c>
      <c r="I88">
        <f t="shared" si="15"/>
        <v>-2.4609375</v>
      </c>
      <c r="J88">
        <v>1191</v>
      </c>
      <c r="K88">
        <f t="shared" si="10"/>
        <v>104.677734375</v>
      </c>
      <c r="L88">
        <f t="shared" si="16"/>
        <v>-6.50390625</v>
      </c>
      <c r="M88">
        <f t="shared" si="17"/>
        <v>-8.7890625E-2</v>
      </c>
      <c r="N88">
        <f t="shared" si="18"/>
        <v>0</v>
      </c>
      <c r="O88">
        <f t="shared" si="19"/>
        <v>-0.263671875</v>
      </c>
    </row>
    <row r="89" spans="1:15" x14ac:dyDescent="0.3">
      <c r="A89">
        <v>87</v>
      </c>
      <c r="B89">
        <v>87000</v>
      </c>
      <c r="C89">
        <f t="shared" si="13"/>
        <v>8.6999999999999994E-2</v>
      </c>
      <c r="D89">
        <v>491</v>
      </c>
      <c r="E89">
        <f t="shared" si="20"/>
        <v>403.154296875</v>
      </c>
      <c r="F89">
        <f t="shared" si="14"/>
        <v>5.888671875</v>
      </c>
      <c r="G89">
        <v>1968</v>
      </c>
      <c r="H89">
        <f t="shared" si="12"/>
        <v>1612.96875</v>
      </c>
      <c r="I89">
        <f t="shared" si="15"/>
        <v>-2.548828125</v>
      </c>
      <c r="J89">
        <v>1116</v>
      </c>
      <c r="K89">
        <f t="shared" si="10"/>
        <v>98.0859375</v>
      </c>
      <c r="L89">
        <f t="shared" si="16"/>
        <v>-6.591796875</v>
      </c>
      <c r="M89">
        <f t="shared" si="17"/>
        <v>-8.7890625E-2</v>
      </c>
      <c r="N89">
        <f t="shared" si="18"/>
        <v>-8.7890625E-2</v>
      </c>
      <c r="O89">
        <f t="shared" si="19"/>
        <v>-8.7890625E-2</v>
      </c>
    </row>
    <row r="90" spans="1:15" x14ac:dyDescent="0.3">
      <c r="A90">
        <v>88</v>
      </c>
      <c r="B90">
        <v>88000</v>
      </c>
      <c r="C90">
        <f t="shared" si="13"/>
        <v>8.7999999999999995E-2</v>
      </c>
      <c r="D90">
        <v>566</v>
      </c>
      <c r="E90">
        <f t="shared" si="20"/>
        <v>409.74609375</v>
      </c>
      <c r="F90">
        <f t="shared" si="14"/>
        <v>6.591796875</v>
      </c>
      <c r="G90">
        <v>1935</v>
      </c>
      <c r="H90">
        <f t="shared" si="12"/>
        <v>1610.068359375</v>
      </c>
      <c r="I90">
        <f t="shared" si="15"/>
        <v>-2.900390625</v>
      </c>
      <c r="J90">
        <v>1030</v>
      </c>
      <c r="K90">
        <f t="shared" si="10"/>
        <v>90.52734375</v>
      </c>
      <c r="L90">
        <f t="shared" si="16"/>
        <v>-7.55859375</v>
      </c>
      <c r="M90">
        <f t="shared" si="17"/>
        <v>0.703125</v>
      </c>
      <c r="N90">
        <f t="shared" si="18"/>
        <v>-0.3515625</v>
      </c>
      <c r="O90">
        <f t="shared" si="19"/>
        <v>-0.966796875</v>
      </c>
    </row>
    <row r="91" spans="1:15" x14ac:dyDescent="0.3">
      <c r="A91">
        <v>89</v>
      </c>
      <c r="B91">
        <v>89000</v>
      </c>
      <c r="C91">
        <f t="shared" si="13"/>
        <v>8.8999999999999996E-2</v>
      </c>
      <c r="D91">
        <v>633</v>
      </c>
      <c r="E91">
        <f t="shared" si="20"/>
        <v>415.634765625</v>
      </c>
      <c r="F91">
        <f t="shared" si="14"/>
        <v>5.888671875</v>
      </c>
      <c r="G91">
        <v>1904</v>
      </c>
      <c r="H91">
        <f t="shared" si="12"/>
        <v>1607.34375</v>
      </c>
      <c r="I91">
        <f t="shared" si="15"/>
        <v>-2.724609375</v>
      </c>
      <c r="J91">
        <v>954</v>
      </c>
      <c r="K91">
        <f t="shared" si="10"/>
        <v>83.84765625</v>
      </c>
      <c r="L91">
        <f t="shared" si="16"/>
        <v>-6.6796875</v>
      </c>
      <c r="M91">
        <f t="shared" si="17"/>
        <v>-0.703125</v>
      </c>
      <c r="N91">
        <f t="shared" si="18"/>
        <v>0.17578125</v>
      </c>
      <c r="O91">
        <f t="shared" si="19"/>
        <v>0.87890625</v>
      </c>
    </row>
    <row r="92" spans="1:15" x14ac:dyDescent="0.3">
      <c r="A92">
        <v>90</v>
      </c>
      <c r="B92">
        <v>90000</v>
      </c>
      <c r="C92">
        <f t="shared" si="13"/>
        <v>0.09</v>
      </c>
      <c r="D92">
        <v>701</v>
      </c>
      <c r="E92">
        <f t="shared" si="20"/>
        <v>421.611328125</v>
      </c>
      <c r="F92">
        <f t="shared" si="14"/>
        <v>5.9765625</v>
      </c>
      <c r="G92">
        <v>1874</v>
      </c>
      <c r="H92">
        <f t="shared" si="12"/>
        <v>1604.70703125</v>
      </c>
      <c r="I92">
        <f t="shared" si="15"/>
        <v>-2.63671875</v>
      </c>
      <c r="J92">
        <v>879</v>
      </c>
      <c r="K92">
        <f t="shared" si="10"/>
        <v>77.255859375</v>
      </c>
      <c r="L92">
        <f t="shared" si="16"/>
        <v>-6.591796875</v>
      </c>
      <c r="M92">
        <f t="shared" si="17"/>
        <v>8.7890625E-2</v>
      </c>
      <c r="N92">
        <f t="shared" si="18"/>
        <v>8.7890625E-2</v>
      </c>
      <c r="O92">
        <f t="shared" si="19"/>
        <v>8.7890625E-2</v>
      </c>
    </row>
    <row r="93" spans="1:15" x14ac:dyDescent="0.3">
      <c r="A93">
        <v>91</v>
      </c>
      <c r="B93">
        <v>91000</v>
      </c>
      <c r="C93">
        <f t="shared" si="13"/>
        <v>9.0999999999999998E-2</v>
      </c>
      <c r="D93">
        <v>771</v>
      </c>
      <c r="E93">
        <f t="shared" si="20"/>
        <v>427.763671875</v>
      </c>
      <c r="F93">
        <f t="shared" si="14"/>
        <v>6.15234375</v>
      </c>
      <c r="G93">
        <v>1842</v>
      </c>
      <c r="H93">
        <f t="shared" si="12"/>
        <v>1601.89453125</v>
      </c>
      <c r="I93">
        <f t="shared" si="15"/>
        <v>-2.8125</v>
      </c>
      <c r="J93">
        <v>806</v>
      </c>
      <c r="K93">
        <f t="shared" si="10"/>
        <v>70.83984375</v>
      </c>
      <c r="L93">
        <f t="shared" si="16"/>
        <v>-6.416015625</v>
      </c>
      <c r="M93">
        <f t="shared" si="17"/>
        <v>0.17578125</v>
      </c>
      <c r="N93">
        <f t="shared" si="18"/>
        <v>-0.17578125</v>
      </c>
      <c r="O93">
        <f t="shared" si="19"/>
        <v>0.17578125</v>
      </c>
    </row>
    <row r="94" spans="1:15" x14ac:dyDescent="0.3">
      <c r="A94">
        <v>92</v>
      </c>
      <c r="B94">
        <v>92000</v>
      </c>
      <c r="C94">
        <f t="shared" si="13"/>
        <v>9.1999999999999998E-2</v>
      </c>
      <c r="D94">
        <v>853</v>
      </c>
      <c r="E94">
        <f t="shared" si="20"/>
        <v>434.970703125</v>
      </c>
      <c r="F94">
        <f t="shared" si="14"/>
        <v>7.20703125</v>
      </c>
      <c r="G94">
        <v>1807</v>
      </c>
      <c r="H94">
        <f t="shared" si="12"/>
        <v>1598.818359375</v>
      </c>
      <c r="I94">
        <f t="shared" si="15"/>
        <v>-3.076171875</v>
      </c>
      <c r="J94">
        <v>727</v>
      </c>
      <c r="K94">
        <f t="shared" si="10"/>
        <v>63.896484375</v>
      </c>
      <c r="L94">
        <f t="shared" si="16"/>
        <v>-6.943359375</v>
      </c>
      <c r="M94">
        <f t="shared" si="17"/>
        <v>1.0546875</v>
      </c>
      <c r="N94">
        <f t="shared" si="18"/>
        <v>-0.263671875</v>
      </c>
      <c r="O94">
        <f t="shared" si="19"/>
        <v>-0.52734375</v>
      </c>
    </row>
    <row r="95" spans="1:15" x14ac:dyDescent="0.3">
      <c r="A95">
        <v>93</v>
      </c>
      <c r="B95">
        <v>93000</v>
      </c>
      <c r="C95">
        <f t="shared" si="13"/>
        <v>9.2999999999999999E-2</v>
      </c>
      <c r="D95">
        <v>928</v>
      </c>
      <c r="E95">
        <f t="shared" si="20"/>
        <v>441.5625</v>
      </c>
      <c r="F95">
        <f t="shared" si="14"/>
        <v>6.591796875</v>
      </c>
      <c r="G95">
        <v>1775</v>
      </c>
      <c r="H95">
        <f t="shared" si="12"/>
        <v>1596.005859375</v>
      </c>
      <c r="I95">
        <f t="shared" si="15"/>
        <v>-2.8125</v>
      </c>
      <c r="J95">
        <v>658</v>
      </c>
      <c r="K95">
        <f t="shared" si="10"/>
        <v>57.83203125</v>
      </c>
      <c r="L95">
        <f t="shared" si="16"/>
        <v>-6.064453125</v>
      </c>
      <c r="M95">
        <f t="shared" si="17"/>
        <v>-0.615234375</v>
      </c>
      <c r="N95">
        <f t="shared" si="18"/>
        <v>0.263671875</v>
      </c>
      <c r="O95">
        <f t="shared" si="19"/>
        <v>0.87890625</v>
      </c>
    </row>
    <row r="96" spans="1:15" x14ac:dyDescent="0.3">
      <c r="A96">
        <v>94</v>
      </c>
      <c r="B96">
        <v>94000</v>
      </c>
      <c r="C96">
        <f t="shared" si="13"/>
        <v>9.4E-2</v>
      </c>
      <c r="D96">
        <v>1005</v>
      </c>
      <c r="E96">
        <f t="shared" si="20"/>
        <v>448.330078125</v>
      </c>
      <c r="F96">
        <f t="shared" si="14"/>
        <v>6.767578125</v>
      </c>
      <c r="G96">
        <v>1742</v>
      </c>
      <c r="H96">
        <f t="shared" si="12"/>
        <v>1593.10546875</v>
      </c>
      <c r="I96">
        <f t="shared" si="15"/>
        <v>-2.900390625</v>
      </c>
      <c r="J96">
        <v>589</v>
      </c>
      <c r="K96">
        <f t="shared" si="10"/>
        <v>51.767578125</v>
      </c>
      <c r="L96">
        <f t="shared" si="16"/>
        <v>-6.064453125</v>
      </c>
      <c r="M96">
        <f t="shared" si="17"/>
        <v>0.17578125</v>
      </c>
      <c r="N96">
        <f t="shared" si="18"/>
        <v>-8.7890625E-2</v>
      </c>
      <c r="O96">
        <f t="shared" si="19"/>
        <v>0</v>
      </c>
    </row>
    <row r="97" spans="1:15" x14ac:dyDescent="0.3">
      <c r="A97">
        <v>95</v>
      </c>
      <c r="B97">
        <v>95000</v>
      </c>
      <c r="C97">
        <f t="shared" si="13"/>
        <v>9.5000000000000001E-2</v>
      </c>
      <c r="D97">
        <v>1083</v>
      </c>
      <c r="E97">
        <f t="shared" si="20"/>
        <v>455.185546875</v>
      </c>
      <c r="F97">
        <f t="shared" si="14"/>
        <v>6.85546875</v>
      </c>
      <c r="G97">
        <v>1710</v>
      </c>
      <c r="H97">
        <f t="shared" si="12"/>
        <v>1590.29296875</v>
      </c>
      <c r="I97">
        <f t="shared" si="15"/>
        <v>-2.8125</v>
      </c>
      <c r="J97">
        <v>522</v>
      </c>
      <c r="K97">
        <f t="shared" si="10"/>
        <v>45.87890625</v>
      </c>
      <c r="L97">
        <f t="shared" si="16"/>
        <v>-5.888671875</v>
      </c>
      <c r="M97">
        <f t="shared" si="17"/>
        <v>8.7890625E-2</v>
      </c>
      <c r="N97">
        <f t="shared" si="18"/>
        <v>8.7890625E-2</v>
      </c>
      <c r="O97">
        <f t="shared" si="19"/>
        <v>0.17578125</v>
      </c>
    </row>
    <row r="98" spans="1:15" x14ac:dyDescent="0.3">
      <c r="A98">
        <v>96</v>
      </c>
      <c r="B98">
        <v>96000</v>
      </c>
      <c r="C98">
        <f t="shared" si="13"/>
        <v>9.6000000000000002E-2</v>
      </c>
      <c r="D98">
        <v>1169</v>
      </c>
      <c r="E98">
        <f t="shared" si="20"/>
        <v>462.744140625</v>
      </c>
      <c r="F98">
        <f t="shared" si="14"/>
        <v>7.55859375</v>
      </c>
      <c r="G98">
        <v>1673</v>
      </c>
      <c r="H98">
        <f t="shared" si="12"/>
        <v>1587.041015625</v>
      </c>
      <c r="I98">
        <f t="shared" si="15"/>
        <v>-3.251953125</v>
      </c>
      <c r="J98">
        <v>444</v>
      </c>
      <c r="K98">
        <f t="shared" si="10"/>
        <v>39.0234375</v>
      </c>
      <c r="L98">
        <f t="shared" si="16"/>
        <v>-6.85546875</v>
      </c>
      <c r="M98">
        <f t="shared" si="17"/>
        <v>0.703125</v>
      </c>
      <c r="N98">
        <f t="shared" si="18"/>
        <v>-0.439453125</v>
      </c>
      <c r="O98">
        <f t="shared" si="19"/>
        <v>-0.966796875</v>
      </c>
    </row>
    <row r="99" spans="1:15" x14ac:dyDescent="0.3">
      <c r="A99">
        <v>97</v>
      </c>
      <c r="B99">
        <v>97000</v>
      </c>
      <c r="C99">
        <f t="shared" si="13"/>
        <v>9.7000000000000003E-2</v>
      </c>
      <c r="D99">
        <v>1245</v>
      </c>
      <c r="E99">
        <f t="shared" si="20"/>
        <v>469.423828125</v>
      </c>
      <c r="F99">
        <f t="shared" si="14"/>
        <v>6.6796875</v>
      </c>
      <c r="G99">
        <v>1640</v>
      </c>
      <c r="H99">
        <f t="shared" si="12"/>
        <v>1584.140625</v>
      </c>
      <c r="I99">
        <f t="shared" si="15"/>
        <v>-2.900390625</v>
      </c>
      <c r="J99">
        <v>375</v>
      </c>
      <c r="K99">
        <f t="shared" si="10"/>
        <v>32.958984375</v>
      </c>
      <c r="L99">
        <f t="shared" si="16"/>
        <v>-6.064453125</v>
      </c>
      <c r="M99">
        <f t="shared" si="17"/>
        <v>-0.87890625</v>
      </c>
      <c r="N99">
        <f t="shared" si="18"/>
        <v>0.3515625</v>
      </c>
      <c r="O99">
        <f t="shared" si="19"/>
        <v>0.791015625</v>
      </c>
    </row>
    <row r="100" spans="1:15" x14ac:dyDescent="0.3">
      <c r="A100">
        <v>98</v>
      </c>
      <c r="B100">
        <v>98000</v>
      </c>
      <c r="C100">
        <f t="shared" si="13"/>
        <v>9.8000000000000004E-2</v>
      </c>
      <c r="D100">
        <v>1318</v>
      </c>
      <c r="E100">
        <f t="shared" si="20"/>
        <v>475.83984375</v>
      </c>
      <c r="F100">
        <f t="shared" si="14"/>
        <v>6.416015625</v>
      </c>
      <c r="G100">
        <v>1607</v>
      </c>
      <c r="H100">
        <f t="shared" si="12"/>
        <v>1581.240234375</v>
      </c>
      <c r="I100">
        <f t="shared" si="15"/>
        <v>-2.900390625</v>
      </c>
      <c r="J100">
        <v>303</v>
      </c>
      <c r="K100">
        <f t="shared" si="10"/>
        <v>26.630859375</v>
      </c>
      <c r="L100">
        <f t="shared" si="16"/>
        <v>-6.328125</v>
      </c>
      <c r="M100">
        <f t="shared" si="17"/>
        <v>-0.263671875</v>
      </c>
      <c r="N100">
        <f t="shared" si="18"/>
        <v>0</v>
      </c>
      <c r="O100">
        <f t="shared" si="19"/>
        <v>-0.263671875</v>
      </c>
    </row>
    <row r="101" spans="1:15" x14ac:dyDescent="0.3">
      <c r="A101">
        <v>99</v>
      </c>
      <c r="B101">
        <v>99000</v>
      </c>
      <c r="C101">
        <f t="shared" si="13"/>
        <v>9.9000000000000005E-2</v>
      </c>
      <c r="D101">
        <v>1389</v>
      </c>
      <c r="E101">
        <f t="shared" si="20"/>
        <v>482.080078125</v>
      </c>
      <c r="F101">
        <f t="shared" si="14"/>
        <v>6.240234375</v>
      </c>
      <c r="G101">
        <v>1573</v>
      </c>
      <c r="H101">
        <f t="shared" si="12"/>
        <v>1578.251953125</v>
      </c>
      <c r="I101">
        <f t="shared" si="15"/>
        <v>-2.98828125</v>
      </c>
      <c r="J101">
        <v>230</v>
      </c>
      <c r="K101">
        <f t="shared" si="10"/>
        <v>20.21484375</v>
      </c>
      <c r="L101">
        <f t="shared" si="16"/>
        <v>-6.416015625</v>
      </c>
      <c r="M101">
        <f t="shared" si="17"/>
        <v>-0.17578125</v>
      </c>
      <c r="N101">
        <f t="shared" si="18"/>
        <v>-8.7890625E-2</v>
      </c>
      <c r="O101">
        <f t="shared" si="19"/>
        <v>-8.7890625E-2</v>
      </c>
    </row>
    <row r="102" spans="1:15" x14ac:dyDescent="0.3">
      <c r="A102">
        <v>100</v>
      </c>
      <c r="B102">
        <v>100000</v>
      </c>
      <c r="C102">
        <f t="shared" si="13"/>
        <v>0.1</v>
      </c>
      <c r="D102">
        <v>1466</v>
      </c>
      <c r="E102">
        <f t="shared" si="20"/>
        <v>488.84765625</v>
      </c>
      <c r="F102">
        <f t="shared" si="14"/>
        <v>6.767578125</v>
      </c>
      <c r="G102">
        <v>1535</v>
      </c>
      <c r="H102">
        <f t="shared" si="12"/>
        <v>1574.912109375</v>
      </c>
      <c r="I102">
        <f t="shared" si="15"/>
        <v>-3.33984375</v>
      </c>
      <c r="J102">
        <v>146</v>
      </c>
      <c r="K102">
        <f t="shared" si="10"/>
        <v>12.83203125</v>
      </c>
      <c r="L102">
        <f t="shared" si="16"/>
        <v>-7.3828125</v>
      </c>
      <c r="M102">
        <f t="shared" si="17"/>
        <v>0.52734375</v>
      </c>
      <c r="N102">
        <f t="shared" si="18"/>
        <v>-0.3515625</v>
      </c>
      <c r="O102">
        <f t="shared" si="19"/>
        <v>-0.966796875</v>
      </c>
    </row>
    <row r="103" spans="1:15" x14ac:dyDescent="0.3">
      <c r="A103">
        <v>101</v>
      </c>
      <c r="B103">
        <v>101000</v>
      </c>
      <c r="C103">
        <f t="shared" si="13"/>
        <v>0.10100000000000001</v>
      </c>
      <c r="D103">
        <v>1533</v>
      </c>
      <c r="E103">
        <f t="shared" si="20"/>
        <v>494.736328125</v>
      </c>
      <c r="F103">
        <f t="shared" si="14"/>
        <v>5.888671875</v>
      </c>
      <c r="G103">
        <v>1500</v>
      </c>
      <c r="H103">
        <f t="shared" si="12"/>
        <v>1571.8359375</v>
      </c>
      <c r="I103">
        <f t="shared" si="15"/>
        <v>-3.076171875</v>
      </c>
      <c r="J103">
        <v>70</v>
      </c>
      <c r="K103">
        <f t="shared" si="10"/>
        <v>6.15234375</v>
      </c>
      <c r="L103">
        <f t="shared" si="16"/>
        <v>-6.6796875</v>
      </c>
      <c r="M103">
        <f t="shared" si="17"/>
        <v>-0.87890625</v>
      </c>
      <c r="N103">
        <f t="shared" si="18"/>
        <v>0.263671875</v>
      </c>
      <c r="O103">
        <f t="shared" si="19"/>
        <v>0.703125</v>
      </c>
    </row>
    <row r="104" spans="1:15" x14ac:dyDescent="0.3">
      <c r="A104">
        <v>102</v>
      </c>
      <c r="B104">
        <v>102000</v>
      </c>
      <c r="C104">
        <f t="shared" si="13"/>
        <v>0.10199999999999999</v>
      </c>
      <c r="D104">
        <v>1601</v>
      </c>
      <c r="E104">
        <f t="shared" si="20"/>
        <v>500.712890625</v>
      </c>
      <c r="F104">
        <f t="shared" si="14"/>
        <v>5.9765625</v>
      </c>
      <c r="G104">
        <v>1464</v>
      </c>
      <c r="H104">
        <f t="shared" si="12"/>
        <v>1568.671875</v>
      </c>
      <c r="I104">
        <f t="shared" si="15"/>
        <v>-3.1640625</v>
      </c>
      <c r="J104">
        <v>4090</v>
      </c>
      <c r="K104">
        <f>(J104/4096)*360 - 360</f>
        <v>-0.52734375</v>
      </c>
      <c r="L104">
        <f t="shared" si="16"/>
        <v>-6.6796875</v>
      </c>
      <c r="M104">
        <f t="shared" si="17"/>
        <v>8.7890625E-2</v>
      </c>
      <c r="N104">
        <f t="shared" si="18"/>
        <v>-8.7890625E-2</v>
      </c>
      <c r="O104">
        <f t="shared" si="19"/>
        <v>0</v>
      </c>
    </row>
    <row r="105" spans="1:15" x14ac:dyDescent="0.3">
      <c r="A105">
        <v>103</v>
      </c>
      <c r="B105">
        <v>103000</v>
      </c>
      <c r="C105">
        <f t="shared" si="13"/>
        <v>0.10299999999999999</v>
      </c>
      <c r="D105">
        <v>1669</v>
      </c>
      <c r="E105">
        <f t="shared" si="20"/>
        <v>506.689453125</v>
      </c>
      <c r="F105">
        <f t="shared" si="14"/>
        <v>5.9765625</v>
      </c>
      <c r="G105">
        <v>1427</v>
      </c>
      <c r="H105">
        <f t="shared" si="12"/>
        <v>1565.419921875</v>
      </c>
      <c r="I105">
        <f t="shared" si="15"/>
        <v>-3.251953125</v>
      </c>
      <c r="J105">
        <v>4013</v>
      </c>
      <c r="K105">
        <f t="shared" ref="K105:K161" si="21">(J105/4096)*360 - 360</f>
        <v>-7.294921875</v>
      </c>
      <c r="L105">
        <f t="shared" si="16"/>
        <v>-6.767578125</v>
      </c>
      <c r="M105">
        <f t="shared" si="17"/>
        <v>0</v>
      </c>
      <c r="N105">
        <f t="shared" si="18"/>
        <v>-8.7890625E-2</v>
      </c>
      <c r="O105">
        <f t="shared" si="19"/>
        <v>-8.7890625E-2</v>
      </c>
    </row>
    <row r="106" spans="1:15" x14ac:dyDescent="0.3">
      <c r="A106">
        <v>104</v>
      </c>
      <c r="B106">
        <v>104000</v>
      </c>
      <c r="C106">
        <f t="shared" si="13"/>
        <v>0.104</v>
      </c>
      <c r="D106">
        <v>1749</v>
      </c>
      <c r="E106">
        <f t="shared" si="20"/>
        <v>513.720703125</v>
      </c>
      <c r="F106">
        <f t="shared" si="14"/>
        <v>7.03125</v>
      </c>
      <c r="G106">
        <v>1384</v>
      </c>
      <c r="H106">
        <f t="shared" si="12"/>
        <v>1561.640625</v>
      </c>
      <c r="I106">
        <f t="shared" si="15"/>
        <v>-3.779296875</v>
      </c>
      <c r="J106">
        <v>3929</v>
      </c>
      <c r="K106">
        <f t="shared" si="21"/>
        <v>-14.677734375</v>
      </c>
      <c r="L106">
        <f t="shared" si="16"/>
        <v>-7.3828125</v>
      </c>
      <c r="M106">
        <f t="shared" si="17"/>
        <v>1.0546875</v>
      </c>
      <c r="N106">
        <f t="shared" si="18"/>
        <v>-0.52734375</v>
      </c>
      <c r="O106">
        <f t="shared" si="19"/>
        <v>-0.615234375</v>
      </c>
    </row>
    <row r="107" spans="1:15" x14ac:dyDescent="0.3">
      <c r="A107">
        <v>105</v>
      </c>
      <c r="B107">
        <v>105000</v>
      </c>
      <c r="C107">
        <f t="shared" si="13"/>
        <v>0.105</v>
      </c>
      <c r="D107">
        <v>1824</v>
      </c>
      <c r="E107">
        <f t="shared" si="20"/>
        <v>520.3125</v>
      </c>
      <c r="F107">
        <f t="shared" si="14"/>
        <v>6.591796875</v>
      </c>
      <c r="G107">
        <v>1344</v>
      </c>
      <c r="H107">
        <f t="shared" si="12"/>
        <v>1558.125</v>
      </c>
      <c r="I107">
        <f t="shared" si="15"/>
        <v>-3.515625</v>
      </c>
      <c r="J107">
        <v>3856</v>
      </c>
      <c r="K107">
        <f t="shared" si="21"/>
        <v>-21.09375</v>
      </c>
      <c r="L107">
        <f t="shared" si="16"/>
        <v>-6.416015625</v>
      </c>
      <c r="M107">
        <f t="shared" si="17"/>
        <v>-0.439453125</v>
      </c>
      <c r="N107">
        <f t="shared" si="18"/>
        <v>0.263671875</v>
      </c>
      <c r="O107">
        <f t="shared" si="19"/>
        <v>0.966796875</v>
      </c>
    </row>
    <row r="108" spans="1:15" x14ac:dyDescent="0.3">
      <c r="A108">
        <v>106</v>
      </c>
      <c r="B108">
        <v>106000</v>
      </c>
      <c r="C108">
        <f t="shared" si="13"/>
        <v>0.106</v>
      </c>
      <c r="D108">
        <v>1901</v>
      </c>
      <c r="E108">
        <f t="shared" si="20"/>
        <v>527.080078125</v>
      </c>
      <c r="F108">
        <f t="shared" si="14"/>
        <v>6.767578125</v>
      </c>
      <c r="G108">
        <v>1303</v>
      </c>
      <c r="H108">
        <f t="shared" si="12"/>
        <v>1554.521484375</v>
      </c>
      <c r="I108">
        <f t="shared" si="15"/>
        <v>-3.603515625</v>
      </c>
      <c r="J108">
        <v>3784</v>
      </c>
      <c r="K108">
        <f t="shared" si="21"/>
        <v>-27.421875</v>
      </c>
      <c r="L108">
        <f t="shared" si="16"/>
        <v>-6.328125</v>
      </c>
      <c r="M108">
        <f t="shared" si="17"/>
        <v>0.17578125</v>
      </c>
      <c r="N108">
        <f t="shared" si="18"/>
        <v>-8.7890625E-2</v>
      </c>
      <c r="O108">
        <f t="shared" si="19"/>
        <v>8.7890625E-2</v>
      </c>
    </row>
    <row r="109" spans="1:15" x14ac:dyDescent="0.3">
      <c r="A109">
        <v>107</v>
      </c>
      <c r="B109">
        <v>107000</v>
      </c>
      <c r="C109">
        <f t="shared" si="13"/>
        <v>0.107</v>
      </c>
      <c r="D109">
        <v>1980</v>
      </c>
      <c r="E109">
        <f t="shared" si="20"/>
        <v>534.0234375</v>
      </c>
      <c r="F109">
        <f t="shared" si="14"/>
        <v>6.943359375</v>
      </c>
      <c r="G109">
        <v>1260</v>
      </c>
      <c r="H109">
        <f t="shared" si="12"/>
        <v>1550.7421875</v>
      </c>
      <c r="I109">
        <f t="shared" si="15"/>
        <v>-3.779296875</v>
      </c>
      <c r="J109">
        <v>3715</v>
      </c>
      <c r="K109">
        <f t="shared" si="21"/>
        <v>-33.486328125</v>
      </c>
      <c r="L109">
        <f t="shared" si="16"/>
        <v>-6.064453125</v>
      </c>
      <c r="M109">
        <f t="shared" si="17"/>
        <v>0.17578125</v>
      </c>
      <c r="N109">
        <f t="shared" si="18"/>
        <v>-0.17578125</v>
      </c>
      <c r="O109">
        <f t="shared" si="19"/>
        <v>0.263671875</v>
      </c>
    </row>
    <row r="110" spans="1:15" x14ac:dyDescent="0.3">
      <c r="A110">
        <v>108</v>
      </c>
      <c r="B110">
        <v>108000</v>
      </c>
      <c r="C110">
        <f t="shared" si="13"/>
        <v>0.108</v>
      </c>
      <c r="D110">
        <v>2071</v>
      </c>
      <c r="E110">
        <f t="shared" si="20"/>
        <v>542.021484375</v>
      </c>
      <c r="F110">
        <f t="shared" si="14"/>
        <v>7.998046875</v>
      </c>
      <c r="G110">
        <v>1209</v>
      </c>
      <c r="H110">
        <f t="shared" si="12"/>
        <v>1546.259765625</v>
      </c>
      <c r="I110">
        <f t="shared" si="15"/>
        <v>-4.482421875</v>
      </c>
      <c r="J110">
        <v>3640</v>
      </c>
      <c r="K110">
        <f t="shared" si="21"/>
        <v>-40.078125</v>
      </c>
      <c r="L110">
        <f t="shared" si="16"/>
        <v>-6.591796875</v>
      </c>
      <c r="M110">
        <f t="shared" si="17"/>
        <v>1.0546875</v>
      </c>
      <c r="N110">
        <f t="shared" si="18"/>
        <v>-0.703125</v>
      </c>
      <c r="O110">
        <f t="shared" si="19"/>
        <v>-0.52734375</v>
      </c>
    </row>
    <row r="111" spans="1:15" x14ac:dyDescent="0.3">
      <c r="A111">
        <v>109</v>
      </c>
      <c r="B111">
        <v>109000</v>
      </c>
      <c r="C111">
        <f t="shared" si="13"/>
        <v>0.109</v>
      </c>
      <c r="D111">
        <v>2151</v>
      </c>
      <c r="E111">
        <f t="shared" si="20"/>
        <v>549.052734375</v>
      </c>
      <c r="F111">
        <f t="shared" si="14"/>
        <v>7.03125</v>
      </c>
      <c r="G111">
        <v>1162</v>
      </c>
      <c r="H111">
        <f t="shared" si="12"/>
        <v>1542.12890625</v>
      </c>
      <c r="I111">
        <f t="shared" si="15"/>
        <v>-4.130859375</v>
      </c>
      <c r="J111">
        <v>3574</v>
      </c>
      <c r="K111">
        <f t="shared" si="21"/>
        <v>-45.87890625</v>
      </c>
      <c r="L111">
        <f t="shared" si="16"/>
        <v>-5.80078125</v>
      </c>
      <c r="M111">
        <f t="shared" si="17"/>
        <v>-0.966796875</v>
      </c>
      <c r="N111">
        <f t="shared" si="18"/>
        <v>0.3515625</v>
      </c>
      <c r="O111">
        <f t="shared" si="19"/>
        <v>0.791015625</v>
      </c>
    </row>
    <row r="112" spans="1:15" x14ac:dyDescent="0.3">
      <c r="A112">
        <v>110</v>
      </c>
      <c r="B112">
        <v>110000</v>
      </c>
      <c r="C112">
        <f t="shared" si="13"/>
        <v>0.11</v>
      </c>
      <c r="D112">
        <v>2230</v>
      </c>
      <c r="E112">
        <f t="shared" si="20"/>
        <v>555.99609375</v>
      </c>
      <c r="F112">
        <f t="shared" si="14"/>
        <v>6.943359375</v>
      </c>
      <c r="G112">
        <v>1114</v>
      </c>
      <c r="H112">
        <f t="shared" si="12"/>
        <v>1537.91015625</v>
      </c>
      <c r="I112">
        <f t="shared" si="15"/>
        <v>-4.21875</v>
      </c>
      <c r="J112">
        <v>3509</v>
      </c>
      <c r="K112">
        <f t="shared" si="21"/>
        <v>-51.591796875</v>
      </c>
      <c r="L112">
        <f t="shared" si="16"/>
        <v>-5.712890625</v>
      </c>
      <c r="M112">
        <f t="shared" si="17"/>
        <v>-8.7890625E-2</v>
      </c>
      <c r="N112">
        <f t="shared" si="18"/>
        <v>-8.7890625E-2</v>
      </c>
      <c r="O112">
        <f t="shared" si="19"/>
        <v>8.7890625E-2</v>
      </c>
    </row>
    <row r="113" spans="1:15" x14ac:dyDescent="0.3">
      <c r="A113">
        <v>111</v>
      </c>
      <c r="B113">
        <v>111000</v>
      </c>
      <c r="C113">
        <f t="shared" si="13"/>
        <v>0.111</v>
      </c>
      <c r="D113">
        <v>2307</v>
      </c>
      <c r="E113">
        <f t="shared" si="20"/>
        <v>562.763671875</v>
      </c>
      <c r="F113">
        <f t="shared" si="14"/>
        <v>6.767578125</v>
      </c>
      <c r="G113">
        <v>1065</v>
      </c>
      <c r="H113">
        <f t="shared" si="12"/>
        <v>1533.603515625</v>
      </c>
      <c r="I113">
        <f t="shared" si="15"/>
        <v>-4.306640625</v>
      </c>
      <c r="J113">
        <v>3443</v>
      </c>
      <c r="K113">
        <f t="shared" si="21"/>
        <v>-57.392578125</v>
      </c>
      <c r="L113">
        <f t="shared" si="16"/>
        <v>-5.80078125</v>
      </c>
      <c r="M113">
        <f t="shared" si="17"/>
        <v>-0.17578125</v>
      </c>
      <c r="N113">
        <f t="shared" si="18"/>
        <v>-8.7890625E-2</v>
      </c>
      <c r="O113">
        <f t="shared" si="19"/>
        <v>-8.7890625E-2</v>
      </c>
    </row>
    <row r="114" spans="1:15" x14ac:dyDescent="0.3">
      <c r="A114">
        <v>112</v>
      </c>
      <c r="B114">
        <v>112000</v>
      </c>
      <c r="C114">
        <f t="shared" si="13"/>
        <v>0.112</v>
      </c>
      <c r="D114">
        <v>2391</v>
      </c>
      <c r="E114">
        <f t="shared" si="20"/>
        <v>570.146484375</v>
      </c>
      <c r="F114">
        <f t="shared" si="14"/>
        <v>7.3828125</v>
      </c>
      <c r="G114">
        <v>1008</v>
      </c>
      <c r="H114">
        <f t="shared" si="12"/>
        <v>1528.59375</v>
      </c>
      <c r="I114">
        <f t="shared" si="15"/>
        <v>-5.009765625</v>
      </c>
      <c r="J114">
        <v>3368</v>
      </c>
      <c r="K114">
        <f t="shared" si="21"/>
        <v>-63.984375</v>
      </c>
      <c r="L114">
        <f t="shared" si="16"/>
        <v>-6.591796875</v>
      </c>
      <c r="M114">
        <f t="shared" si="17"/>
        <v>0.615234375</v>
      </c>
      <c r="N114">
        <f t="shared" si="18"/>
        <v>-0.703125</v>
      </c>
      <c r="O114">
        <f t="shared" si="19"/>
        <v>-0.791015625</v>
      </c>
    </row>
    <row r="115" spans="1:15" x14ac:dyDescent="0.3">
      <c r="A115">
        <v>113</v>
      </c>
      <c r="B115">
        <v>113000</v>
      </c>
      <c r="C115">
        <f t="shared" si="13"/>
        <v>0.113</v>
      </c>
      <c r="D115">
        <v>2463</v>
      </c>
      <c r="E115">
        <f t="shared" si="20"/>
        <v>576.474609375</v>
      </c>
      <c r="F115">
        <f t="shared" si="14"/>
        <v>6.328125</v>
      </c>
      <c r="G115">
        <v>957</v>
      </c>
      <c r="H115">
        <f t="shared" si="12"/>
        <v>1524.111328125</v>
      </c>
      <c r="I115">
        <f t="shared" si="15"/>
        <v>-4.482421875</v>
      </c>
      <c r="J115">
        <v>3299</v>
      </c>
      <c r="K115">
        <f t="shared" si="21"/>
        <v>-70.048828125</v>
      </c>
      <c r="L115">
        <f t="shared" si="16"/>
        <v>-6.064453125</v>
      </c>
      <c r="M115">
        <f t="shared" si="17"/>
        <v>-1.0546875</v>
      </c>
      <c r="N115">
        <f t="shared" si="18"/>
        <v>0.52734375</v>
      </c>
      <c r="O115">
        <f t="shared" si="19"/>
        <v>0.52734375</v>
      </c>
    </row>
    <row r="116" spans="1:15" x14ac:dyDescent="0.3">
      <c r="A116">
        <v>114</v>
      </c>
      <c r="B116">
        <v>114000</v>
      </c>
      <c r="C116">
        <f t="shared" si="13"/>
        <v>0.114</v>
      </c>
      <c r="D116">
        <v>2533</v>
      </c>
      <c r="E116">
        <f t="shared" si="20"/>
        <v>582.626953125</v>
      </c>
      <c r="F116">
        <f t="shared" si="14"/>
        <v>6.15234375</v>
      </c>
      <c r="G116">
        <v>905</v>
      </c>
      <c r="H116">
        <f t="shared" si="12"/>
        <v>1519.541015625</v>
      </c>
      <c r="I116">
        <f t="shared" si="15"/>
        <v>-4.5703125</v>
      </c>
      <c r="J116">
        <v>3228</v>
      </c>
      <c r="K116">
        <f t="shared" si="21"/>
        <v>-76.2890625</v>
      </c>
      <c r="L116">
        <f t="shared" si="16"/>
        <v>-6.240234375</v>
      </c>
      <c r="M116">
        <f t="shared" si="17"/>
        <v>-0.17578125</v>
      </c>
      <c r="N116">
        <f t="shared" si="18"/>
        <v>-8.7890625E-2</v>
      </c>
      <c r="O116">
        <f t="shared" si="19"/>
        <v>-0.17578125</v>
      </c>
    </row>
    <row r="117" spans="1:15" x14ac:dyDescent="0.3">
      <c r="A117">
        <v>115</v>
      </c>
      <c r="B117">
        <v>115000</v>
      </c>
      <c r="C117">
        <f t="shared" si="13"/>
        <v>0.115</v>
      </c>
      <c r="D117">
        <v>2603</v>
      </c>
      <c r="E117">
        <f t="shared" si="20"/>
        <v>588.779296875</v>
      </c>
      <c r="F117">
        <f t="shared" si="14"/>
        <v>6.15234375</v>
      </c>
      <c r="G117">
        <v>854</v>
      </c>
      <c r="H117">
        <f t="shared" si="12"/>
        <v>1515.05859375</v>
      </c>
      <c r="I117">
        <f t="shared" si="15"/>
        <v>-4.482421875</v>
      </c>
      <c r="J117">
        <v>3155</v>
      </c>
      <c r="K117">
        <f t="shared" si="21"/>
        <v>-82.705078125</v>
      </c>
      <c r="L117">
        <f t="shared" si="16"/>
        <v>-6.416015625</v>
      </c>
      <c r="M117">
        <f t="shared" si="17"/>
        <v>0</v>
      </c>
      <c r="N117">
        <f t="shared" si="18"/>
        <v>8.7890625E-2</v>
      </c>
      <c r="O117">
        <f t="shared" si="19"/>
        <v>-0.17578125</v>
      </c>
    </row>
    <row r="118" spans="1:15" x14ac:dyDescent="0.3">
      <c r="A118">
        <v>116</v>
      </c>
      <c r="B118">
        <v>116000</v>
      </c>
      <c r="C118">
        <f t="shared" si="13"/>
        <v>0.11600000000000001</v>
      </c>
      <c r="D118">
        <v>2682</v>
      </c>
      <c r="E118">
        <f t="shared" si="20"/>
        <v>595.72265625</v>
      </c>
      <c r="F118">
        <f t="shared" si="14"/>
        <v>6.943359375</v>
      </c>
      <c r="G118">
        <v>796</v>
      </c>
      <c r="H118">
        <f t="shared" si="12"/>
        <v>1509.9609375</v>
      </c>
      <c r="I118">
        <f t="shared" si="15"/>
        <v>-5.09765625</v>
      </c>
      <c r="J118">
        <v>3073</v>
      </c>
      <c r="K118">
        <f t="shared" si="21"/>
        <v>-89.912109375</v>
      </c>
      <c r="L118">
        <f t="shared" si="16"/>
        <v>-7.20703125</v>
      </c>
      <c r="M118">
        <f t="shared" si="17"/>
        <v>0.791015625</v>
      </c>
      <c r="N118">
        <f t="shared" si="18"/>
        <v>-0.615234375</v>
      </c>
      <c r="O118">
        <f t="shared" si="19"/>
        <v>-0.791015625</v>
      </c>
    </row>
    <row r="119" spans="1:15" x14ac:dyDescent="0.3">
      <c r="A119">
        <v>117</v>
      </c>
      <c r="B119">
        <v>117000</v>
      </c>
      <c r="C119">
        <f t="shared" si="13"/>
        <v>0.11700000000000001</v>
      </c>
      <c r="D119">
        <v>2754</v>
      </c>
      <c r="E119">
        <f t="shared" si="20"/>
        <v>602.05078125</v>
      </c>
      <c r="F119">
        <f t="shared" si="14"/>
        <v>6.328125</v>
      </c>
      <c r="G119">
        <v>745</v>
      </c>
      <c r="H119">
        <f t="shared" si="12"/>
        <v>1505.478515625</v>
      </c>
      <c r="I119">
        <f t="shared" si="15"/>
        <v>-4.482421875</v>
      </c>
      <c r="J119">
        <v>2999</v>
      </c>
      <c r="K119">
        <f t="shared" si="21"/>
        <v>-96.416015625</v>
      </c>
      <c r="L119">
        <f t="shared" si="16"/>
        <v>-6.50390625</v>
      </c>
      <c r="M119">
        <f t="shared" si="17"/>
        <v>-0.615234375</v>
      </c>
      <c r="N119">
        <f t="shared" si="18"/>
        <v>0.615234375</v>
      </c>
      <c r="O119">
        <f t="shared" si="19"/>
        <v>0.703125</v>
      </c>
    </row>
    <row r="120" spans="1:15" x14ac:dyDescent="0.3">
      <c r="A120">
        <v>118</v>
      </c>
      <c r="B120">
        <v>118000</v>
      </c>
      <c r="C120">
        <f t="shared" si="13"/>
        <v>0.11799999999999999</v>
      </c>
      <c r="D120">
        <v>2828</v>
      </c>
      <c r="E120">
        <f t="shared" si="20"/>
        <v>608.5546875</v>
      </c>
      <c r="F120">
        <f t="shared" si="14"/>
        <v>6.50390625</v>
      </c>
      <c r="G120">
        <v>694</v>
      </c>
      <c r="H120">
        <f t="shared" si="12"/>
        <v>1500.99609375</v>
      </c>
      <c r="I120">
        <f t="shared" si="15"/>
        <v>-4.482421875</v>
      </c>
      <c r="J120">
        <v>2927</v>
      </c>
      <c r="K120">
        <f t="shared" si="21"/>
        <v>-102.744140625</v>
      </c>
      <c r="L120">
        <f t="shared" si="16"/>
        <v>-6.328125</v>
      </c>
      <c r="M120">
        <f t="shared" si="17"/>
        <v>0.17578125</v>
      </c>
      <c r="N120">
        <f t="shared" si="18"/>
        <v>0</v>
      </c>
      <c r="O120">
        <f t="shared" si="19"/>
        <v>0.17578125</v>
      </c>
    </row>
    <row r="121" spans="1:15" x14ac:dyDescent="0.3">
      <c r="A121">
        <v>119</v>
      </c>
      <c r="B121">
        <v>119000</v>
      </c>
      <c r="C121">
        <f t="shared" si="13"/>
        <v>0.11899999999999999</v>
      </c>
      <c r="D121">
        <v>2905</v>
      </c>
      <c r="E121">
        <f t="shared" si="20"/>
        <v>615.322265625</v>
      </c>
      <c r="F121">
        <f t="shared" si="14"/>
        <v>6.767578125</v>
      </c>
      <c r="G121">
        <v>643</v>
      </c>
      <c r="H121">
        <f t="shared" si="12"/>
        <v>1496.513671875</v>
      </c>
      <c r="I121">
        <f t="shared" si="15"/>
        <v>-4.482421875</v>
      </c>
      <c r="J121">
        <v>2856</v>
      </c>
      <c r="K121">
        <f t="shared" si="21"/>
        <v>-108.984375</v>
      </c>
      <c r="L121">
        <f t="shared" si="16"/>
        <v>-6.240234375</v>
      </c>
      <c r="M121">
        <f t="shared" si="17"/>
        <v>0.263671875</v>
      </c>
      <c r="N121">
        <f t="shared" si="18"/>
        <v>0</v>
      </c>
      <c r="O121">
        <f t="shared" si="19"/>
        <v>8.7890625E-2</v>
      </c>
    </row>
    <row r="122" spans="1:15" x14ac:dyDescent="0.3">
      <c r="A122">
        <v>120</v>
      </c>
      <c r="B122">
        <v>120000</v>
      </c>
      <c r="C122">
        <f t="shared" si="13"/>
        <v>0.12</v>
      </c>
      <c r="D122">
        <v>2994</v>
      </c>
      <c r="E122">
        <f t="shared" si="20"/>
        <v>623.14453125</v>
      </c>
      <c r="F122">
        <f t="shared" si="14"/>
        <v>7.822265625</v>
      </c>
      <c r="G122">
        <v>586</v>
      </c>
      <c r="H122">
        <f t="shared" si="12"/>
        <v>1491.50390625</v>
      </c>
      <c r="I122">
        <f t="shared" si="15"/>
        <v>-5.009765625</v>
      </c>
      <c r="J122">
        <v>2780</v>
      </c>
      <c r="K122">
        <f t="shared" si="21"/>
        <v>-115.6640625</v>
      </c>
      <c r="L122">
        <f t="shared" si="16"/>
        <v>-6.6796875</v>
      </c>
      <c r="M122">
        <f t="shared" si="17"/>
        <v>1.0546875</v>
      </c>
      <c r="N122">
        <f t="shared" si="18"/>
        <v>-0.52734375</v>
      </c>
      <c r="O122">
        <f t="shared" si="19"/>
        <v>-0.439453125</v>
      </c>
    </row>
    <row r="123" spans="1:15" x14ac:dyDescent="0.3">
      <c r="A123">
        <v>121</v>
      </c>
      <c r="B123">
        <v>121000</v>
      </c>
      <c r="C123">
        <f t="shared" si="13"/>
        <v>0.121</v>
      </c>
      <c r="D123">
        <v>3075</v>
      </c>
      <c r="E123">
        <f t="shared" si="20"/>
        <v>630.263671875</v>
      </c>
      <c r="F123">
        <f t="shared" si="14"/>
        <v>7.119140625</v>
      </c>
      <c r="G123">
        <v>534</v>
      </c>
      <c r="H123">
        <f t="shared" si="12"/>
        <v>1486.93359375</v>
      </c>
      <c r="I123">
        <f t="shared" si="15"/>
        <v>-4.5703125</v>
      </c>
      <c r="J123">
        <v>2714</v>
      </c>
      <c r="K123">
        <f t="shared" si="21"/>
        <v>-121.46484375</v>
      </c>
      <c r="L123">
        <f t="shared" si="16"/>
        <v>-5.80078125</v>
      </c>
      <c r="M123">
        <f t="shared" si="17"/>
        <v>-0.703125</v>
      </c>
      <c r="N123">
        <f t="shared" si="18"/>
        <v>0.439453125</v>
      </c>
      <c r="O123">
        <f t="shared" si="19"/>
        <v>0.87890625</v>
      </c>
    </row>
    <row r="124" spans="1:15" x14ac:dyDescent="0.3">
      <c r="A124">
        <v>122</v>
      </c>
      <c r="B124">
        <v>122000</v>
      </c>
      <c r="C124">
        <f t="shared" si="13"/>
        <v>0.122</v>
      </c>
      <c r="D124">
        <v>3156</v>
      </c>
      <c r="E124">
        <f t="shared" si="20"/>
        <v>637.3828125</v>
      </c>
      <c r="F124">
        <f t="shared" si="14"/>
        <v>7.119140625</v>
      </c>
      <c r="G124">
        <v>481</v>
      </c>
      <c r="H124">
        <f t="shared" si="12"/>
        <v>1482.275390625</v>
      </c>
      <c r="I124">
        <f t="shared" si="15"/>
        <v>-4.658203125</v>
      </c>
      <c r="J124">
        <v>2649</v>
      </c>
      <c r="K124">
        <f t="shared" si="21"/>
        <v>-127.177734375</v>
      </c>
      <c r="L124">
        <f t="shared" si="16"/>
        <v>-5.712890625</v>
      </c>
      <c r="M124">
        <f t="shared" si="17"/>
        <v>0</v>
      </c>
      <c r="N124">
        <f t="shared" si="18"/>
        <v>-8.7890625E-2</v>
      </c>
      <c r="O124">
        <f t="shared" si="19"/>
        <v>8.7890625E-2</v>
      </c>
    </row>
    <row r="125" spans="1:15" x14ac:dyDescent="0.3">
      <c r="A125">
        <v>123</v>
      </c>
      <c r="B125">
        <v>123000</v>
      </c>
      <c r="C125">
        <f t="shared" si="13"/>
        <v>0.123</v>
      </c>
      <c r="D125">
        <v>3235</v>
      </c>
      <c r="E125">
        <f t="shared" si="20"/>
        <v>644.326171875</v>
      </c>
      <c r="F125">
        <f t="shared" si="14"/>
        <v>6.943359375</v>
      </c>
      <c r="G125">
        <v>426</v>
      </c>
      <c r="H125">
        <f t="shared" si="12"/>
        <v>1477.44140625</v>
      </c>
      <c r="I125">
        <f t="shared" si="15"/>
        <v>-4.833984375</v>
      </c>
      <c r="J125">
        <v>2584</v>
      </c>
      <c r="K125">
        <f t="shared" si="21"/>
        <v>-132.890625</v>
      </c>
      <c r="L125">
        <f t="shared" si="16"/>
        <v>-5.712890625</v>
      </c>
      <c r="M125">
        <f t="shared" si="17"/>
        <v>-0.17578125</v>
      </c>
      <c r="N125">
        <f t="shared" si="18"/>
        <v>-0.17578125</v>
      </c>
      <c r="O125">
        <f t="shared" si="19"/>
        <v>0</v>
      </c>
    </row>
    <row r="126" spans="1:15" x14ac:dyDescent="0.3">
      <c r="A126">
        <v>124</v>
      </c>
      <c r="B126">
        <v>124000</v>
      </c>
      <c r="C126">
        <f t="shared" si="13"/>
        <v>0.124</v>
      </c>
      <c r="D126">
        <v>3322</v>
      </c>
      <c r="E126">
        <f t="shared" si="20"/>
        <v>651.97265625</v>
      </c>
      <c r="F126">
        <f t="shared" si="14"/>
        <v>7.646484375</v>
      </c>
      <c r="G126">
        <v>363</v>
      </c>
      <c r="H126">
        <f t="shared" si="12"/>
        <v>1471.904296875</v>
      </c>
      <c r="I126">
        <f t="shared" si="15"/>
        <v>-5.537109375</v>
      </c>
      <c r="J126">
        <v>2512</v>
      </c>
      <c r="K126">
        <f t="shared" si="21"/>
        <v>-139.21875</v>
      </c>
      <c r="L126">
        <f t="shared" si="16"/>
        <v>-6.328125</v>
      </c>
      <c r="M126">
        <f t="shared" si="17"/>
        <v>0.703125</v>
      </c>
      <c r="N126">
        <f t="shared" si="18"/>
        <v>-0.703125</v>
      </c>
      <c r="O126">
        <f t="shared" si="19"/>
        <v>-0.615234375</v>
      </c>
    </row>
    <row r="127" spans="1:15" x14ac:dyDescent="0.3">
      <c r="A127">
        <v>125</v>
      </c>
      <c r="B127">
        <v>125000</v>
      </c>
      <c r="C127">
        <f t="shared" si="13"/>
        <v>0.125</v>
      </c>
      <c r="D127">
        <v>3397</v>
      </c>
      <c r="E127">
        <f t="shared" si="20"/>
        <v>658.564453125</v>
      </c>
      <c r="F127">
        <f t="shared" si="14"/>
        <v>6.591796875</v>
      </c>
      <c r="G127">
        <v>305</v>
      </c>
      <c r="H127">
        <f t="shared" si="12"/>
        <v>1466.806640625</v>
      </c>
      <c r="I127">
        <f t="shared" si="15"/>
        <v>-5.09765625</v>
      </c>
      <c r="J127">
        <v>2447</v>
      </c>
      <c r="K127">
        <f t="shared" si="21"/>
        <v>-144.931640625</v>
      </c>
      <c r="L127">
        <f t="shared" si="16"/>
        <v>-5.712890625</v>
      </c>
      <c r="M127">
        <f t="shared" si="17"/>
        <v>-1.0546875</v>
      </c>
      <c r="N127">
        <f t="shared" si="18"/>
        <v>0.439453125</v>
      </c>
      <c r="O127">
        <f t="shared" si="19"/>
        <v>0.615234375</v>
      </c>
    </row>
    <row r="128" spans="1:15" x14ac:dyDescent="0.3">
      <c r="A128">
        <v>126</v>
      </c>
      <c r="B128">
        <v>126000</v>
      </c>
      <c r="C128">
        <f t="shared" si="13"/>
        <v>0.126</v>
      </c>
      <c r="D128">
        <v>3470</v>
      </c>
      <c r="E128">
        <f t="shared" si="20"/>
        <v>664.98046875</v>
      </c>
      <c r="F128">
        <f t="shared" si="14"/>
        <v>6.416015625</v>
      </c>
      <c r="G128">
        <v>244</v>
      </c>
      <c r="H128">
        <f t="shared" si="12"/>
        <v>1461.4453125</v>
      </c>
      <c r="I128">
        <f t="shared" si="15"/>
        <v>-5.361328125</v>
      </c>
      <c r="J128">
        <v>2380</v>
      </c>
      <c r="K128">
        <f t="shared" si="21"/>
        <v>-150.8203125</v>
      </c>
      <c r="L128">
        <f t="shared" si="16"/>
        <v>-5.888671875</v>
      </c>
      <c r="M128">
        <f t="shared" si="17"/>
        <v>-0.17578125</v>
      </c>
      <c r="N128">
        <f t="shared" si="18"/>
        <v>-0.263671875</v>
      </c>
      <c r="O128">
        <f t="shared" si="19"/>
        <v>-0.17578125</v>
      </c>
    </row>
    <row r="129" spans="1:15" x14ac:dyDescent="0.3">
      <c r="A129">
        <v>127</v>
      </c>
      <c r="B129">
        <v>127000</v>
      </c>
      <c r="C129">
        <f t="shared" si="13"/>
        <v>0.127</v>
      </c>
      <c r="D129">
        <v>3542</v>
      </c>
      <c r="E129">
        <f t="shared" si="20"/>
        <v>671.30859375</v>
      </c>
      <c r="F129">
        <f t="shared" si="14"/>
        <v>6.328125</v>
      </c>
      <c r="G129">
        <v>182</v>
      </c>
      <c r="H129">
        <f t="shared" si="12"/>
        <v>1455.99609375</v>
      </c>
      <c r="I129">
        <f t="shared" si="15"/>
        <v>-5.44921875</v>
      </c>
      <c r="J129">
        <v>2310</v>
      </c>
      <c r="K129">
        <f t="shared" si="21"/>
        <v>-156.97265625</v>
      </c>
      <c r="L129">
        <f t="shared" si="16"/>
        <v>-6.15234375</v>
      </c>
      <c r="M129">
        <f t="shared" si="17"/>
        <v>-8.7890625E-2</v>
      </c>
      <c r="N129">
        <f t="shared" si="18"/>
        <v>-8.7890625E-2</v>
      </c>
      <c r="O129">
        <f t="shared" si="19"/>
        <v>-0.263671875</v>
      </c>
    </row>
    <row r="130" spans="1:15" x14ac:dyDescent="0.3">
      <c r="A130">
        <v>128</v>
      </c>
      <c r="B130">
        <v>128000</v>
      </c>
      <c r="C130">
        <f t="shared" si="13"/>
        <v>0.128</v>
      </c>
      <c r="D130">
        <v>3622</v>
      </c>
      <c r="E130">
        <f t="shared" si="20"/>
        <v>678.33984375</v>
      </c>
      <c r="F130">
        <f t="shared" si="14"/>
        <v>7.03125</v>
      </c>
      <c r="G130">
        <v>110</v>
      </c>
      <c r="H130">
        <f t="shared" si="12"/>
        <v>1449.66796875</v>
      </c>
      <c r="I130">
        <f t="shared" si="15"/>
        <v>-6.328125</v>
      </c>
      <c r="J130">
        <v>2230</v>
      </c>
      <c r="K130">
        <f t="shared" si="21"/>
        <v>-164.00390625</v>
      </c>
      <c r="L130">
        <f t="shared" si="16"/>
        <v>-7.03125</v>
      </c>
      <c r="M130">
        <f t="shared" si="17"/>
        <v>0.703125</v>
      </c>
      <c r="N130">
        <f t="shared" si="18"/>
        <v>-0.87890625</v>
      </c>
      <c r="O130">
        <f t="shared" si="19"/>
        <v>-0.87890625</v>
      </c>
    </row>
    <row r="131" spans="1:15" x14ac:dyDescent="0.3">
      <c r="A131">
        <v>129</v>
      </c>
      <c r="B131">
        <v>129000</v>
      </c>
      <c r="C131">
        <f t="shared" si="13"/>
        <v>0.129</v>
      </c>
      <c r="D131">
        <v>3694</v>
      </c>
      <c r="E131">
        <f t="shared" si="20"/>
        <v>684.66796875</v>
      </c>
      <c r="F131">
        <f t="shared" si="14"/>
        <v>6.328125</v>
      </c>
      <c r="G131">
        <v>44</v>
      </c>
      <c r="H131">
        <f t="shared" ref="H131" si="22">(G131/4096)*360 + 1440</f>
        <v>1443.8671875</v>
      </c>
      <c r="I131">
        <f t="shared" si="15"/>
        <v>-5.80078125</v>
      </c>
      <c r="J131">
        <v>2156</v>
      </c>
      <c r="K131">
        <f t="shared" si="21"/>
        <v>-170.5078125</v>
      </c>
      <c r="L131">
        <f t="shared" si="16"/>
        <v>-6.50390625</v>
      </c>
      <c r="M131">
        <f t="shared" si="17"/>
        <v>-0.703125</v>
      </c>
      <c r="N131">
        <f t="shared" si="18"/>
        <v>0.52734375</v>
      </c>
      <c r="O131">
        <f t="shared" si="19"/>
        <v>0.52734375</v>
      </c>
    </row>
    <row r="132" spans="1:15" x14ac:dyDescent="0.3">
      <c r="A132">
        <v>130</v>
      </c>
      <c r="B132">
        <v>130000</v>
      </c>
      <c r="C132">
        <f t="shared" ref="C132:C195" si="23">B132/1000000</f>
        <v>0.13</v>
      </c>
      <c r="D132">
        <v>3768</v>
      </c>
      <c r="E132">
        <f t="shared" si="20"/>
        <v>691.171875</v>
      </c>
      <c r="F132">
        <f t="shared" ref="F132:F195" si="24">E132-E131</f>
        <v>6.50390625</v>
      </c>
      <c r="G132">
        <v>4074</v>
      </c>
      <c r="H132">
        <f>(G132/4096)*360 + 1080</f>
        <v>1438.06640625</v>
      </c>
      <c r="I132">
        <f t="shared" ref="I132:I195" si="25">H132-H131</f>
        <v>-5.80078125</v>
      </c>
      <c r="J132">
        <v>2081</v>
      </c>
      <c r="K132">
        <f t="shared" si="21"/>
        <v>-177.099609375</v>
      </c>
      <c r="L132">
        <f t="shared" ref="L132:L195" si="26">K132-K131</f>
        <v>-6.591796875</v>
      </c>
      <c r="M132">
        <f t="shared" ref="M132:M195" si="27">F132-F131</f>
        <v>0.17578125</v>
      </c>
      <c r="N132">
        <f t="shared" ref="N132:N195" si="28">I132-I131</f>
        <v>0</v>
      </c>
      <c r="O132">
        <f t="shared" ref="O132:O195" si="29">L132-L131</f>
        <v>-8.7890625E-2</v>
      </c>
    </row>
    <row r="133" spans="1:15" x14ac:dyDescent="0.3">
      <c r="A133">
        <v>131</v>
      </c>
      <c r="B133">
        <v>131000</v>
      </c>
      <c r="C133">
        <f t="shared" si="23"/>
        <v>0.13100000000000001</v>
      </c>
      <c r="D133">
        <v>3844</v>
      </c>
      <c r="E133">
        <f t="shared" si="20"/>
        <v>697.8515625</v>
      </c>
      <c r="F133">
        <f t="shared" si="24"/>
        <v>6.6796875</v>
      </c>
      <c r="G133">
        <v>4006</v>
      </c>
      <c r="H133">
        <f t="shared" ref="H133:H186" si="30">(G133/4096)*360 + 1080</f>
        <v>1432.08984375</v>
      </c>
      <c r="I133">
        <f t="shared" si="25"/>
        <v>-5.9765625</v>
      </c>
      <c r="J133">
        <v>2005</v>
      </c>
      <c r="K133">
        <f t="shared" si="21"/>
        <v>-183.779296875</v>
      </c>
      <c r="L133">
        <f t="shared" si="26"/>
        <v>-6.6796875</v>
      </c>
      <c r="M133">
        <f t="shared" si="27"/>
        <v>0.17578125</v>
      </c>
      <c r="N133">
        <f t="shared" si="28"/>
        <v>-0.17578125</v>
      </c>
      <c r="O133">
        <f t="shared" si="29"/>
        <v>-8.7890625E-2</v>
      </c>
    </row>
    <row r="134" spans="1:15" x14ac:dyDescent="0.3">
      <c r="A134">
        <v>132</v>
      </c>
      <c r="B134">
        <v>132000</v>
      </c>
      <c r="C134">
        <f t="shared" si="23"/>
        <v>0.13200000000000001</v>
      </c>
      <c r="D134">
        <v>3932</v>
      </c>
      <c r="E134">
        <f t="shared" si="20"/>
        <v>705.5859375</v>
      </c>
      <c r="F134">
        <f t="shared" si="24"/>
        <v>7.734375</v>
      </c>
      <c r="G134">
        <v>3939</v>
      </c>
      <c r="H134">
        <f t="shared" si="30"/>
        <v>1426.201171875</v>
      </c>
      <c r="I134">
        <f t="shared" si="25"/>
        <v>-5.888671875</v>
      </c>
      <c r="J134">
        <v>1921</v>
      </c>
      <c r="K134">
        <f t="shared" si="21"/>
        <v>-191.162109375</v>
      </c>
      <c r="L134">
        <f t="shared" si="26"/>
        <v>-7.3828125</v>
      </c>
      <c r="M134">
        <f t="shared" si="27"/>
        <v>1.0546875</v>
      </c>
      <c r="N134">
        <f t="shared" si="28"/>
        <v>8.7890625E-2</v>
      </c>
      <c r="O134">
        <f t="shared" si="29"/>
        <v>-0.703125</v>
      </c>
    </row>
    <row r="135" spans="1:15" x14ac:dyDescent="0.3">
      <c r="A135">
        <v>133</v>
      </c>
      <c r="B135">
        <v>133000</v>
      </c>
      <c r="C135">
        <f t="shared" si="23"/>
        <v>0.13300000000000001</v>
      </c>
      <c r="D135">
        <v>4013</v>
      </c>
      <c r="E135">
        <f t="shared" si="20"/>
        <v>712.705078125</v>
      </c>
      <c r="F135">
        <f t="shared" si="24"/>
        <v>7.119140625</v>
      </c>
      <c r="G135">
        <v>3864</v>
      </c>
      <c r="H135">
        <f t="shared" si="30"/>
        <v>1419.609375</v>
      </c>
      <c r="I135">
        <f t="shared" si="25"/>
        <v>-6.591796875</v>
      </c>
      <c r="J135">
        <v>1848</v>
      </c>
      <c r="K135">
        <f t="shared" si="21"/>
        <v>-197.578125</v>
      </c>
      <c r="L135">
        <f t="shared" si="26"/>
        <v>-6.416015625</v>
      </c>
      <c r="M135">
        <f t="shared" si="27"/>
        <v>-0.615234375</v>
      </c>
      <c r="N135">
        <f t="shared" si="28"/>
        <v>-0.703125</v>
      </c>
      <c r="O135">
        <f t="shared" si="29"/>
        <v>0.966796875</v>
      </c>
    </row>
    <row r="136" spans="1:15" x14ac:dyDescent="0.3">
      <c r="A136">
        <v>134</v>
      </c>
      <c r="B136">
        <v>134000</v>
      </c>
      <c r="C136">
        <f t="shared" si="23"/>
        <v>0.13400000000000001</v>
      </c>
      <c r="D136">
        <v>4094</v>
      </c>
      <c r="E136">
        <f t="shared" si="20"/>
        <v>719.82421875</v>
      </c>
      <c r="F136">
        <f t="shared" si="24"/>
        <v>7.119140625</v>
      </c>
      <c r="G136">
        <v>3798</v>
      </c>
      <c r="H136">
        <f t="shared" si="30"/>
        <v>1413.80859375</v>
      </c>
      <c r="I136">
        <f t="shared" si="25"/>
        <v>-5.80078125</v>
      </c>
      <c r="J136">
        <v>1778</v>
      </c>
      <c r="K136">
        <f t="shared" si="21"/>
        <v>-203.73046875</v>
      </c>
      <c r="L136">
        <f t="shared" si="26"/>
        <v>-6.15234375</v>
      </c>
      <c r="M136">
        <f t="shared" si="27"/>
        <v>0</v>
      </c>
      <c r="N136">
        <f t="shared" si="28"/>
        <v>0.791015625</v>
      </c>
      <c r="O136">
        <f t="shared" si="29"/>
        <v>0.263671875</v>
      </c>
    </row>
    <row r="137" spans="1:15" x14ac:dyDescent="0.3">
      <c r="A137">
        <v>135</v>
      </c>
      <c r="B137">
        <v>135000</v>
      </c>
      <c r="C137">
        <f t="shared" si="23"/>
        <v>0.13500000000000001</v>
      </c>
      <c r="D137">
        <v>80</v>
      </c>
      <c r="E137">
        <f>(D137/4096)*360 + 720</f>
        <v>727.03125</v>
      </c>
      <c r="F137">
        <f t="shared" si="24"/>
        <v>7.20703125</v>
      </c>
      <c r="G137">
        <v>3733</v>
      </c>
      <c r="H137">
        <f t="shared" si="30"/>
        <v>1408.095703125</v>
      </c>
      <c r="I137">
        <f t="shared" si="25"/>
        <v>-5.712890625</v>
      </c>
      <c r="J137">
        <v>1710</v>
      </c>
      <c r="K137">
        <f t="shared" si="21"/>
        <v>-209.70703125</v>
      </c>
      <c r="L137">
        <f t="shared" si="26"/>
        <v>-5.9765625</v>
      </c>
      <c r="M137">
        <f t="shared" si="27"/>
        <v>8.7890625E-2</v>
      </c>
      <c r="N137">
        <f t="shared" si="28"/>
        <v>8.7890625E-2</v>
      </c>
      <c r="O137">
        <f t="shared" si="29"/>
        <v>0.17578125</v>
      </c>
    </row>
    <row r="138" spans="1:15" x14ac:dyDescent="0.3">
      <c r="A138">
        <v>136</v>
      </c>
      <c r="B138">
        <v>136000</v>
      </c>
      <c r="C138">
        <f t="shared" si="23"/>
        <v>0.13600000000000001</v>
      </c>
      <c r="D138">
        <v>171</v>
      </c>
      <c r="E138">
        <f t="shared" ref="E138:E187" si="31">(D138/4096)*360 + 720</f>
        <v>735.029296875</v>
      </c>
      <c r="F138">
        <f t="shared" si="24"/>
        <v>7.998046875</v>
      </c>
      <c r="G138">
        <v>3670</v>
      </c>
      <c r="H138">
        <f t="shared" si="30"/>
        <v>1402.55859375</v>
      </c>
      <c r="I138">
        <f t="shared" si="25"/>
        <v>-5.537109375</v>
      </c>
      <c r="J138">
        <v>1637</v>
      </c>
      <c r="K138">
        <f t="shared" si="21"/>
        <v>-216.123046875</v>
      </c>
      <c r="L138">
        <f t="shared" si="26"/>
        <v>-6.416015625</v>
      </c>
      <c r="M138">
        <f t="shared" si="27"/>
        <v>0.791015625</v>
      </c>
      <c r="N138">
        <f t="shared" si="28"/>
        <v>0.17578125</v>
      </c>
      <c r="O138">
        <f t="shared" si="29"/>
        <v>-0.439453125</v>
      </c>
    </row>
    <row r="139" spans="1:15" x14ac:dyDescent="0.3">
      <c r="A139">
        <v>137</v>
      </c>
      <c r="B139">
        <v>137000</v>
      </c>
      <c r="C139">
        <f t="shared" si="23"/>
        <v>0.13700000000000001</v>
      </c>
      <c r="D139">
        <v>251</v>
      </c>
      <c r="E139">
        <f t="shared" si="31"/>
        <v>742.060546875</v>
      </c>
      <c r="F139">
        <f t="shared" si="24"/>
        <v>7.03125</v>
      </c>
      <c r="G139">
        <v>3599</v>
      </c>
      <c r="H139">
        <f t="shared" si="30"/>
        <v>1396.318359375</v>
      </c>
      <c r="I139">
        <f t="shared" si="25"/>
        <v>-6.240234375</v>
      </c>
      <c r="J139">
        <v>1573</v>
      </c>
      <c r="K139">
        <f t="shared" si="21"/>
        <v>-221.748046875</v>
      </c>
      <c r="L139">
        <f t="shared" si="26"/>
        <v>-5.625</v>
      </c>
      <c r="M139">
        <f t="shared" si="27"/>
        <v>-0.966796875</v>
      </c>
      <c r="N139">
        <f t="shared" si="28"/>
        <v>-0.703125</v>
      </c>
      <c r="O139">
        <f t="shared" si="29"/>
        <v>0.791015625</v>
      </c>
    </row>
    <row r="140" spans="1:15" x14ac:dyDescent="0.3">
      <c r="A140">
        <v>138</v>
      </c>
      <c r="B140">
        <v>138000</v>
      </c>
      <c r="C140">
        <f t="shared" si="23"/>
        <v>0.13800000000000001</v>
      </c>
      <c r="D140">
        <v>329</v>
      </c>
      <c r="E140">
        <f t="shared" si="31"/>
        <v>748.916015625</v>
      </c>
      <c r="F140">
        <f t="shared" si="24"/>
        <v>6.85546875</v>
      </c>
      <c r="G140">
        <v>3537</v>
      </c>
      <c r="H140">
        <f t="shared" si="30"/>
        <v>1390.869140625</v>
      </c>
      <c r="I140">
        <f t="shared" si="25"/>
        <v>-5.44921875</v>
      </c>
      <c r="J140">
        <v>1511</v>
      </c>
      <c r="K140">
        <f t="shared" si="21"/>
        <v>-227.197265625</v>
      </c>
      <c r="L140">
        <f t="shared" si="26"/>
        <v>-5.44921875</v>
      </c>
      <c r="M140">
        <f t="shared" si="27"/>
        <v>-0.17578125</v>
      </c>
      <c r="N140">
        <f t="shared" si="28"/>
        <v>0.791015625</v>
      </c>
      <c r="O140">
        <f t="shared" si="29"/>
        <v>0.17578125</v>
      </c>
    </row>
    <row r="141" spans="1:15" x14ac:dyDescent="0.3">
      <c r="A141">
        <v>139</v>
      </c>
      <c r="B141">
        <v>139000</v>
      </c>
      <c r="C141">
        <f t="shared" si="23"/>
        <v>0.13900000000000001</v>
      </c>
      <c r="D141">
        <v>405</v>
      </c>
      <c r="E141">
        <f t="shared" si="31"/>
        <v>755.595703125</v>
      </c>
      <c r="F141">
        <f t="shared" si="24"/>
        <v>6.6796875</v>
      </c>
      <c r="G141">
        <v>3474</v>
      </c>
      <c r="H141">
        <f t="shared" si="30"/>
        <v>1385.33203125</v>
      </c>
      <c r="I141">
        <f t="shared" si="25"/>
        <v>-5.537109375</v>
      </c>
      <c r="J141">
        <v>1448</v>
      </c>
      <c r="K141">
        <f t="shared" si="21"/>
        <v>-232.734375</v>
      </c>
      <c r="L141">
        <f t="shared" si="26"/>
        <v>-5.537109375</v>
      </c>
      <c r="M141">
        <f t="shared" si="27"/>
        <v>-0.17578125</v>
      </c>
      <c r="N141">
        <f t="shared" si="28"/>
        <v>-8.7890625E-2</v>
      </c>
      <c r="O141">
        <f t="shared" si="29"/>
        <v>-8.7890625E-2</v>
      </c>
    </row>
    <row r="142" spans="1:15" x14ac:dyDescent="0.3">
      <c r="A142">
        <v>140</v>
      </c>
      <c r="B142">
        <v>140000</v>
      </c>
      <c r="C142">
        <f t="shared" si="23"/>
        <v>0.14000000000000001</v>
      </c>
      <c r="D142">
        <v>489</v>
      </c>
      <c r="E142">
        <f t="shared" si="31"/>
        <v>762.978515625</v>
      </c>
      <c r="F142">
        <f t="shared" si="24"/>
        <v>7.3828125</v>
      </c>
      <c r="G142">
        <v>3409</v>
      </c>
      <c r="H142">
        <f t="shared" si="30"/>
        <v>1379.619140625</v>
      </c>
      <c r="I142">
        <f t="shared" si="25"/>
        <v>-5.712890625</v>
      </c>
      <c r="J142">
        <v>1376</v>
      </c>
      <c r="K142">
        <f t="shared" si="21"/>
        <v>-239.0625</v>
      </c>
      <c r="L142">
        <f t="shared" si="26"/>
        <v>-6.328125</v>
      </c>
      <c r="M142">
        <f t="shared" si="27"/>
        <v>0.703125</v>
      </c>
      <c r="N142">
        <f t="shared" si="28"/>
        <v>-0.17578125</v>
      </c>
      <c r="O142">
        <f t="shared" si="29"/>
        <v>-0.791015625</v>
      </c>
    </row>
    <row r="143" spans="1:15" x14ac:dyDescent="0.3">
      <c r="A143">
        <v>141</v>
      </c>
      <c r="B143">
        <v>141000</v>
      </c>
      <c r="C143">
        <f t="shared" si="23"/>
        <v>0.14099999999999999</v>
      </c>
      <c r="D143">
        <v>562</v>
      </c>
      <c r="E143">
        <f t="shared" si="31"/>
        <v>769.39453125</v>
      </c>
      <c r="F143">
        <f t="shared" si="24"/>
        <v>6.416015625</v>
      </c>
      <c r="G143">
        <v>3334</v>
      </c>
      <c r="H143">
        <f t="shared" si="30"/>
        <v>1373.02734375</v>
      </c>
      <c r="I143">
        <f t="shared" si="25"/>
        <v>-6.591796875</v>
      </c>
      <c r="J143">
        <v>1310</v>
      </c>
      <c r="K143">
        <f t="shared" si="21"/>
        <v>-244.86328125</v>
      </c>
      <c r="L143">
        <f t="shared" si="26"/>
        <v>-5.80078125</v>
      </c>
      <c r="M143">
        <f t="shared" si="27"/>
        <v>-0.966796875</v>
      </c>
      <c r="N143">
        <f t="shared" si="28"/>
        <v>-0.87890625</v>
      </c>
      <c r="O143">
        <f t="shared" si="29"/>
        <v>0.52734375</v>
      </c>
    </row>
    <row r="144" spans="1:15" x14ac:dyDescent="0.3">
      <c r="A144">
        <v>142</v>
      </c>
      <c r="B144">
        <v>142000</v>
      </c>
      <c r="C144">
        <f t="shared" si="23"/>
        <v>0.14199999999999999</v>
      </c>
      <c r="D144">
        <v>636</v>
      </c>
      <c r="E144">
        <f t="shared" si="31"/>
        <v>775.8984375</v>
      </c>
      <c r="F144">
        <f t="shared" si="24"/>
        <v>6.50390625</v>
      </c>
      <c r="G144">
        <v>3265</v>
      </c>
      <c r="H144">
        <f t="shared" si="30"/>
        <v>1366.962890625</v>
      </c>
      <c r="I144">
        <f t="shared" si="25"/>
        <v>-6.064453125</v>
      </c>
      <c r="J144">
        <v>1242</v>
      </c>
      <c r="K144">
        <f t="shared" si="21"/>
        <v>-250.83984375</v>
      </c>
      <c r="L144">
        <f t="shared" si="26"/>
        <v>-5.9765625</v>
      </c>
      <c r="M144">
        <f t="shared" si="27"/>
        <v>8.7890625E-2</v>
      </c>
      <c r="N144">
        <f t="shared" si="28"/>
        <v>0.52734375</v>
      </c>
      <c r="O144">
        <f t="shared" si="29"/>
        <v>-0.17578125</v>
      </c>
    </row>
    <row r="145" spans="1:15" x14ac:dyDescent="0.3">
      <c r="A145">
        <v>143</v>
      </c>
      <c r="B145">
        <v>143000</v>
      </c>
      <c r="C145">
        <f t="shared" si="23"/>
        <v>0.14299999999999999</v>
      </c>
      <c r="D145">
        <v>711</v>
      </c>
      <c r="E145">
        <f t="shared" si="31"/>
        <v>782.490234375</v>
      </c>
      <c r="F145">
        <f t="shared" si="24"/>
        <v>6.591796875</v>
      </c>
      <c r="G145">
        <v>3194</v>
      </c>
      <c r="H145">
        <f t="shared" si="30"/>
        <v>1360.72265625</v>
      </c>
      <c r="I145">
        <f t="shared" si="25"/>
        <v>-6.240234375</v>
      </c>
      <c r="J145">
        <v>1164</v>
      </c>
      <c r="K145">
        <f t="shared" si="21"/>
        <v>-257.6953125</v>
      </c>
      <c r="L145">
        <f t="shared" si="26"/>
        <v>-6.85546875</v>
      </c>
      <c r="M145">
        <f t="shared" si="27"/>
        <v>8.7890625E-2</v>
      </c>
      <c r="N145">
        <f t="shared" si="28"/>
        <v>-0.17578125</v>
      </c>
      <c r="O145">
        <f t="shared" si="29"/>
        <v>-0.87890625</v>
      </c>
    </row>
    <row r="146" spans="1:15" x14ac:dyDescent="0.3">
      <c r="A146">
        <v>144</v>
      </c>
      <c r="B146">
        <v>144000</v>
      </c>
      <c r="C146">
        <f t="shared" si="23"/>
        <v>0.14399999999999999</v>
      </c>
      <c r="D146">
        <v>798</v>
      </c>
      <c r="E146">
        <f t="shared" si="31"/>
        <v>790.13671875</v>
      </c>
      <c r="F146">
        <f t="shared" si="24"/>
        <v>7.646484375</v>
      </c>
      <c r="G146">
        <v>3120</v>
      </c>
      <c r="H146">
        <f t="shared" si="30"/>
        <v>1354.21875</v>
      </c>
      <c r="I146">
        <f t="shared" si="25"/>
        <v>-6.50390625</v>
      </c>
      <c r="J146">
        <v>1092</v>
      </c>
      <c r="K146">
        <f t="shared" si="21"/>
        <v>-264.0234375</v>
      </c>
      <c r="L146">
        <f t="shared" si="26"/>
        <v>-6.328125</v>
      </c>
      <c r="M146">
        <f t="shared" si="27"/>
        <v>1.0546875</v>
      </c>
      <c r="N146">
        <f t="shared" si="28"/>
        <v>-0.263671875</v>
      </c>
      <c r="O146">
        <f t="shared" si="29"/>
        <v>0.52734375</v>
      </c>
    </row>
    <row r="147" spans="1:15" x14ac:dyDescent="0.3">
      <c r="A147">
        <v>145</v>
      </c>
      <c r="B147">
        <v>145000</v>
      </c>
      <c r="C147">
        <f t="shared" si="23"/>
        <v>0.14499999999999999</v>
      </c>
      <c r="D147">
        <v>877</v>
      </c>
      <c r="E147">
        <f t="shared" si="31"/>
        <v>797.080078125</v>
      </c>
      <c r="F147">
        <f t="shared" si="24"/>
        <v>6.943359375</v>
      </c>
      <c r="G147">
        <v>3037</v>
      </c>
      <c r="H147">
        <f t="shared" si="30"/>
        <v>1346.923828125</v>
      </c>
      <c r="I147">
        <f t="shared" si="25"/>
        <v>-7.294921875</v>
      </c>
      <c r="J147">
        <v>1020</v>
      </c>
      <c r="K147">
        <f t="shared" si="21"/>
        <v>-270.3515625</v>
      </c>
      <c r="L147">
        <f t="shared" si="26"/>
        <v>-6.328125</v>
      </c>
      <c r="M147">
        <f t="shared" si="27"/>
        <v>-0.703125</v>
      </c>
      <c r="N147">
        <f t="shared" si="28"/>
        <v>-0.791015625</v>
      </c>
      <c r="O147">
        <f t="shared" si="29"/>
        <v>0</v>
      </c>
    </row>
    <row r="148" spans="1:15" x14ac:dyDescent="0.3">
      <c r="A148">
        <v>146</v>
      </c>
      <c r="B148">
        <v>146000</v>
      </c>
      <c r="C148">
        <f t="shared" si="23"/>
        <v>0.14599999999999999</v>
      </c>
      <c r="D148">
        <v>959</v>
      </c>
      <c r="E148">
        <f t="shared" si="31"/>
        <v>804.287109375</v>
      </c>
      <c r="F148">
        <f t="shared" si="24"/>
        <v>7.20703125</v>
      </c>
      <c r="G148">
        <v>2963</v>
      </c>
      <c r="H148">
        <f t="shared" si="30"/>
        <v>1340.419921875</v>
      </c>
      <c r="I148">
        <f t="shared" si="25"/>
        <v>-6.50390625</v>
      </c>
      <c r="J148">
        <v>948</v>
      </c>
      <c r="K148">
        <f t="shared" si="21"/>
        <v>-276.6796875</v>
      </c>
      <c r="L148">
        <f t="shared" si="26"/>
        <v>-6.328125</v>
      </c>
      <c r="M148">
        <f t="shared" si="27"/>
        <v>0.263671875</v>
      </c>
      <c r="N148">
        <f t="shared" si="28"/>
        <v>0.791015625</v>
      </c>
      <c r="O148">
        <f t="shared" si="29"/>
        <v>0</v>
      </c>
    </row>
    <row r="149" spans="1:15" x14ac:dyDescent="0.3">
      <c r="A149">
        <v>147</v>
      </c>
      <c r="B149">
        <v>147000</v>
      </c>
      <c r="C149">
        <f t="shared" si="23"/>
        <v>0.14699999999999999</v>
      </c>
      <c r="D149">
        <v>1042</v>
      </c>
      <c r="E149">
        <f t="shared" si="31"/>
        <v>811.58203125</v>
      </c>
      <c r="F149">
        <f t="shared" si="24"/>
        <v>7.294921875</v>
      </c>
      <c r="G149">
        <v>2890</v>
      </c>
      <c r="H149">
        <f t="shared" si="30"/>
        <v>1334.00390625</v>
      </c>
      <c r="I149">
        <f t="shared" si="25"/>
        <v>-6.416015625</v>
      </c>
      <c r="J149">
        <v>868</v>
      </c>
      <c r="K149">
        <f t="shared" si="21"/>
        <v>-283.7109375</v>
      </c>
      <c r="L149">
        <f t="shared" si="26"/>
        <v>-7.03125</v>
      </c>
      <c r="M149">
        <f t="shared" si="27"/>
        <v>8.7890625E-2</v>
      </c>
      <c r="N149">
        <f t="shared" si="28"/>
        <v>8.7890625E-2</v>
      </c>
      <c r="O149">
        <f t="shared" si="29"/>
        <v>-0.703125</v>
      </c>
    </row>
    <row r="150" spans="1:15" x14ac:dyDescent="0.3">
      <c r="A150">
        <v>148</v>
      </c>
      <c r="B150">
        <v>148000</v>
      </c>
      <c r="C150">
        <f t="shared" si="23"/>
        <v>0.14799999999999999</v>
      </c>
      <c r="D150">
        <v>1136</v>
      </c>
      <c r="E150">
        <f t="shared" si="31"/>
        <v>819.84375</v>
      </c>
      <c r="F150">
        <f t="shared" si="24"/>
        <v>8.26171875</v>
      </c>
      <c r="G150">
        <v>2819</v>
      </c>
      <c r="H150">
        <f t="shared" si="30"/>
        <v>1327.763671875</v>
      </c>
      <c r="I150">
        <f t="shared" si="25"/>
        <v>-6.240234375</v>
      </c>
      <c r="J150">
        <v>800</v>
      </c>
      <c r="K150">
        <f t="shared" si="21"/>
        <v>-289.6875</v>
      </c>
      <c r="L150">
        <f t="shared" si="26"/>
        <v>-5.9765625</v>
      </c>
      <c r="M150">
        <f t="shared" si="27"/>
        <v>0.966796875</v>
      </c>
      <c r="N150">
        <f t="shared" si="28"/>
        <v>0.17578125</v>
      </c>
      <c r="O150">
        <f t="shared" si="29"/>
        <v>1.0546875</v>
      </c>
    </row>
    <row r="151" spans="1:15" x14ac:dyDescent="0.3">
      <c r="A151">
        <v>149</v>
      </c>
      <c r="B151">
        <v>149000</v>
      </c>
      <c r="C151">
        <f t="shared" si="23"/>
        <v>0.14899999999999999</v>
      </c>
      <c r="D151">
        <v>1218</v>
      </c>
      <c r="E151">
        <f t="shared" si="31"/>
        <v>827.05078125</v>
      </c>
      <c r="F151">
        <f t="shared" si="24"/>
        <v>7.20703125</v>
      </c>
      <c r="G151">
        <v>2741</v>
      </c>
      <c r="H151">
        <f t="shared" si="30"/>
        <v>1320.908203125</v>
      </c>
      <c r="I151">
        <f t="shared" si="25"/>
        <v>-6.85546875</v>
      </c>
      <c r="J151">
        <v>733</v>
      </c>
      <c r="K151">
        <f t="shared" si="21"/>
        <v>-295.576171875</v>
      </c>
      <c r="L151">
        <f t="shared" si="26"/>
        <v>-5.888671875</v>
      </c>
      <c r="M151">
        <f t="shared" si="27"/>
        <v>-1.0546875</v>
      </c>
      <c r="N151">
        <f t="shared" si="28"/>
        <v>-0.615234375</v>
      </c>
      <c r="O151">
        <f t="shared" si="29"/>
        <v>8.7890625E-2</v>
      </c>
    </row>
    <row r="152" spans="1:15" x14ac:dyDescent="0.3">
      <c r="A152">
        <v>150</v>
      </c>
      <c r="B152">
        <v>150000</v>
      </c>
      <c r="C152">
        <f t="shared" si="23"/>
        <v>0.15</v>
      </c>
      <c r="D152">
        <v>1296</v>
      </c>
      <c r="E152">
        <f t="shared" si="31"/>
        <v>833.90625</v>
      </c>
      <c r="F152">
        <f t="shared" si="24"/>
        <v>6.85546875</v>
      </c>
      <c r="G152">
        <v>2673</v>
      </c>
      <c r="H152">
        <f t="shared" si="30"/>
        <v>1314.931640625</v>
      </c>
      <c r="I152">
        <f t="shared" si="25"/>
        <v>-5.9765625</v>
      </c>
      <c r="J152">
        <v>668</v>
      </c>
      <c r="K152">
        <f t="shared" si="21"/>
        <v>-301.2890625</v>
      </c>
      <c r="L152">
        <f t="shared" si="26"/>
        <v>-5.712890625</v>
      </c>
      <c r="M152">
        <f t="shared" si="27"/>
        <v>-0.3515625</v>
      </c>
      <c r="N152">
        <f t="shared" si="28"/>
        <v>0.87890625</v>
      </c>
      <c r="O152">
        <f t="shared" si="29"/>
        <v>0.17578125</v>
      </c>
    </row>
    <row r="153" spans="1:15" x14ac:dyDescent="0.3">
      <c r="A153">
        <v>151</v>
      </c>
      <c r="B153">
        <v>151000</v>
      </c>
      <c r="C153">
        <f t="shared" si="23"/>
        <v>0.151</v>
      </c>
      <c r="D153">
        <v>1372</v>
      </c>
      <c r="E153">
        <f t="shared" si="31"/>
        <v>840.5859375</v>
      </c>
      <c r="F153">
        <f t="shared" si="24"/>
        <v>6.6796875</v>
      </c>
      <c r="G153">
        <v>2606</v>
      </c>
      <c r="H153">
        <f t="shared" si="30"/>
        <v>1309.04296875</v>
      </c>
      <c r="I153">
        <f t="shared" si="25"/>
        <v>-5.888671875</v>
      </c>
      <c r="J153">
        <v>603</v>
      </c>
      <c r="K153">
        <f t="shared" si="21"/>
        <v>-307.001953125</v>
      </c>
      <c r="L153">
        <f t="shared" si="26"/>
        <v>-5.712890625</v>
      </c>
      <c r="M153">
        <f t="shared" si="27"/>
        <v>-0.17578125</v>
      </c>
      <c r="N153">
        <f t="shared" si="28"/>
        <v>8.7890625E-2</v>
      </c>
      <c r="O153">
        <f t="shared" si="29"/>
        <v>0</v>
      </c>
    </row>
    <row r="154" spans="1:15" x14ac:dyDescent="0.3">
      <c r="A154">
        <v>152</v>
      </c>
      <c r="B154">
        <v>152000</v>
      </c>
      <c r="C154">
        <f t="shared" si="23"/>
        <v>0.152</v>
      </c>
      <c r="D154">
        <v>1454</v>
      </c>
      <c r="E154">
        <f t="shared" si="31"/>
        <v>847.79296875</v>
      </c>
      <c r="F154">
        <f t="shared" si="24"/>
        <v>7.20703125</v>
      </c>
      <c r="G154">
        <v>2539</v>
      </c>
      <c r="H154">
        <f t="shared" si="30"/>
        <v>1303.154296875</v>
      </c>
      <c r="I154">
        <f t="shared" si="25"/>
        <v>-5.888671875</v>
      </c>
      <c r="J154">
        <v>531</v>
      </c>
      <c r="K154">
        <f t="shared" si="21"/>
        <v>-313.330078125</v>
      </c>
      <c r="L154">
        <f t="shared" si="26"/>
        <v>-6.328125</v>
      </c>
      <c r="M154">
        <f t="shared" si="27"/>
        <v>0.52734375</v>
      </c>
      <c r="N154">
        <f t="shared" si="28"/>
        <v>0</v>
      </c>
      <c r="O154">
        <f t="shared" si="29"/>
        <v>-0.615234375</v>
      </c>
    </row>
    <row r="155" spans="1:15" x14ac:dyDescent="0.3">
      <c r="A155">
        <v>153</v>
      </c>
      <c r="B155">
        <v>153000</v>
      </c>
      <c r="C155">
        <f t="shared" si="23"/>
        <v>0.153</v>
      </c>
      <c r="D155">
        <v>1526</v>
      </c>
      <c r="E155">
        <f t="shared" si="31"/>
        <v>854.12109375</v>
      </c>
      <c r="F155">
        <f t="shared" si="24"/>
        <v>6.328125</v>
      </c>
      <c r="G155">
        <v>2462</v>
      </c>
      <c r="H155">
        <f t="shared" si="30"/>
        <v>1296.38671875</v>
      </c>
      <c r="I155">
        <f t="shared" si="25"/>
        <v>-6.767578125</v>
      </c>
      <c r="J155">
        <v>467</v>
      </c>
      <c r="K155">
        <f t="shared" si="21"/>
        <v>-318.955078125</v>
      </c>
      <c r="L155">
        <f t="shared" si="26"/>
        <v>-5.625</v>
      </c>
      <c r="M155">
        <f t="shared" si="27"/>
        <v>-0.87890625</v>
      </c>
      <c r="N155">
        <f t="shared" si="28"/>
        <v>-0.87890625</v>
      </c>
      <c r="O155">
        <f t="shared" si="29"/>
        <v>0.703125</v>
      </c>
    </row>
    <row r="156" spans="1:15" x14ac:dyDescent="0.3">
      <c r="A156">
        <v>154</v>
      </c>
      <c r="B156">
        <v>154000</v>
      </c>
      <c r="C156">
        <f t="shared" si="23"/>
        <v>0.154</v>
      </c>
      <c r="D156">
        <v>1597</v>
      </c>
      <c r="E156">
        <f t="shared" si="31"/>
        <v>860.361328125</v>
      </c>
      <c r="F156">
        <f t="shared" si="24"/>
        <v>6.240234375</v>
      </c>
      <c r="G156">
        <v>2391</v>
      </c>
      <c r="H156">
        <f t="shared" si="30"/>
        <v>1290.146484375</v>
      </c>
      <c r="I156">
        <f t="shared" si="25"/>
        <v>-6.240234375</v>
      </c>
      <c r="J156">
        <v>402</v>
      </c>
      <c r="K156">
        <f t="shared" si="21"/>
        <v>-324.66796875</v>
      </c>
      <c r="L156">
        <f t="shared" si="26"/>
        <v>-5.712890625</v>
      </c>
      <c r="M156">
        <f t="shared" si="27"/>
        <v>-8.7890625E-2</v>
      </c>
      <c r="N156">
        <f t="shared" si="28"/>
        <v>0.52734375</v>
      </c>
      <c r="O156">
        <f t="shared" si="29"/>
        <v>-8.7890625E-2</v>
      </c>
    </row>
    <row r="157" spans="1:15" x14ac:dyDescent="0.3">
      <c r="A157">
        <v>155</v>
      </c>
      <c r="B157">
        <v>155000</v>
      </c>
      <c r="C157">
        <f t="shared" si="23"/>
        <v>0.155</v>
      </c>
      <c r="D157">
        <v>1669</v>
      </c>
      <c r="E157">
        <f t="shared" si="31"/>
        <v>866.689453125</v>
      </c>
      <c r="F157">
        <f t="shared" si="24"/>
        <v>6.328125</v>
      </c>
      <c r="G157">
        <v>2317</v>
      </c>
      <c r="H157">
        <f t="shared" si="30"/>
        <v>1283.642578125</v>
      </c>
      <c r="I157">
        <f t="shared" si="25"/>
        <v>-6.50390625</v>
      </c>
      <c r="J157">
        <v>335</v>
      </c>
      <c r="K157">
        <f t="shared" si="21"/>
        <v>-330.556640625</v>
      </c>
      <c r="L157">
        <f t="shared" si="26"/>
        <v>-5.888671875</v>
      </c>
      <c r="M157">
        <f t="shared" si="27"/>
        <v>8.7890625E-2</v>
      </c>
      <c r="N157">
        <f t="shared" si="28"/>
        <v>-0.263671875</v>
      </c>
      <c r="O157">
        <f t="shared" si="29"/>
        <v>-0.17578125</v>
      </c>
    </row>
    <row r="158" spans="1:15" x14ac:dyDescent="0.3">
      <c r="A158">
        <v>156</v>
      </c>
      <c r="B158">
        <v>156000</v>
      </c>
      <c r="C158">
        <f t="shared" si="23"/>
        <v>0.156</v>
      </c>
      <c r="D158">
        <v>1744</v>
      </c>
      <c r="E158">
        <f t="shared" si="31"/>
        <v>873.28125</v>
      </c>
      <c r="F158">
        <f t="shared" si="24"/>
        <v>6.591796875</v>
      </c>
      <c r="G158">
        <v>2241</v>
      </c>
      <c r="H158">
        <f t="shared" si="30"/>
        <v>1276.962890625</v>
      </c>
      <c r="I158">
        <f t="shared" si="25"/>
        <v>-6.6796875</v>
      </c>
      <c r="J158">
        <v>258</v>
      </c>
      <c r="K158">
        <f t="shared" si="21"/>
        <v>-337.32421875</v>
      </c>
      <c r="L158">
        <f t="shared" si="26"/>
        <v>-6.767578125</v>
      </c>
      <c r="M158">
        <f t="shared" si="27"/>
        <v>0.263671875</v>
      </c>
      <c r="N158">
        <f t="shared" si="28"/>
        <v>-0.17578125</v>
      </c>
      <c r="O158">
        <f t="shared" si="29"/>
        <v>-0.87890625</v>
      </c>
    </row>
    <row r="159" spans="1:15" x14ac:dyDescent="0.3">
      <c r="A159">
        <v>157</v>
      </c>
      <c r="B159">
        <v>157000</v>
      </c>
      <c r="C159">
        <f t="shared" si="23"/>
        <v>0.157</v>
      </c>
      <c r="D159">
        <v>1831</v>
      </c>
      <c r="E159">
        <f t="shared" si="31"/>
        <v>880.927734375</v>
      </c>
      <c r="F159">
        <f t="shared" si="24"/>
        <v>7.646484375</v>
      </c>
      <c r="G159">
        <v>2152</v>
      </c>
      <c r="H159">
        <f t="shared" si="30"/>
        <v>1269.140625</v>
      </c>
      <c r="I159">
        <f t="shared" si="25"/>
        <v>-7.822265625</v>
      </c>
      <c r="J159">
        <v>188</v>
      </c>
      <c r="K159">
        <f t="shared" si="21"/>
        <v>-343.4765625</v>
      </c>
      <c r="L159">
        <f t="shared" si="26"/>
        <v>-6.15234375</v>
      </c>
      <c r="M159">
        <f t="shared" si="27"/>
        <v>1.0546875</v>
      </c>
      <c r="N159">
        <f t="shared" si="28"/>
        <v>-1.142578125</v>
      </c>
      <c r="O159">
        <f t="shared" si="29"/>
        <v>0.615234375</v>
      </c>
    </row>
    <row r="160" spans="1:15" x14ac:dyDescent="0.3">
      <c r="A160">
        <v>158</v>
      </c>
      <c r="B160">
        <v>158000</v>
      </c>
      <c r="C160">
        <f t="shared" si="23"/>
        <v>0.158</v>
      </c>
      <c r="D160">
        <v>1913</v>
      </c>
      <c r="E160">
        <f t="shared" si="31"/>
        <v>888.134765625</v>
      </c>
      <c r="F160">
        <f t="shared" si="24"/>
        <v>7.20703125</v>
      </c>
      <c r="G160">
        <v>2072</v>
      </c>
      <c r="H160">
        <f t="shared" si="30"/>
        <v>1262.109375</v>
      </c>
      <c r="I160">
        <f t="shared" si="25"/>
        <v>-7.03125</v>
      </c>
      <c r="J160">
        <v>117</v>
      </c>
      <c r="K160">
        <f t="shared" si="21"/>
        <v>-349.716796875</v>
      </c>
      <c r="L160">
        <f t="shared" si="26"/>
        <v>-6.240234375</v>
      </c>
      <c r="M160">
        <f t="shared" si="27"/>
        <v>-0.439453125</v>
      </c>
      <c r="N160">
        <f t="shared" si="28"/>
        <v>0.791015625</v>
      </c>
      <c r="O160">
        <f t="shared" si="29"/>
        <v>-8.7890625E-2</v>
      </c>
    </row>
    <row r="161" spans="1:15" x14ac:dyDescent="0.3">
      <c r="A161">
        <v>159</v>
      </c>
      <c r="B161">
        <v>159000</v>
      </c>
      <c r="C161">
        <f t="shared" si="23"/>
        <v>0.159</v>
      </c>
      <c r="D161">
        <v>1996</v>
      </c>
      <c r="E161">
        <f t="shared" si="31"/>
        <v>895.4296875</v>
      </c>
      <c r="F161">
        <f t="shared" si="24"/>
        <v>7.294921875</v>
      </c>
      <c r="G161">
        <v>1990</v>
      </c>
      <c r="H161">
        <f t="shared" si="30"/>
        <v>1254.90234375</v>
      </c>
      <c r="I161">
        <f t="shared" si="25"/>
        <v>-7.20703125</v>
      </c>
      <c r="J161">
        <v>45</v>
      </c>
      <c r="K161">
        <f t="shared" si="21"/>
        <v>-356.044921875</v>
      </c>
      <c r="L161">
        <f t="shared" si="26"/>
        <v>-6.328125</v>
      </c>
      <c r="M161">
        <f t="shared" si="27"/>
        <v>8.7890625E-2</v>
      </c>
      <c r="N161">
        <f t="shared" si="28"/>
        <v>-0.17578125</v>
      </c>
      <c r="O161">
        <f t="shared" si="29"/>
        <v>-8.7890625E-2</v>
      </c>
    </row>
    <row r="162" spans="1:15" x14ac:dyDescent="0.3">
      <c r="A162">
        <v>160</v>
      </c>
      <c r="B162">
        <v>160000</v>
      </c>
      <c r="C162">
        <f t="shared" si="23"/>
        <v>0.16</v>
      </c>
      <c r="D162">
        <v>2090</v>
      </c>
      <c r="E162">
        <f t="shared" si="31"/>
        <v>903.69140625</v>
      </c>
      <c r="F162">
        <f t="shared" si="24"/>
        <v>8.26171875</v>
      </c>
      <c r="G162">
        <v>1910</v>
      </c>
      <c r="H162">
        <f t="shared" si="30"/>
        <v>1247.87109375</v>
      </c>
      <c r="I162">
        <f t="shared" si="25"/>
        <v>-7.03125</v>
      </c>
      <c r="J162">
        <v>4060</v>
      </c>
      <c r="K162">
        <f>(J162/4096)*360 - 720</f>
        <v>-363.1640625</v>
      </c>
      <c r="L162">
        <f t="shared" si="26"/>
        <v>-7.119140625</v>
      </c>
      <c r="M162">
        <f t="shared" si="27"/>
        <v>0.966796875</v>
      </c>
      <c r="N162">
        <f t="shared" si="28"/>
        <v>0.17578125</v>
      </c>
      <c r="O162">
        <f t="shared" si="29"/>
        <v>-0.791015625</v>
      </c>
    </row>
    <row r="163" spans="1:15" x14ac:dyDescent="0.3">
      <c r="A163">
        <v>161</v>
      </c>
      <c r="B163">
        <v>161000</v>
      </c>
      <c r="C163">
        <f t="shared" si="23"/>
        <v>0.161</v>
      </c>
      <c r="D163">
        <v>2174</v>
      </c>
      <c r="E163">
        <f t="shared" si="31"/>
        <v>911.07421875</v>
      </c>
      <c r="F163">
        <f t="shared" si="24"/>
        <v>7.3828125</v>
      </c>
      <c r="G163">
        <v>1821</v>
      </c>
      <c r="H163">
        <f t="shared" si="30"/>
        <v>1240.048828125</v>
      </c>
      <c r="I163">
        <f t="shared" si="25"/>
        <v>-7.822265625</v>
      </c>
      <c r="J163">
        <v>3988</v>
      </c>
      <c r="K163">
        <f t="shared" ref="K163:K222" si="32">(J163/4096)*360 - 720</f>
        <v>-369.4921875</v>
      </c>
      <c r="L163">
        <f t="shared" si="26"/>
        <v>-6.328125</v>
      </c>
      <c r="M163">
        <f t="shared" si="27"/>
        <v>-0.87890625</v>
      </c>
      <c r="N163">
        <f t="shared" si="28"/>
        <v>-0.791015625</v>
      </c>
      <c r="O163">
        <f t="shared" si="29"/>
        <v>0.791015625</v>
      </c>
    </row>
    <row r="164" spans="1:15" x14ac:dyDescent="0.3">
      <c r="A164">
        <v>162</v>
      </c>
      <c r="B164">
        <v>162000</v>
      </c>
      <c r="C164">
        <f t="shared" si="23"/>
        <v>0.16200000000000001</v>
      </c>
      <c r="D164">
        <v>2255</v>
      </c>
      <c r="E164">
        <f t="shared" si="31"/>
        <v>918.193359375</v>
      </c>
      <c r="F164">
        <f t="shared" si="24"/>
        <v>7.119140625</v>
      </c>
      <c r="G164">
        <v>1746</v>
      </c>
      <c r="H164">
        <f t="shared" si="30"/>
        <v>1233.45703125</v>
      </c>
      <c r="I164">
        <f t="shared" si="25"/>
        <v>-6.591796875</v>
      </c>
      <c r="J164">
        <v>3918</v>
      </c>
      <c r="K164">
        <f t="shared" si="32"/>
        <v>-375.64453125</v>
      </c>
      <c r="L164">
        <f t="shared" si="26"/>
        <v>-6.15234375</v>
      </c>
      <c r="M164">
        <f t="shared" si="27"/>
        <v>-0.263671875</v>
      </c>
      <c r="N164">
        <f t="shared" si="28"/>
        <v>1.23046875</v>
      </c>
      <c r="O164">
        <f t="shared" si="29"/>
        <v>0.17578125</v>
      </c>
    </row>
    <row r="165" spans="1:15" x14ac:dyDescent="0.3">
      <c r="A165">
        <v>163</v>
      </c>
      <c r="B165">
        <v>163000</v>
      </c>
      <c r="C165">
        <f t="shared" si="23"/>
        <v>0.16300000000000001</v>
      </c>
      <c r="D165">
        <v>2334</v>
      </c>
      <c r="E165">
        <f t="shared" si="31"/>
        <v>925.13671875</v>
      </c>
      <c r="F165">
        <f t="shared" si="24"/>
        <v>6.943359375</v>
      </c>
      <c r="G165">
        <v>1673</v>
      </c>
      <c r="H165">
        <f t="shared" si="30"/>
        <v>1227.041015625</v>
      </c>
      <c r="I165">
        <f t="shared" si="25"/>
        <v>-6.416015625</v>
      </c>
      <c r="J165">
        <v>3849</v>
      </c>
      <c r="K165">
        <f t="shared" si="32"/>
        <v>-381.708984375</v>
      </c>
      <c r="L165">
        <f t="shared" si="26"/>
        <v>-6.064453125</v>
      </c>
      <c r="M165">
        <f t="shared" si="27"/>
        <v>-0.17578125</v>
      </c>
      <c r="N165">
        <f t="shared" si="28"/>
        <v>0.17578125</v>
      </c>
      <c r="O165">
        <f t="shared" si="29"/>
        <v>8.7890625E-2</v>
      </c>
    </row>
    <row r="166" spans="1:15" x14ac:dyDescent="0.3">
      <c r="A166">
        <v>164</v>
      </c>
      <c r="B166">
        <v>164000</v>
      </c>
      <c r="C166">
        <f t="shared" si="23"/>
        <v>0.16400000000000001</v>
      </c>
      <c r="D166">
        <v>2420</v>
      </c>
      <c r="E166">
        <f t="shared" si="31"/>
        <v>932.6953125</v>
      </c>
      <c r="F166">
        <f t="shared" si="24"/>
        <v>7.55859375</v>
      </c>
      <c r="G166">
        <v>1602</v>
      </c>
      <c r="H166">
        <f t="shared" si="30"/>
        <v>1220.80078125</v>
      </c>
      <c r="I166">
        <f t="shared" si="25"/>
        <v>-6.240234375</v>
      </c>
      <c r="J166">
        <v>3774</v>
      </c>
      <c r="K166">
        <f t="shared" si="32"/>
        <v>-388.30078125</v>
      </c>
      <c r="L166">
        <f t="shared" si="26"/>
        <v>-6.591796875</v>
      </c>
      <c r="M166">
        <f t="shared" si="27"/>
        <v>0.615234375</v>
      </c>
      <c r="N166">
        <f t="shared" si="28"/>
        <v>0.17578125</v>
      </c>
      <c r="O166">
        <f t="shared" si="29"/>
        <v>-0.52734375</v>
      </c>
    </row>
    <row r="167" spans="1:15" x14ac:dyDescent="0.3">
      <c r="A167">
        <v>165</v>
      </c>
      <c r="B167">
        <v>165000</v>
      </c>
      <c r="C167">
        <f t="shared" si="23"/>
        <v>0.16500000000000001</v>
      </c>
      <c r="D167">
        <v>2494</v>
      </c>
      <c r="E167">
        <f t="shared" si="31"/>
        <v>939.19921875</v>
      </c>
      <c r="F167">
        <f t="shared" si="24"/>
        <v>6.50390625</v>
      </c>
      <c r="G167">
        <v>1524</v>
      </c>
      <c r="H167">
        <f t="shared" si="30"/>
        <v>1213.9453125</v>
      </c>
      <c r="I167">
        <f t="shared" si="25"/>
        <v>-6.85546875</v>
      </c>
      <c r="J167">
        <v>3709</v>
      </c>
      <c r="K167">
        <f t="shared" si="32"/>
        <v>-394.013671875</v>
      </c>
      <c r="L167">
        <f t="shared" si="26"/>
        <v>-5.712890625</v>
      </c>
      <c r="M167">
        <f t="shared" si="27"/>
        <v>-1.0546875</v>
      </c>
      <c r="N167">
        <f t="shared" si="28"/>
        <v>-0.615234375</v>
      </c>
      <c r="O167">
        <f t="shared" si="29"/>
        <v>0.87890625</v>
      </c>
    </row>
    <row r="168" spans="1:15" x14ac:dyDescent="0.3">
      <c r="A168">
        <v>166</v>
      </c>
      <c r="B168">
        <v>166000</v>
      </c>
      <c r="C168">
        <f t="shared" si="23"/>
        <v>0.16600000000000001</v>
      </c>
      <c r="D168">
        <v>2567</v>
      </c>
      <c r="E168">
        <f t="shared" si="31"/>
        <v>945.615234375</v>
      </c>
      <c r="F168">
        <f t="shared" si="24"/>
        <v>6.416015625</v>
      </c>
      <c r="G168">
        <v>1455</v>
      </c>
      <c r="H168">
        <f t="shared" si="30"/>
        <v>1207.880859375</v>
      </c>
      <c r="I168">
        <f t="shared" si="25"/>
        <v>-6.064453125</v>
      </c>
      <c r="J168">
        <v>3646</v>
      </c>
      <c r="K168">
        <f t="shared" si="32"/>
        <v>-399.55078125</v>
      </c>
      <c r="L168">
        <f t="shared" si="26"/>
        <v>-5.537109375</v>
      </c>
      <c r="M168">
        <f t="shared" si="27"/>
        <v>-8.7890625E-2</v>
      </c>
      <c r="N168">
        <f t="shared" si="28"/>
        <v>0.791015625</v>
      </c>
      <c r="O168">
        <f t="shared" si="29"/>
        <v>0.17578125</v>
      </c>
    </row>
    <row r="169" spans="1:15" x14ac:dyDescent="0.3">
      <c r="A169">
        <v>167</v>
      </c>
      <c r="B169">
        <v>167000</v>
      </c>
      <c r="C169">
        <f t="shared" si="23"/>
        <v>0.16700000000000001</v>
      </c>
      <c r="D169">
        <v>2639</v>
      </c>
      <c r="E169">
        <f t="shared" si="31"/>
        <v>951.943359375</v>
      </c>
      <c r="F169">
        <f t="shared" si="24"/>
        <v>6.328125</v>
      </c>
      <c r="G169">
        <v>1385</v>
      </c>
      <c r="H169">
        <f t="shared" si="30"/>
        <v>1201.728515625</v>
      </c>
      <c r="I169">
        <f t="shared" si="25"/>
        <v>-6.15234375</v>
      </c>
      <c r="J169">
        <v>3584</v>
      </c>
      <c r="K169">
        <f t="shared" si="32"/>
        <v>-405</v>
      </c>
      <c r="L169">
        <f t="shared" si="26"/>
        <v>-5.44921875</v>
      </c>
      <c r="M169">
        <f t="shared" si="27"/>
        <v>-8.7890625E-2</v>
      </c>
      <c r="N169">
        <f t="shared" si="28"/>
        <v>-8.7890625E-2</v>
      </c>
      <c r="O169">
        <f t="shared" si="29"/>
        <v>8.7890625E-2</v>
      </c>
    </row>
    <row r="170" spans="1:15" x14ac:dyDescent="0.3">
      <c r="A170">
        <v>168</v>
      </c>
      <c r="B170">
        <v>168000</v>
      </c>
      <c r="C170">
        <f t="shared" si="23"/>
        <v>0.16800000000000001</v>
      </c>
      <c r="D170">
        <v>2721</v>
      </c>
      <c r="E170">
        <f t="shared" si="31"/>
        <v>959.150390625</v>
      </c>
      <c r="F170">
        <f t="shared" si="24"/>
        <v>7.20703125</v>
      </c>
      <c r="G170">
        <v>1312</v>
      </c>
      <c r="H170">
        <f t="shared" si="30"/>
        <v>1195.3125</v>
      </c>
      <c r="I170">
        <f t="shared" si="25"/>
        <v>-6.416015625</v>
      </c>
      <c r="J170">
        <v>3514</v>
      </c>
      <c r="K170">
        <f t="shared" si="32"/>
        <v>-411.15234375</v>
      </c>
      <c r="L170">
        <f t="shared" si="26"/>
        <v>-6.15234375</v>
      </c>
      <c r="M170">
        <f t="shared" si="27"/>
        <v>0.87890625</v>
      </c>
      <c r="N170">
        <f t="shared" si="28"/>
        <v>-0.263671875</v>
      </c>
      <c r="O170">
        <f t="shared" si="29"/>
        <v>-0.703125</v>
      </c>
    </row>
    <row r="171" spans="1:15" x14ac:dyDescent="0.3">
      <c r="A171">
        <v>169</v>
      </c>
      <c r="B171">
        <v>169000</v>
      </c>
      <c r="C171">
        <f t="shared" si="23"/>
        <v>0.16900000000000001</v>
      </c>
      <c r="D171">
        <v>2797</v>
      </c>
      <c r="E171">
        <f t="shared" si="31"/>
        <v>965.830078125</v>
      </c>
      <c r="F171">
        <f t="shared" si="24"/>
        <v>6.6796875</v>
      </c>
      <c r="G171">
        <v>1227</v>
      </c>
      <c r="H171">
        <f t="shared" si="30"/>
        <v>1187.841796875</v>
      </c>
      <c r="I171">
        <f t="shared" si="25"/>
        <v>-7.470703125</v>
      </c>
      <c r="J171">
        <v>3453</v>
      </c>
      <c r="K171">
        <f t="shared" si="32"/>
        <v>-416.513671875</v>
      </c>
      <c r="L171">
        <f t="shared" si="26"/>
        <v>-5.361328125</v>
      </c>
      <c r="M171">
        <f t="shared" si="27"/>
        <v>-0.52734375</v>
      </c>
      <c r="N171">
        <f t="shared" si="28"/>
        <v>-1.0546875</v>
      </c>
      <c r="O171">
        <f t="shared" si="29"/>
        <v>0.791015625</v>
      </c>
    </row>
    <row r="172" spans="1:15" x14ac:dyDescent="0.3">
      <c r="A172">
        <v>170</v>
      </c>
      <c r="B172">
        <v>170000</v>
      </c>
      <c r="C172">
        <f t="shared" si="23"/>
        <v>0.17</v>
      </c>
      <c r="D172">
        <v>2875</v>
      </c>
      <c r="E172">
        <f t="shared" si="31"/>
        <v>972.685546875</v>
      </c>
      <c r="F172">
        <f t="shared" si="24"/>
        <v>6.85546875</v>
      </c>
      <c r="G172">
        <v>1148</v>
      </c>
      <c r="H172">
        <f t="shared" si="30"/>
        <v>1180.8984375</v>
      </c>
      <c r="I172">
        <f t="shared" si="25"/>
        <v>-6.943359375</v>
      </c>
      <c r="J172">
        <v>3390</v>
      </c>
      <c r="K172">
        <f t="shared" si="32"/>
        <v>-422.05078125</v>
      </c>
      <c r="L172">
        <f t="shared" si="26"/>
        <v>-5.537109375</v>
      </c>
      <c r="M172">
        <f t="shared" si="27"/>
        <v>0.17578125</v>
      </c>
      <c r="N172">
        <f t="shared" si="28"/>
        <v>0.52734375</v>
      </c>
      <c r="O172">
        <f t="shared" si="29"/>
        <v>-0.17578125</v>
      </c>
    </row>
    <row r="173" spans="1:15" x14ac:dyDescent="0.3">
      <c r="A173">
        <v>171</v>
      </c>
      <c r="B173">
        <v>171000</v>
      </c>
      <c r="C173">
        <f t="shared" si="23"/>
        <v>0.17100000000000001</v>
      </c>
      <c r="D173">
        <v>2956</v>
      </c>
      <c r="E173">
        <f t="shared" si="31"/>
        <v>979.8046875</v>
      </c>
      <c r="F173">
        <f t="shared" si="24"/>
        <v>7.119140625</v>
      </c>
      <c r="G173">
        <v>1068</v>
      </c>
      <c r="H173">
        <f t="shared" si="30"/>
        <v>1173.8671875</v>
      </c>
      <c r="I173">
        <f t="shared" si="25"/>
        <v>-7.03125</v>
      </c>
      <c r="J173">
        <v>3326</v>
      </c>
      <c r="K173">
        <f t="shared" si="32"/>
        <v>-427.67578125</v>
      </c>
      <c r="L173">
        <f t="shared" si="26"/>
        <v>-5.625</v>
      </c>
      <c r="M173">
        <f t="shared" si="27"/>
        <v>0.263671875</v>
      </c>
      <c r="N173">
        <f t="shared" si="28"/>
        <v>-8.7890625E-2</v>
      </c>
      <c r="O173">
        <f t="shared" si="29"/>
        <v>-8.7890625E-2</v>
      </c>
    </row>
    <row r="174" spans="1:15" x14ac:dyDescent="0.3">
      <c r="A174">
        <v>172</v>
      </c>
      <c r="B174">
        <v>172000</v>
      </c>
      <c r="C174">
        <f t="shared" si="23"/>
        <v>0.17199999999999999</v>
      </c>
      <c r="D174">
        <v>3049</v>
      </c>
      <c r="E174">
        <f t="shared" si="31"/>
        <v>987.978515625</v>
      </c>
      <c r="F174">
        <f t="shared" si="24"/>
        <v>8.173828125</v>
      </c>
      <c r="G174">
        <v>987</v>
      </c>
      <c r="H174">
        <f t="shared" si="30"/>
        <v>1166.748046875</v>
      </c>
      <c r="I174">
        <f t="shared" si="25"/>
        <v>-7.119140625</v>
      </c>
      <c r="J174">
        <v>3251</v>
      </c>
      <c r="K174">
        <f t="shared" si="32"/>
        <v>-434.267578125</v>
      </c>
      <c r="L174">
        <f t="shared" si="26"/>
        <v>-6.591796875</v>
      </c>
      <c r="M174">
        <f t="shared" si="27"/>
        <v>1.0546875</v>
      </c>
      <c r="N174">
        <f t="shared" si="28"/>
        <v>-8.7890625E-2</v>
      </c>
      <c r="O174">
        <f t="shared" si="29"/>
        <v>-0.966796875</v>
      </c>
    </row>
    <row r="175" spans="1:15" x14ac:dyDescent="0.3">
      <c r="A175">
        <v>173</v>
      </c>
      <c r="B175">
        <v>173000</v>
      </c>
      <c r="C175">
        <f t="shared" si="23"/>
        <v>0.17299999999999999</v>
      </c>
      <c r="D175">
        <v>3132</v>
      </c>
      <c r="E175">
        <f t="shared" si="31"/>
        <v>995.2734375</v>
      </c>
      <c r="F175">
        <f t="shared" si="24"/>
        <v>7.294921875</v>
      </c>
      <c r="G175">
        <v>897</v>
      </c>
      <c r="H175">
        <f t="shared" si="30"/>
        <v>1158.837890625</v>
      </c>
      <c r="I175">
        <f t="shared" si="25"/>
        <v>-7.91015625</v>
      </c>
      <c r="J175">
        <v>3183</v>
      </c>
      <c r="K175">
        <f t="shared" si="32"/>
        <v>-440.244140625</v>
      </c>
      <c r="L175">
        <f t="shared" si="26"/>
        <v>-5.9765625</v>
      </c>
      <c r="M175">
        <f t="shared" si="27"/>
        <v>-0.87890625</v>
      </c>
      <c r="N175">
        <f t="shared" si="28"/>
        <v>-0.791015625</v>
      </c>
      <c r="O175">
        <f t="shared" si="29"/>
        <v>0.615234375</v>
      </c>
    </row>
    <row r="176" spans="1:15" x14ac:dyDescent="0.3">
      <c r="A176">
        <v>174</v>
      </c>
      <c r="B176">
        <v>174000</v>
      </c>
      <c r="C176">
        <f t="shared" si="23"/>
        <v>0.17399999999999999</v>
      </c>
      <c r="D176">
        <v>3214</v>
      </c>
      <c r="E176">
        <f t="shared" si="31"/>
        <v>1002.48046875</v>
      </c>
      <c r="F176">
        <f t="shared" si="24"/>
        <v>7.20703125</v>
      </c>
      <c r="G176">
        <v>819</v>
      </c>
      <c r="H176">
        <f t="shared" si="30"/>
        <v>1151.982421875</v>
      </c>
      <c r="I176">
        <f t="shared" si="25"/>
        <v>-6.85546875</v>
      </c>
      <c r="J176">
        <v>3115</v>
      </c>
      <c r="K176">
        <f t="shared" si="32"/>
        <v>-446.220703125</v>
      </c>
      <c r="L176">
        <f t="shared" si="26"/>
        <v>-5.9765625</v>
      </c>
      <c r="M176">
        <f t="shared" si="27"/>
        <v>-8.7890625E-2</v>
      </c>
      <c r="N176">
        <f t="shared" si="28"/>
        <v>1.0546875</v>
      </c>
      <c r="O176">
        <f t="shared" si="29"/>
        <v>0</v>
      </c>
    </row>
    <row r="177" spans="1:15" x14ac:dyDescent="0.3">
      <c r="A177">
        <v>175</v>
      </c>
      <c r="B177">
        <v>175000</v>
      </c>
      <c r="C177">
        <f t="shared" si="23"/>
        <v>0.17499999999999999</v>
      </c>
      <c r="D177">
        <v>3295</v>
      </c>
      <c r="E177">
        <f t="shared" si="31"/>
        <v>1009.599609375</v>
      </c>
      <c r="F177">
        <f t="shared" si="24"/>
        <v>7.119140625</v>
      </c>
      <c r="G177">
        <v>743</v>
      </c>
      <c r="H177">
        <f t="shared" si="30"/>
        <v>1145.302734375</v>
      </c>
      <c r="I177">
        <f t="shared" si="25"/>
        <v>-6.6796875</v>
      </c>
      <c r="J177">
        <v>3045</v>
      </c>
      <c r="K177">
        <f t="shared" si="32"/>
        <v>-452.373046875</v>
      </c>
      <c r="L177">
        <f t="shared" si="26"/>
        <v>-6.15234375</v>
      </c>
      <c r="M177">
        <f t="shared" si="27"/>
        <v>-8.7890625E-2</v>
      </c>
      <c r="N177">
        <f t="shared" si="28"/>
        <v>0.17578125</v>
      </c>
      <c r="O177">
        <f t="shared" si="29"/>
        <v>-0.17578125</v>
      </c>
    </row>
    <row r="178" spans="1:15" x14ac:dyDescent="0.3">
      <c r="A178">
        <v>176</v>
      </c>
      <c r="B178">
        <v>176000</v>
      </c>
      <c r="C178">
        <f t="shared" si="23"/>
        <v>0.17599999999999999</v>
      </c>
      <c r="D178">
        <v>3382</v>
      </c>
      <c r="E178">
        <f t="shared" si="31"/>
        <v>1017.24609375</v>
      </c>
      <c r="F178">
        <f t="shared" si="24"/>
        <v>7.646484375</v>
      </c>
      <c r="G178">
        <v>669</v>
      </c>
      <c r="H178">
        <f t="shared" si="30"/>
        <v>1138.798828125</v>
      </c>
      <c r="I178">
        <f t="shared" si="25"/>
        <v>-6.50390625</v>
      </c>
      <c r="J178">
        <v>2968</v>
      </c>
      <c r="K178">
        <f t="shared" si="32"/>
        <v>-459.140625</v>
      </c>
      <c r="L178">
        <f t="shared" si="26"/>
        <v>-6.767578125</v>
      </c>
      <c r="M178">
        <f t="shared" si="27"/>
        <v>0.52734375</v>
      </c>
      <c r="N178">
        <f t="shared" si="28"/>
        <v>0.17578125</v>
      </c>
      <c r="O178">
        <f t="shared" si="29"/>
        <v>-0.615234375</v>
      </c>
    </row>
    <row r="179" spans="1:15" x14ac:dyDescent="0.3">
      <c r="A179">
        <v>177</v>
      </c>
      <c r="B179">
        <v>177000</v>
      </c>
      <c r="C179">
        <f t="shared" si="23"/>
        <v>0.17699999999999999</v>
      </c>
      <c r="D179">
        <v>3457</v>
      </c>
      <c r="E179">
        <f t="shared" si="31"/>
        <v>1023.837890625</v>
      </c>
      <c r="F179">
        <f t="shared" si="24"/>
        <v>6.591796875</v>
      </c>
      <c r="G179">
        <v>587</v>
      </c>
      <c r="H179">
        <f t="shared" si="30"/>
        <v>1131.591796875</v>
      </c>
      <c r="I179">
        <f t="shared" si="25"/>
        <v>-7.20703125</v>
      </c>
      <c r="J179">
        <v>2900</v>
      </c>
      <c r="K179">
        <f t="shared" si="32"/>
        <v>-465.1171875</v>
      </c>
      <c r="L179">
        <f t="shared" si="26"/>
        <v>-5.9765625</v>
      </c>
      <c r="M179">
        <f t="shared" si="27"/>
        <v>-1.0546875</v>
      </c>
      <c r="N179">
        <f t="shared" si="28"/>
        <v>-0.703125</v>
      </c>
      <c r="O179">
        <f t="shared" si="29"/>
        <v>0.791015625</v>
      </c>
    </row>
    <row r="180" spans="1:15" x14ac:dyDescent="0.3">
      <c r="A180">
        <v>178</v>
      </c>
      <c r="B180">
        <v>178000</v>
      </c>
      <c r="C180">
        <f t="shared" si="23"/>
        <v>0.17799999999999999</v>
      </c>
      <c r="D180">
        <v>3530</v>
      </c>
      <c r="E180">
        <f t="shared" si="31"/>
        <v>1030.25390625</v>
      </c>
      <c r="F180">
        <f t="shared" si="24"/>
        <v>6.416015625</v>
      </c>
      <c r="G180">
        <v>514</v>
      </c>
      <c r="H180">
        <f t="shared" si="30"/>
        <v>1125.17578125</v>
      </c>
      <c r="I180">
        <f t="shared" si="25"/>
        <v>-6.416015625</v>
      </c>
      <c r="J180">
        <v>2835</v>
      </c>
      <c r="K180">
        <f t="shared" si="32"/>
        <v>-470.830078125</v>
      </c>
      <c r="L180">
        <f t="shared" si="26"/>
        <v>-5.712890625</v>
      </c>
      <c r="M180">
        <f t="shared" si="27"/>
        <v>-0.17578125</v>
      </c>
      <c r="N180">
        <f t="shared" si="28"/>
        <v>0.791015625</v>
      </c>
      <c r="O180">
        <f t="shared" si="29"/>
        <v>0.263671875</v>
      </c>
    </row>
    <row r="181" spans="1:15" x14ac:dyDescent="0.3">
      <c r="A181">
        <v>179</v>
      </c>
      <c r="B181">
        <v>179000</v>
      </c>
      <c r="C181">
        <f t="shared" si="23"/>
        <v>0.17899999999999999</v>
      </c>
      <c r="D181">
        <v>3603</v>
      </c>
      <c r="E181">
        <f t="shared" si="31"/>
        <v>1036.669921875</v>
      </c>
      <c r="F181">
        <f t="shared" si="24"/>
        <v>6.416015625</v>
      </c>
      <c r="G181">
        <v>441</v>
      </c>
      <c r="H181">
        <f t="shared" si="30"/>
        <v>1118.759765625</v>
      </c>
      <c r="I181">
        <f t="shared" si="25"/>
        <v>-6.416015625</v>
      </c>
      <c r="J181">
        <v>2771</v>
      </c>
      <c r="K181">
        <f t="shared" si="32"/>
        <v>-476.455078125</v>
      </c>
      <c r="L181">
        <f t="shared" si="26"/>
        <v>-5.625</v>
      </c>
      <c r="M181">
        <f t="shared" si="27"/>
        <v>0</v>
      </c>
      <c r="N181">
        <f t="shared" si="28"/>
        <v>0</v>
      </c>
      <c r="O181">
        <f t="shared" si="29"/>
        <v>8.7890625E-2</v>
      </c>
    </row>
    <row r="182" spans="1:15" x14ac:dyDescent="0.3">
      <c r="A182">
        <v>180</v>
      </c>
      <c r="B182">
        <v>180000</v>
      </c>
      <c r="C182">
        <f t="shared" si="23"/>
        <v>0.18</v>
      </c>
      <c r="D182">
        <v>3686</v>
      </c>
      <c r="E182">
        <f t="shared" si="31"/>
        <v>1043.96484375</v>
      </c>
      <c r="F182">
        <f t="shared" si="24"/>
        <v>7.294921875</v>
      </c>
      <c r="G182">
        <v>366</v>
      </c>
      <c r="H182">
        <f t="shared" si="30"/>
        <v>1112.16796875</v>
      </c>
      <c r="I182">
        <f t="shared" si="25"/>
        <v>-6.591796875</v>
      </c>
      <c r="J182">
        <v>2701</v>
      </c>
      <c r="K182">
        <f t="shared" si="32"/>
        <v>-482.607421875</v>
      </c>
      <c r="L182">
        <f t="shared" si="26"/>
        <v>-6.15234375</v>
      </c>
      <c r="M182">
        <f t="shared" si="27"/>
        <v>0.87890625</v>
      </c>
      <c r="N182">
        <f t="shared" si="28"/>
        <v>-0.17578125</v>
      </c>
      <c r="O182">
        <f t="shared" si="29"/>
        <v>-0.52734375</v>
      </c>
    </row>
    <row r="183" spans="1:15" x14ac:dyDescent="0.3">
      <c r="A183">
        <v>181</v>
      </c>
      <c r="B183">
        <v>181000</v>
      </c>
      <c r="C183">
        <f t="shared" si="23"/>
        <v>0.18099999999999999</v>
      </c>
      <c r="D183">
        <v>3761</v>
      </c>
      <c r="E183">
        <f t="shared" si="31"/>
        <v>1050.556640625</v>
      </c>
      <c r="F183">
        <f t="shared" si="24"/>
        <v>6.591796875</v>
      </c>
      <c r="G183">
        <v>278</v>
      </c>
      <c r="H183">
        <f t="shared" si="30"/>
        <v>1104.43359375</v>
      </c>
      <c r="I183">
        <f t="shared" si="25"/>
        <v>-7.734375</v>
      </c>
      <c r="J183">
        <v>2640</v>
      </c>
      <c r="K183">
        <f t="shared" si="32"/>
        <v>-487.96875</v>
      </c>
      <c r="L183">
        <f t="shared" si="26"/>
        <v>-5.361328125</v>
      </c>
      <c r="M183">
        <f t="shared" si="27"/>
        <v>-0.703125</v>
      </c>
      <c r="N183">
        <f t="shared" si="28"/>
        <v>-1.142578125</v>
      </c>
      <c r="O183">
        <f t="shared" si="29"/>
        <v>0.791015625</v>
      </c>
    </row>
    <row r="184" spans="1:15" x14ac:dyDescent="0.3">
      <c r="A184">
        <v>182</v>
      </c>
      <c r="B184">
        <v>182000</v>
      </c>
      <c r="C184">
        <f t="shared" si="23"/>
        <v>0.182</v>
      </c>
      <c r="D184">
        <v>3838</v>
      </c>
      <c r="E184">
        <f t="shared" si="31"/>
        <v>1057.32421875</v>
      </c>
      <c r="F184">
        <f t="shared" si="24"/>
        <v>6.767578125</v>
      </c>
      <c r="G184">
        <v>198</v>
      </c>
      <c r="H184">
        <f t="shared" si="30"/>
        <v>1097.40234375</v>
      </c>
      <c r="I184">
        <f t="shared" si="25"/>
        <v>-7.03125</v>
      </c>
      <c r="J184">
        <v>2580</v>
      </c>
      <c r="K184">
        <f t="shared" si="32"/>
        <v>-493.2421875</v>
      </c>
      <c r="L184">
        <f t="shared" si="26"/>
        <v>-5.2734375</v>
      </c>
      <c r="M184">
        <f t="shared" si="27"/>
        <v>0.17578125</v>
      </c>
      <c r="N184">
        <f t="shared" si="28"/>
        <v>0.703125</v>
      </c>
      <c r="O184">
        <f t="shared" si="29"/>
        <v>8.7890625E-2</v>
      </c>
    </row>
    <row r="185" spans="1:15" x14ac:dyDescent="0.3">
      <c r="A185">
        <v>183</v>
      </c>
      <c r="B185">
        <v>183000</v>
      </c>
      <c r="C185">
        <f t="shared" si="23"/>
        <v>0.183</v>
      </c>
      <c r="D185">
        <v>3918</v>
      </c>
      <c r="E185">
        <f t="shared" si="31"/>
        <v>1064.35546875</v>
      </c>
      <c r="F185">
        <f t="shared" si="24"/>
        <v>7.03125</v>
      </c>
      <c r="G185">
        <v>117</v>
      </c>
      <c r="H185">
        <f t="shared" si="30"/>
        <v>1090.283203125</v>
      </c>
      <c r="I185">
        <f t="shared" si="25"/>
        <v>-7.119140625</v>
      </c>
      <c r="J185">
        <v>2512</v>
      </c>
      <c r="K185">
        <f t="shared" si="32"/>
        <v>-499.21875</v>
      </c>
      <c r="L185">
        <f t="shared" si="26"/>
        <v>-5.9765625</v>
      </c>
      <c r="M185">
        <f t="shared" si="27"/>
        <v>0.263671875</v>
      </c>
      <c r="N185">
        <f t="shared" si="28"/>
        <v>-8.7890625E-2</v>
      </c>
      <c r="O185">
        <f t="shared" si="29"/>
        <v>-0.703125</v>
      </c>
    </row>
    <row r="186" spans="1:15" x14ac:dyDescent="0.3">
      <c r="A186">
        <v>184</v>
      </c>
      <c r="B186">
        <v>184000</v>
      </c>
      <c r="C186">
        <f t="shared" si="23"/>
        <v>0.184</v>
      </c>
      <c r="D186">
        <v>4010</v>
      </c>
      <c r="E186">
        <f t="shared" si="31"/>
        <v>1072.44140625</v>
      </c>
      <c r="F186">
        <f t="shared" si="24"/>
        <v>8.0859375</v>
      </c>
      <c r="G186">
        <v>34</v>
      </c>
      <c r="H186">
        <f t="shared" si="30"/>
        <v>1082.98828125</v>
      </c>
      <c r="I186">
        <f t="shared" si="25"/>
        <v>-7.294921875</v>
      </c>
      <c r="J186">
        <v>2450</v>
      </c>
      <c r="K186">
        <f t="shared" si="32"/>
        <v>-504.66796875</v>
      </c>
      <c r="L186">
        <f t="shared" si="26"/>
        <v>-5.44921875</v>
      </c>
      <c r="M186">
        <f t="shared" si="27"/>
        <v>1.0546875</v>
      </c>
      <c r="N186">
        <f t="shared" si="28"/>
        <v>-0.17578125</v>
      </c>
      <c r="O186">
        <f t="shared" si="29"/>
        <v>0.52734375</v>
      </c>
    </row>
    <row r="187" spans="1:15" x14ac:dyDescent="0.3">
      <c r="A187">
        <v>185</v>
      </c>
      <c r="B187">
        <v>185000</v>
      </c>
      <c r="C187">
        <f t="shared" si="23"/>
        <v>0.185</v>
      </c>
      <c r="D187">
        <v>4093</v>
      </c>
      <c r="E187">
        <f t="shared" si="31"/>
        <v>1079.736328125</v>
      </c>
      <c r="F187">
        <f t="shared" si="24"/>
        <v>7.294921875</v>
      </c>
      <c r="G187">
        <v>4037</v>
      </c>
      <c r="H187">
        <f>(G187/4096)*360 + 720</f>
        <v>1074.814453125</v>
      </c>
      <c r="I187">
        <f t="shared" si="25"/>
        <v>-8.173828125</v>
      </c>
      <c r="J187">
        <v>2388</v>
      </c>
      <c r="K187">
        <f t="shared" si="32"/>
        <v>-510.1171875</v>
      </c>
      <c r="L187">
        <f t="shared" si="26"/>
        <v>-5.44921875</v>
      </c>
      <c r="M187">
        <f t="shared" si="27"/>
        <v>-0.791015625</v>
      </c>
      <c r="N187">
        <f t="shared" si="28"/>
        <v>-0.87890625</v>
      </c>
      <c r="O187">
        <f t="shared" si="29"/>
        <v>0</v>
      </c>
    </row>
    <row r="188" spans="1:15" x14ac:dyDescent="0.3">
      <c r="A188">
        <v>186</v>
      </c>
      <c r="B188">
        <v>186000</v>
      </c>
      <c r="C188">
        <f t="shared" si="23"/>
        <v>0.186</v>
      </c>
      <c r="D188">
        <v>81</v>
      </c>
      <c r="E188">
        <f>(D188/4096)*360 + 1080</f>
        <v>1087.119140625</v>
      </c>
      <c r="F188">
        <f t="shared" si="24"/>
        <v>7.3828125</v>
      </c>
      <c r="G188">
        <v>3955</v>
      </c>
      <c r="H188">
        <f t="shared" ref="H188:H237" si="33">(G188/4096)*360 + 720</f>
        <v>1067.607421875</v>
      </c>
      <c r="I188">
        <f t="shared" si="25"/>
        <v>-7.20703125</v>
      </c>
      <c r="J188">
        <v>2323</v>
      </c>
      <c r="K188">
        <f t="shared" si="32"/>
        <v>-515.830078125</v>
      </c>
      <c r="L188">
        <f t="shared" si="26"/>
        <v>-5.712890625</v>
      </c>
      <c r="M188">
        <f t="shared" si="27"/>
        <v>8.7890625E-2</v>
      </c>
      <c r="N188">
        <f t="shared" si="28"/>
        <v>0.966796875</v>
      </c>
      <c r="O188">
        <f t="shared" si="29"/>
        <v>-0.263671875</v>
      </c>
    </row>
    <row r="189" spans="1:15" x14ac:dyDescent="0.3">
      <c r="A189">
        <v>187</v>
      </c>
      <c r="B189">
        <v>187000</v>
      </c>
      <c r="C189">
        <f t="shared" si="23"/>
        <v>0.187</v>
      </c>
      <c r="D189">
        <v>163</v>
      </c>
      <c r="E189">
        <f t="shared" ref="E189:E237" si="34">(D189/4096)*360 + 1080</f>
        <v>1094.326171875</v>
      </c>
      <c r="F189">
        <f t="shared" si="24"/>
        <v>7.20703125</v>
      </c>
      <c r="G189">
        <v>3874</v>
      </c>
      <c r="H189">
        <f t="shared" si="33"/>
        <v>1060.48828125</v>
      </c>
      <c r="I189">
        <f t="shared" si="25"/>
        <v>-7.119140625</v>
      </c>
      <c r="J189">
        <v>2247</v>
      </c>
      <c r="K189">
        <f t="shared" si="32"/>
        <v>-522.509765625</v>
      </c>
      <c r="L189">
        <f t="shared" si="26"/>
        <v>-6.6796875</v>
      </c>
      <c r="M189">
        <f t="shared" si="27"/>
        <v>-0.17578125</v>
      </c>
      <c r="N189">
        <f t="shared" si="28"/>
        <v>8.7890625E-2</v>
      </c>
      <c r="O189">
        <f t="shared" si="29"/>
        <v>-0.966796875</v>
      </c>
    </row>
    <row r="190" spans="1:15" x14ac:dyDescent="0.3">
      <c r="A190">
        <v>188</v>
      </c>
      <c r="B190">
        <v>188000</v>
      </c>
      <c r="C190">
        <f t="shared" si="23"/>
        <v>0.188</v>
      </c>
      <c r="D190">
        <v>254</v>
      </c>
      <c r="E190">
        <f t="shared" si="34"/>
        <v>1102.32421875</v>
      </c>
      <c r="F190">
        <f t="shared" si="24"/>
        <v>7.998046875</v>
      </c>
      <c r="G190">
        <v>3796</v>
      </c>
      <c r="H190">
        <f t="shared" si="33"/>
        <v>1053.6328125</v>
      </c>
      <c r="I190">
        <f t="shared" si="25"/>
        <v>-6.85546875</v>
      </c>
      <c r="J190">
        <v>2178</v>
      </c>
      <c r="K190">
        <f t="shared" si="32"/>
        <v>-528.57421875</v>
      </c>
      <c r="L190">
        <f t="shared" si="26"/>
        <v>-6.064453125</v>
      </c>
      <c r="M190">
        <f t="shared" si="27"/>
        <v>0.791015625</v>
      </c>
      <c r="N190">
        <f t="shared" si="28"/>
        <v>0.263671875</v>
      </c>
      <c r="O190">
        <f t="shared" si="29"/>
        <v>0.615234375</v>
      </c>
    </row>
    <row r="191" spans="1:15" x14ac:dyDescent="0.3">
      <c r="A191">
        <v>189</v>
      </c>
      <c r="B191">
        <v>189000</v>
      </c>
      <c r="C191">
        <f t="shared" si="23"/>
        <v>0.189</v>
      </c>
      <c r="D191">
        <v>333</v>
      </c>
      <c r="E191">
        <f t="shared" si="34"/>
        <v>1109.267578125</v>
      </c>
      <c r="F191">
        <f t="shared" si="24"/>
        <v>6.943359375</v>
      </c>
      <c r="G191">
        <v>3711</v>
      </c>
      <c r="H191">
        <f t="shared" si="33"/>
        <v>1046.162109375</v>
      </c>
      <c r="I191">
        <f t="shared" si="25"/>
        <v>-7.470703125</v>
      </c>
      <c r="J191">
        <v>2108</v>
      </c>
      <c r="K191">
        <f t="shared" si="32"/>
        <v>-534.7265625</v>
      </c>
      <c r="L191">
        <f t="shared" si="26"/>
        <v>-6.15234375</v>
      </c>
      <c r="M191">
        <f t="shared" si="27"/>
        <v>-1.0546875</v>
      </c>
      <c r="N191">
        <f t="shared" si="28"/>
        <v>-0.615234375</v>
      </c>
      <c r="O191">
        <f t="shared" si="29"/>
        <v>-8.7890625E-2</v>
      </c>
    </row>
    <row r="192" spans="1:15" x14ac:dyDescent="0.3">
      <c r="A192">
        <v>190</v>
      </c>
      <c r="B192">
        <v>190000</v>
      </c>
      <c r="C192">
        <f t="shared" si="23"/>
        <v>0.19</v>
      </c>
      <c r="D192">
        <v>411</v>
      </c>
      <c r="E192">
        <f t="shared" si="34"/>
        <v>1116.123046875</v>
      </c>
      <c r="F192">
        <f t="shared" si="24"/>
        <v>6.85546875</v>
      </c>
      <c r="G192">
        <v>3637</v>
      </c>
      <c r="H192">
        <f t="shared" si="33"/>
        <v>1039.658203125</v>
      </c>
      <c r="I192">
        <f t="shared" si="25"/>
        <v>-6.50390625</v>
      </c>
      <c r="J192">
        <v>2037</v>
      </c>
      <c r="K192">
        <f t="shared" si="32"/>
        <v>-540.966796875</v>
      </c>
      <c r="L192">
        <f t="shared" si="26"/>
        <v>-6.240234375</v>
      </c>
      <c r="M192">
        <f t="shared" si="27"/>
        <v>-8.7890625E-2</v>
      </c>
      <c r="N192">
        <f t="shared" si="28"/>
        <v>0.966796875</v>
      </c>
      <c r="O192">
        <f t="shared" si="29"/>
        <v>-8.7890625E-2</v>
      </c>
    </row>
    <row r="193" spans="1:15" x14ac:dyDescent="0.3">
      <c r="A193">
        <v>191</v>
      </c>
      <c r="B193">
        <v>191000</v>
      </c>
      <c r="C193">
        <f t="shared" si="23"/>
        <v>0.191</v>
      </c>
      <c r="D193">
        <v>486</v>
      </c>
      <c r="E193">
        <f t="shared" si="34"/>
        <v>1122.71484375</v>
      </c>
      <c r="F193">
        <f t="shared" si="24"/>
        <v>6.591796875</v>
      </c>
      <c r="G193">
        <v>3565</v>
      </c>
      <c r="H193">
        <f t="shared" si="33"/>
        <v>1033.330078125</v>
      </c>
      <c r="I193">
        <f t="shared" si="25"/>
        <v>-6.328125</v>
      </c>
      <c r="J193">
        <v>1958</v>
      </c>
      <c r="K193">
        <f t="shared" si="32"/>
        <v>-547.91015625</v>
      </c>
      <c r="L193">
        <f t="shared" si="26"/>
        <v>-6.943359375</v>
      </c>
      <c r="M193">
        <f t="shared" si="27"/>
        <v>-0.263671875</v>
      </c>
      <c r="N193">
        <f t="shared" si="28"/>
        <v>0.17578125</v>
      </c>
      <c r="O193">
        <f t="shared" si="29"/>
        <v>-0.703125</v>
      </c>
    </row>
    <row r="194" spans="1:15" x14ac:dyDescent="0.3">
      <c r="A194">
        <v>192</v>
      </c>
      <c r="B194">
        <v>192000</v>
      </c>
      <c r="C194">
        <f t="shared" si="23"/>
        <v>0.192</v>
      </c>
      <c r="D194">
        <v>570</v>
      </c>
      <c r="E194">
        <f t="shared" si="34"/>
        <v>1130.09765625</v>
      </c>
      <c r="F194">
        <f t="shared" si="24"/>
        <v>7.3828125</v>
      </c>
      <c r="G194">
        <v>3493</v>
      </c>
      <c r="H194">
        <f t="shared" si="33"/>
        <v>1027.001953125</v>
      </c>
      <c r="I194">
        <f t="shared" si="25"/>
        <v>-6.328125</v>
      </c>
      <c r="J194">
        <v>1888</v>
      </c>
      <c r="K194">
        <f t="shared" si="32"/>
        <v>-554.0625</v>
      </c>
      <c r="L194">
        <f t="shared" si="26"/>
        <v>-6.15234375</v>
      </c>
      <c r="M194">
        <f t="shared" si="27"/>
        <v>0.791015625</v>
      </c>
      <c r="N194">
        <f t="shared" si="28"/>
        <v>0</v>
      </c>
      <c r="O194">
        <f t="shared" si="29"/>
        <v>0.791015625</v>
      </c>
    </row>
    <row r="195" spans="1:15" x14ac:dyDescent="0.3">
      <c r="A195">
        <v>193</v>
      </c>
      <c r="B195">
        <v>193000</v>
      </c>
      <c r="C195">
        <f t="shared" si="23"/>
        <v>0.193</v>
      </c>
      <c r="D195">
        <v>645</v>
      </c>
      <c r="E195">
        <f t="shared" si="34"/>
        <v>1136.689453125</v>
      </c>
      <c r="F195">
        <f t="shared" si="24"/>
        <v>6.591796875</v>
      </c>
      <c r="G195">
        <v>3411</v>
      </c>
      <c r="H195">
        <f t="shared" si="33"/>
        <v>1019.794921875</v>
      </c>
      <c r="I195">
        <f t="shared" si="25"/>
        <v>-7.20703125</v>
      </c>
      <c r="J195">
        <v>1821</v>
      </c>
      <c r="K195">
        <f t="shared" si="32"/>
        <v>-559.951171875</v>
      </c>
      <c r="L195">
        <f t="shared" si="26"/>
        <v>-5.888671875</v>
      </c>
      <c r="M195">
        <f t="shared" si="27"/>
        <v>-0.791015625</v>
      </c>
      <c r="N195">
        <f t="shared" si="28"/>
        <v>-0.87890625</v>
      </c>
      <c r="O195">
        <f t="shared" si="29"/>
        <v>0.263671875</v>
      </c>
    </row>
    <row r="196" spans="1:15" x14ac:dyDescent="0.3">
      <c r="A196">
        <v>194</v>
      </c>
      <c r="B196">
        <v>194000</v>
      </c>
      <c r="C196">
        <f t="shared" ref="C196:C241" si="35">B196/1000000</f>
        <v>0.19400000000000001</v>
      </c>
      <c r="D196">
        <v>721</v>
      </c>
      <c r="E196">
        <f t="shared" si="34"/>
        <v>1143.369140625</v>
      </c>
      <c r="F196">
        <f t="shared" ref="F196:F241" si="36">E196-E195</f>
        <v>6.6796875</v>
      </c>
      <c r="G196">
        <v>3337</v>
      </c>
      <c r="H196">
        <f t="shared" si="33"/>
        <v>1013.291015625</v>
      </c>
      <c r="I196">
        <f t="shared" ref="I196:I241" si="37">H196-H195</f>
        <v>-6.50390625</v>
      </c>
      <c r="J196">
        <v>1755</v>
      </c>
      <c r="K196">
        <f t="shared" si="32"/>
        <v>-565.751953125</v>
      </c>
      <c r="L196">
        <f t="shared" ref="L196:L241" si="38">K196-K195</f>
        <v>-5.80078125</v>
      </c>
      <c r="M196">
        <f t="shared" ref="M196:M241" si="39">F196-F195</f>
        <v>8.7890625E-2</v>
      </c>
      <c r="N196">
        <f t="shared" ref="N196:N241" si="40">I196-I195</f>
        <v>0.703125</v>
      </c>
      <c r="O196">
        <f t="shared" ref="O196:O241" si="41">L196-L195</f>
        <v>8.7890625E-2</v>
      </c>
    </row>
    <row r="197" spans="1:15" x14ac:dyDescent="0.3">
      <c r="A197">
        <v>195</v>
      </c>
      <c r="B197">
        <v>195000</v>
      </c>
      <c r="C197">
        <f t="shared" si="35"/>
        <v>0.19500000000000001</v>
      </c>
      <c r="D197">
        <v>800</v>
      </c>
      <c r="E197">
        <f t="shared" si="34"/>
        <v>1150.3125</v>
      </c>
      <c r="F197">
        <f t="shared" si="36"/>
        <v>6.943359375</v>
      </c>
      <c r="G197">
        <v>3259</v>
      </c>
      <c r="H197">
        <f t="shared" si="33"/>
        <v>1006.435546875</v>
      </c>
      <c r="I197">
        <f t="shared" si="37"/>
        <v>-6.85546875</v>
      </c>
      <c r="J197">
        <v>1692</v>
      </c>
      <c r="K197">
        <f t="shared" si="32"/>
        <v>-571.2890625</v>
      </c>
      <c r="L197">
        <f t="shared" si="38"/>
        <v>-5.537109375</v>
      </c>
      <c r="M197">
        <f t="shared" si="39"/>
        <v>0.263671875</v>
      </c>
      <c r="N197">
        <f t="shared" si="40"/>
        <v>-0.3515625</v>
      </c>
      <c r="O197">
        <f t="shared" si="41"/>
        <v>0.263671875</v>
      </c>
    </row>
    <row r="198" spans="1:15" x14ac:dyDescent="0.3">
      <c r="A198">
        <v>196</v>
      </c>
      <c r="B198">
        <v>196000</v>
      </c>
      <c r="C198">
        <f t="shared" si="35"/>
        <v>0.19600000000000001</v>
      </c>
      <c r="D198">
        <v>881</v>
      </c>
      <c r="E198">
        <f t="shared" si="34"/>
        <v>1157.431640625</v>
      </c>
      <c r="F198">
        <f t="shared" si="36"/>
        <v>7.119140625</v>
      </c>
      <c r="G198">
        <v>3180</v>
      </c>
      <c r="H198">
        <f t="shared" si="33"/>
        <v>999.4921875</v>
      </c>
      <c r="I198">
        <f t="shared" si="37"/>
        <v>-6.943359375</v>
      </c>
      <c r="J198">
        <v>1624</v>
      </c>
      <c r="K198">
        <f t="shared" si="32"/>
        <v>-577.265625</v>
      </c>
      <c r="L198">
        <f t="shared" si="38"/>
        <v>-5.9765625</v>
      </c>
      <c r="M198">
        <f t="shared" si="39"/>
        <v>0.17578125</v>
      </c>
      <c r="N198">
        <f t="shared" si="40"/>
        <v>-8.7890625E-2</v>
      </c>
      <c r="O198">
        <f t="shared" si="41"/>
        <v>-0.439453125</v>
      </c>
    </row>
    <row r="199" spans="1:15" x14ac:dyDescent="0.3">
      <c r="A199">
        <v>197</v>
      </c>
      <c r="B199">
        <v>197000</v>
      </c>
      <c r="C199">
        <f t="shared" si="35"/>
        <v>0.19700000000000001</v>
      </c>
      <c r="D199">
        <v>974</v>
      </c>
      <c r="E199">
        <f t="shared" si="34"/>
        <v>1165.60546875</v>
      </c>
      <c r="F199">
        <f t="shared" si="36"/>
        <v>8.173828125</v>
      </c>
      <c r="G199">
        <v>3089</v>
      </c>
      <c r="H199">
        <f t="shared" si="33"/>
        <v>991.494140625</v>
      </c>
      <c r="I199">
        <f t="shared" si="37"/>
        <v>-7.998046875</v>
      </c>
      <c r="J199">
        <v>1565</v>
      </c>
      <c r="K199">
        <f t="shared" si="32"/>
        <v>-582.451171875</v>
      </c>
      <c r="L199">
        <f t="shared" si="38"/>
        <v>-5.185546875</v>
      </c>
      <c r="M199">
        <f t="shared" si="39"/>
        <v>1.0546875</v>
      </c>
      <c r="N199">
        <f t="shared" si="40"/>
        <v>-1.0546875</v>
      </c>
      <c r="O199">
        <f t="shared" si="41"/>
        <v>0.791015625</v>
      </c>
    </row>
    <row r="200" spans="1:15" x14ac:dyDescent="0.3">
      <c r="A200">
        <v>198</v>
      </c>
      <c r="B200">
        <v>198000</v>
      </c>
      <c r="C200">
        <f t="shared" si="35"/>
        <v>0.19800000000000001</v>
      </c>
      <c r="D200">
        <v>1058</v>
      </c>
      <c r="E200">
        <f t="shared" si="34"/>
        <v>1172.98828125</v>
      </c>
      <c r="F200">
        <f t="shared" si="36"/>
        <v>7.3828125</v>
      </c>
      <c r="G200">
        <v>3008</v>
      </c>
      <c r="H200">
        <f t="shared" si="33"/>
        <v>984.375</v>
      </c>
      <c r="I200">
        <f t="shared" si="37"/>
        <v>-7.119140625</v>
      </c>
      <c r="J200">
        <v>1506</v>
      </c>
      <c r="K200">
        <f t="shared" si="32"/>
        <v>-587.63671875</v>
      </c>
      <c r="L200">
        <f t="shared" si="38"/>
        <v>-5.185546875</v>
      </c>
      <c r="M200">
        <f t="shared" si="39"/>
        <v>-0.791015625</v>
      </c>
      <c r="N200">
        <f t="shared" si="40"/>
        <v>0.87890625</v>
      </c>
      <c r="O200">
        <f t="shared" si="41"/>
        <v>0</v>
      </c>
    </row>
    <row r="201" spans="1:15" x14ac:dyDescent="0.3">
      <c r="A201">
        <v>199</v>
      </c>
      <c r="B201">
        <v>199000</v>
      </c>
      <c r="C201">
        <f t="shared" si="35"/>
        <v>0.19900000000000001</v>
      </c>
      <c r="D201">
        <v>1142</v>
      </c>
      <c r="E201">
        <f t="shared" si="34"/>
        <v>1180.37109375</v>
      </c>
      <c r="F201">
        <f t="shared" si="36"/>
        <v>7.3828125</v>
      </c>
      <c r="G201">
        <v>2927</v>
      </c>
      <c r="H201">
        <f t="shared" si="33"/>
        <v>977.255859375</v>
      </c>
      <c r="I201">
        <f t="shared" si="37"/>
        <v>-7.119140625</v>
      </c>
      <c r="J201">
        <v>1447</v>
      </c>
      <c r="K201">
        <f t="shared" si="32"/>
        <v>-592.822265625</v>
      </c>
      <c r="L201">
        <f t="shared" si="38"/>
        <v>-5.185546875</v>
      </c>
      <c r="M201">
        <f t="shared" si="39"/>
        <v>0</v>
      </c>
      <c r="N201">
        <f t="shared" si="40"/>
        <v>0</v>
      </c>
      <c r="O201">
        <f t="shared" si="41"/>
        <v>0</v>
      </c>
    </row>
    <row r="202" spans="1:15" x14ac:dyDescent="0.3">
      <c r="A202">
        <v>200</v>
      </c>
      <c r="B202">
        <v>200000</v>
      </c>
      <c r="C202">
        <f t="shared" si="35"/>
        <v>0.2</v>
      </c>
      <c r="D202">
        <v>1225</v>
      </c>
      <c r="E202">
        <f t="shared" si="34"/>
        <v>1187.666015625</v>
      </c>
      <c r="F202">
        <f t="shared" si="36"/>
        <v>7.294921875</v>
      </c>
      <c r="G202">
        <v>2849</v>
      </c>
      <c r="H202">
        <f t="shared" si="33"/>
        <v>970.400390625</v>
      </c>
      <c r="I202">
        <f t="shared" si="37"/>
        <v>-6.85546875</v>
      </c>
      <c r="J202">
        <v>1380</v>
      </c>
      <c r="K202">
        <f t="shared" si="32"/>
        <v>-598.7109375</v>
      </c>
      <c r="L202">
        <f t="shared" si="38"/>
        <v>-5.888671875</v>
      </c>
      <c r="M202">
        <f t="shared" si="39"/>
        <v>-8.7890625E-2</v>
      </c>
      <c r="N202">
        <f t="shared" si="40"/>
        <v>0.263671875</v>
      </c>
      <c r="O202">
        <f t="shared" si="41"/>
        <v>-0.703125</v>
      </c>
    </row>
    <row r="203" spans="1:15" x14ac:dyDescent="0.3">
      <c r="A203">
        <v>201</v>
      </c>
      <c r="B203">
        <v>201000</v>
      </c>
      <c r="C203">
        <f t="shared" si="35"/>
        <v>0.20100000000000001</v>
      </c>
      <c r="D203">
        <v>1314</v>
      </c>
      <c r="E203">
        <f t="shared" si="34"/>
        <v>1195.48828125</v>
      </c>
      <c r="F203">
        <f t="shared" si="36"/>
        <v>7.822265625</v>
      </c>
      <c r="G203">
        <v>2765</v>
      </c>
      <c r="H203">
        <f t="shared" si="33"/>
        <v>963.017578125</v>
      </c>
      <c r="I203">
        <f t="shared" si="37"/>
        <v>-7.3828125</v>
      </c>
      <c r="J203">
        <v>1318</v>
      </c>
      <c r="K203">
        <f t="shared" si="32"/>
        <v>-604.16015625</v>
      </c>
      <c r="L203">
        <f t="shared" si="38"/>
        <v>-5.44921875</v>
      </c>
      <c r="M203">
        <f t="shared" si="39"/>
        <v>0.52734375</v>
      </c>
      <c r="N203">
        <f t="shared" si="40"/>
        <v>-0.52734375</v>
      </c>
      <c r="O203">
        <f t="shared" si="41"/>
        <v>0.439453125</v>
      </c>
    </row>
    <row r="204" spans="1:15" x14ac:dyDescent="0.3">
      <c r="A204">
        <v>202</v>
      </c>
      <c r="B204">
        <v>202000</v>
      </c>
      <c r="C204">
        <f t="shared" si="35"/>
        <v>0.20200000000000001</v>
      </c>
      <c r="D204">
        <v>1390</v>
      </c>
      <c r="E204">
        <f t="shared" si="34"/>
        <v>1202.16796875</v>
      </c>
      <c r="F204">
        <f t="shared" si="36"/>
        <v>6.6796875</v>
      </c>
      <c r="G204">
        <v>2691</v>
      </c>
      <c r="H204">
        <f t="shared" si="33"/>
        <v>956.513671875</v>
      </c>
      <c r="I204">
        <f t="shared" si="37"/>
        <v>-6.50390625</v>
      </c>
      <c r="J204">
        <v>1255</v>
      </c>
      <c r="K204">
        <f t="shared" si="32"/>
        <v>-609.697265625</v>
      </c>
      <c r="L204">
        <f t="shared" si="38"/>
        <v>-5.537109375</v>
      </c>
      <c r="M204">
        <f t="shared" si="39"/>
        <v>-1.142578125</v>
      </c>
      <c r="N204">
        <f t="shared" si="40"/>
        <v>0.87890625</v>
      </c>
      <c r="O204">
        <f t="shared" si="41"/>
        <v>-8.7890625E-2</v>
      </c>
    </row>
    <row r="205" spans="1:15" x14ac:dyDescent="0.3">
      <c r="A205">
        <v>203</v>
      </c>
      <c r="B205">
        <v>203000</v>
      </c>
      <c r="C205">
        <f t="shared" si="35"/>
        <v>0.20300000000000001</v>
      </c>
      <c r="D205">
        <v>1463</v>
      </c>
      <c r="E205">
        <f t="shared" si="34"/>
        <v>1208.583984375</v>
      </c>
      <c r="F205">
        <f t="shared" si="36"/>
        <v>6.416015625</v>
      </c>
      <c r="G205">
        <v>2619</v>
      </c>
      <c r="H205">
        <f t="shared" si="33"/>
        <v>950.185546875</v>
      </c>
      <c r="I205">
        <f t="shared" si="37"/>
        <v>-6.328125</v>
      </c>
      <c r="J205">
        <v>1189</v>
      </c>
      <c r="K205">
        <f t="shared" si="32"/>
        <v>-615.498046875</v>
      </c>
      <c r="L205">
        <f t="shared" si="38"/>
        <v>-5.80078125</v>
      </c>
      <c r="M205">
        <f t="shared" si="39"/>
        <v>-0.263671875</v>
      </c>
      <c r="N205">
        <f t="shared" si="40"/>
        <v>0.17578125</v>
      </c>
      <c r="O205">
        <f t="shared" si="41"/>
        <v>-0.263671875</v>
      </c>
    </row>
    <row r="206" spans="1:15" x14ac:dyDescent="0.3">
      <c r="A206">
        <v>204</v>
      </c>
      <c r="B206">
        <v>204000</v>
      </c>
      <c r="C206">
        <f t="shared" si="35"/>
        <v>0.20399999999999999</v>
      </c>
      <c r="D206">
        <v>1535</v>
      </c>
      <c r="E206">
        <f t="shared" si="34"/>
        <v>1214.912109375</v>
      </c>
      <c r="F206">
        <f t="shared" si="36"/>
        <v>6.328125</v>
      </c>
      <c r="G206">
        <v>2547</v>
      </c>
      <c r="H206">
        <f t="shared" si="33"/>
        <v>943.857421875</v>
      </c>
      <c r="I206">
        <f t="shared" si="37"/>
        <v>-6.328125</v>
      </c>
      <c r="J206">
        <v>1114</v>
      </c>
      <c r="K206">
        <f t="shared" si="32"/>
        <v>-622.08984375</v>
      </c>
      <c r="L206">
        <f t="shared" si="38"/>
        <v>-6.591796875</v>
      </c>
      <c r="M206">
        <f t="shared" si="39"/>
        <v>-8.7890625E-2</v>
      </c>
      <c r="N206">
        <f t="shared" si="40"/>
        <v>0</v>
      </c>
      <c r="O206">
        <f t="shared" si="41"/>
        <v>-0.791015625</v>
      </c>
    </row>
    <row r="207" spans="1:15" x14ac:dyDescent="0.3">
      <c r="A207">
        <v>205</v>
      </c>
      <c r="B207">
        <v>205000</v>
      </c>
      <c r="C207">
        <f t="shared" si="35"/>
        <v>0.20499999999999999</v>
      </c>
      <c r="D207">
        <v>1616</v>
      </c>
      <c r="E207">
        <f t="shared" si="34"/>
        <v>1222.03125</v>
      </c>
      <c r="F207">
        <f t="shared" si="36"/>
        <v>7.119140625</v>
      </c>
      <c r="G207">
        <v>2465</v>
      </c>
      <c r="H207">
        <f t="shared" si="33"/>
        <v>936.650390625</v>
      </c>
      <c r="I207">
        <f t="shared" si="37"/>
        <v>-7.20703125</v>
      </c>
      <c r="J207">
        <v>1046</v>
      </c>
      <c r="K207">
        <f t="shared" si="32"/>
        <v>-628.06640625</v>
      </c>
      <c r="L207">
        <f t="shared" si="38"/>
        <v>-5.9765625</v>
      </c>
      <c r="M207">
        <f t="shared" si="39"/>
        <v>0.791015625</v>
      </c>
      <c r="N207">
        <f t="shared" si="40"/>
        <v>-0.87890625</v>
      </c>
      <c r="O207">
        <f t="shared" si="41"/>
        <v>0.615234375</v>
      </c>
    </row>
    <row r="208" spans="1:15" x14ac:dyDescent="0.3">
      <c r="A208">
        <v>206</v>
      </c>
      <c r="B208">
        <v>206000</v>
      </c>
      <c r="C208">
        <f t="shared" si="35"/>
        <v>0.20599999999999999</v>
      </c>
      <c r="D208">
        <v>1690</v>
      </c>
      <c r="E208">
        <f t="shared" si="34"/>
        <v>1228.53515625</v>
      </c>
      <c r="F208">
        <f t="shared" si="36"/>
        <v>6.50390625</v>
      </c>
      <c r="G208">
        <v>2390</v>
      </c>
      <c r="H208">
        <f t="shared" si="33"/>
        <v>930.05859375</v>
      </c>
      <c r="I208">
        <f t="shared" si="37"/>
        <v>-6.591796875</v>
      </c>
      <c r="J208">
        <v>979</v>
      </c>
      <c r="K208">
        <f t="shared" si="32"/>
        <v>-633.955078125</v>
      </c>
      <c r="L208">
        <f t="shared" si="38"/>
        <v>-5.888671875</v>
      </c>
      <c r="M208">
        <f t="shared" si="39"/>
        <v>-0.615234375</v>
      </c>
      <c r="N208">
        <f t="shared" si="40"/>
        <v>0.615234375</v>
      </c>
      <c r="O208">
        <f t="shared" si="41"/>
        <v>8.7890625E-2</v>
      </c>
    </row>
    <row r="209" spans="1:15" x14ac:dyDescent="0.3">
      <c r="A209">
        <v>207</v>
      </c>
      <c r="B209">
        <v>207000</v>
      </c>
      <c r="C209">
        <f t="shared" si="35"/>
        <v>0.20699999999999999</v>
      </c>
      <c r="D209">
        <v>1766</v>
      </c>
      <c r="E209">
        <f t="shared" si="34"/>
        <v>1235.21484375</v>
      </c>
      <c r="F209">
        <f t="shared" si="36"/>
        <v>6.6796875</v>
      </c>
      <c r="G209">
        <v>2313</v>
      </c>
      <c r="H209">
        <f t="shared" si="33"/>
        <v>923.291015625</v>
      </c>
      <c r="I209">
        <f t="shared" si="37"/>
        <v>-6.767578125</v>
      </c>
      <c r="J209">
        <v>912</v>
      </c>
      <c r="K209">
        <f t="shared" si="32"/>
        <v>-639.84375</v>
      </c>
      <c r="L209">
        <f t="shared" si="38"/>
        <v>-5.888671875</v>
      </c>
      <c r="M209">
        <f t="shared" si="39"/>
        <v>0.17578125</v>
      </c>
      <c r="N209">
        <f t="shared" si="40"/>
        <v>-0.17578125</v>
      </c>
      <c r="O209">
        <f t="shared" si="41"/>
        <v>0</v>
      </c>
    </row>
    <row r="210" spans="1:15" x14ac:dyDescent="0.3">
      <c r="A210">
        <v>208</v>
      </c>
      <c r="B210">
        <v>208000</v>
      </c>
      <c r="C210">
        <f t="shared" si="35"/>
        <v>0.20799999999999999</v>
      </c>
      <c r="D210">
        <v>1846</v>
      </c>
      <c r="E210">
        <f t="shared" si="34"/>
        <v>1242.24609375</v>
      </c>
      <c r="F210">
        <f t="shared" si="36"/>
        <v>7.03125</v>
      </c>
      <c r="G210">
        <v>2232</v>
      </c>
      <c r="H210">
        <f t="shared" si="33"/>
        <v>916.171875</v>
      </c>
      <c r="I210">
        <f t="shared" si="37"/>
        <v>-7.119140625</v>
      </c>
      <c r="J210">
        <v>838</v>
      </c>
      <c r="K210">
        <f t="shared" si="32"/>
        <v>-646.34765625</v>
      </c>
      <c r="L210">
        <f t="shared" si="38"/>
        <v>-6.50390625</v>
      </c>
      <c r="M210">
        <f t="shared" si="39"/>
        <v>0.3515625</v>
      </c>
      <c r="N210">
        <f t="shared" si="40"/>
        <v>-0.3515625</v>
      </c>
      <c r="O210">
        <f t="shared" si="41"/>
        <v>-0.615234375</v>
      </c>
    </row>
    <row r="211" spans="1:15" x14ac:dyDescent="0.3">
      <c r="A211">
        <v>209</v>
      </c>
      <c r="B211">
        <v>209000</v>
      </c>
      <c r="C211">
        <f t="shared" si="35"/>
        <v>0.20899999999999999</v>
      </c>
      <c r="D211">
        <v>1938</v>
      </c>
      <c r="E211">
        <f t="shared" si="34"/>
        <v>1250.33203125</v>
      </c>
      <c r="F211">
        <f t="shared" si="36"/>
        <v>8.0859375</v>
      </c>
      <c r="G211">
        <v>2138</v>
      </c>
      <c r="H211">
        <f t="shared" si="33"/>
        <v>907.91015625</v>
      </c>
      <c r="I211">
        <f t="shared" si="37"/>
        <v>-8.26171875</v>
      </c>
      <c r="J211">
        <v>775</v>
      </c>
      <c r="K211">
        <f t="shared" si="32"/>
        <v>-651.884765625</v>
      </c>
      <c r="L211">
        <f t="shared" si="38"/>
        <v>-5.537109375</v>
      </c>
      <c r="M211">
        <f t="shared" si="39"/>
        <v>1.0546875</v>
      </c>
      <c r="N211">
        <f t="shared" si="40"/>
        <v>-1.142578125</v>
      </c>
      <c r="O211">
        <f t="shared" si="41"/>
        <v>0.966796875</v>
      </c>
    </row>
    <row r="212" spans="1:15" x14ac:dyDescent="0.3">
      <c r="A212">
        <v>210</v>
      </c>
      <c r="B212">
        <v>210000</v>
      </c>
      <c r="C212">
        <f t="shared" si="35"/>
        <v>0.21</v>
      </c>
      <c r="D212">
        <v>2022</v>
      </c>
      <c r="E212">
        <f t="shared" si="34"/>
        <v>1257.71484375</v>
      </c>
      <c r="F212">
        <f t="shared" si="36"/>
        <v>7.3828125</v>
      </c>
      <c r="G212">
        <v>2054</v>
      </c>
      <c r="H212">
        <f t="shared" si="33"/>
        <v>900.52734375</v>
      </c>
      <c r="I212">
        <f t="shared" si="37"/>
        <v>-7.3828125</v>
      </c>
      <c r="J212">
        <v>712</v>
      </c>
      <c r="K212">
        <f t="shared" si="32"/>
        <v>-657.421875</v>
      </c>
      <c r="L212">
        <f t="shared" si="38"/>
        <v>-5.537109375</v>
      </c>
      <c r="M212">
        <f t="shared" si="39"/>
        <v>-0.703125</v>
      </c>
      <c r="N212">
        <f t="shared" si="40"/>
        <v>0.87890625</v>
      </c>
      <c r="O212">
        <f t="shared" si="41"/>
        <v>0</v>
      </c>
    </row>
    <row r="213" spans="1:15" x14ac:dyDescent="0.3">
      <c r="A213">
        <v>211</v>
      </c>
      <c r="B213">
        <v>211000</v>
      </c>
      <c r="C213">
        <f t="shared" si="35"/>
        <v>0.21099999999999999</v>
      </c>
      <c r="D213">
        <v>2107</v>
      </c>
      <c r="E213">
        <f t="shared" si="34"/>
        <v>1265.185546875</v>
      </c>
      <c r="F213">
        <f t="shared" si="36"/>
        <v>7.470703125</v>
      </c>
      <c r="G213">
        <v>1968</v>
      </c>
      <c r="H213">
        <f t="shared" si="33"/>
        <v>892.96875</v>
      </c>
      <c r="I213">
        <f t="shared" si="37"/>
        <v>-7.55859375</v>
      </c>
      <c r="J213">
        <v>651</v>
      </c>
      <c r="K213">
        <f t="shared" si="32"/>
        <v>-662.783203125</v>
      </c>
      <c r="L213">
        <f t="shared" si="38"/>
        <v>-5.361328125</v>
      </c>
      <c r="M213">
        <f t="shared" si="39"/>
        <v>8.7890625E-2</v>
      </c>
      <c r="N213">
        <f t="shared" si="40"/>
        <v>-0.17578125</v>
      </c>
      <c r="O213">
        <f t="shared" si="41"/>
        <v>0.17578125</v>
      </c>
    </row>
    <row r="214" spans="1:15" x14ac:dyDescent="0.3">
      <c r="A214">
        <v>212</v>
      </c>
      <c r="B214">
        <v>212000</v>
      </c>
      <c r="C214">
        <f t="shared" si="35"/>
        <v>0.21199999999999999</v>
      </c>
      <c r="D214">
        <v>2191</v>
      </c>
      <c r="E214">
        <f t="shared" si="34"/>
        <v>1272.568359375</v>
      </c>
      <c r="F214">
        <f t="shared" si="36"/>
        <v>7.3828125</v>
      </c>
      <c r="G214">
        <v>1885</v>
      </c>
      <c r="H214">
        <f t="shared" si="33"/>
        <v>885.673828125</v>
      </c>
      <c r="I214">
        <f t="shared" si="37"/>
        <v>-7.294921875</v>
      </c>
      <c r="J214">
        <v>584</v>
      </c>
      <c r="K214">
        <f t="shared" si="32"/>
        <v>-668.671875</v>
      </c>
      <c r="L214">
        <f t="shared" si="38"/>
        <v>-5.888671875</v>
      </c>
      <c r="M214">
        <f t="shared" si="39"/>
        <v>-8.7890625E-2</v>
      </c>
      <c r="N214">
        <f t="shared" si="40"/>
        <v>0.263671875</v>
      </c>
      <c r="O214">
        <f t="shared" si="41"/>
        <v>-0.52734375</v>
      </c>
    </row>
    <row r="215" spans="1:15" x14ac:dyDescent="0.3">
      <c r="A215">
        <v>213</v>
      </c>
      <c r="B215">
        <v>213000</v>
      </c>
      <c r="C215">
        <f t="shared" si="35"/>
        <v>0.21299999999999999</v>
      </c>
      <c r="D215">
        <v>2283</v>
      </c>
      <c r="E215">
        <f t="shared" si="34"/>
        <v>1280.654296875</v>
      </c>
      <c r="F215">
        <f t="shared" si="36"/>
        <v>8.0859375</v>
      </c>
      <c r="G215">
        <v>1794</v>
      </c>
      <c r="H215">
        <f t="shared" si="33"/>
        <v>877.67578125</v>
      </c>
      <c r="I215">
        <f t="shared" si="37"/>
        <v>-7.998046875</v>
      </c>
      <c r="J215">
        <v>524</v>
      </c>
      <c r="K215">
        <f t="shared" si="32"/>
        <v>-673.9453125</v>
      </c>
      <c r="L215">
        <f t="shared" si="38"/>
        <v>-5.2734375</v>
      </c>
      <c r="M215">
        <f t="shared" si="39"/>
        <v>0.703125</v>
      </c>
      <c r="N215">
        <f t="shared" si="40"/>
        <v>-0.703125</v>
      </c>
      <c r="O215">
        <f t="shared" si="41"/>
        <v>0.615234375</v>
      </c>
    </row>
    <row r="216" spans="1:15" x14ac:dyDescent="0.3">
      <c r="A216">
        <v>214</v>
      </c>
      <c r="B216">
        <v>214000</v>
      </c>
      <c r="C216">
        <f t="shared" si="35"/>
        <v>0.214</v>
      </c>
      <c r="D216">
        <v>2361</v>
      </c>
      <c r="E216">
        <f t="shared" si="34"/>
        <v>1287.509765625</v>
      </c>
      <c r="F216">
        <f t="shared" si="36"/>
        <v>6.85546875</v>
      </c>
      <c r="G216">
        <v>1716</v>
      </c>
      <c r="H216">
        <f t="shared" si="33"/>
        <v>870.8203125</v>
      </c>
      <c r="I216">
        <f t="shared" si="37"/>
        <v>-6.85546875</v>
      </c>
      <c r="J216">
        <v>463</v>
      </c>
      <c r="K216">
        <f t="shared" si="32"/>
        <v>-679.306640625</v>
      </c>
      <c r="L216">
        <f t="shared" si="38"/>
        <v>-5.361328125</v>
      </c>
      <c r="M216">
        <f t="shared" si="39"/>
        <v>-1.23046875</v>
      </c>
      <c r="N216">
        <f t="shared" si="40"/>
        <v>1.142578125</v>
      </c>
      <c r="O216">
        <f t="shared" si="41"/>
        <v>-8.7890625E-2</v>
      </c>
    </row>
    <row r="217" spans="1:15" x14ac:dyDescent="0.3">
      <c r="A217">
        <v>215</v>
      </c>
      <c r="B217">
        <v>215000</v>
      </c>
      <c r="C217">
        <f t="shared" si="35"/>
        <v>0.215</v>
      </c>
      <c r="D217">
        <v>2437</v>
      </c>
      <c r="E217">
        <f t="shared" si="34"/>
        <v>1294.189453125</v>
      </c>
      <c r="F217">
        <f t="shared" si="36"/>
        <v>6.6796875</v>
      </c>
      <c r="G217">
        <v>1642</v>
      </c>
      <c r="H217">
        <f t="shared" si="33"/>
        <v>864.31640625</v>
      </c>
      <c r="I217">
        <f t="shared" si="37"/>
        <v>-6.50390625</v>
      </c>
      <c r="J217">
        <v>394</v>
      </c>
      <c r="K217">
        <f t="shared" si="32"/>
        <v>-685.37109375</v>
      </c>
      <c r="L217">
        <f t="shared" si="38"/>
        <v>-6.064453125</v>
      </c>
      <c r="M217">
        <f t="shared" si="39"/>
        <v>-0.17578125</v>
      </c>
      <c r="N217">
        <f t="shared" si="40"/>
        <v>0.3515625</v>
      </c>
      <c r="O217">
        <f t="shared" si="41"/>
        <v>-0.703125</v>
      </c>
    </row>
    <row r="218" spans="1:15" x14ac:dyDescent="0.3">
      <c r="A218">
        <v>216</v>
      </c>
      <c r="B218">
        <v>216000</v>
      </c>
      <c r="C218">
        <f t="shared" si="35"/>
        <v>0.216</v>
      </c>
      <c r="D218">
        <v>2520</v>
      </c>
      <c r="E218">
        <f t="shared" si="34"/>
        <v>1301.484375</v>
      </c>
      <c r="F218">
        <f t="shared" si="36"/>
        <v>7.294921875</v>
      </c>
      <c r="G218">
        <v>1570</v>
      </c>
      <c r="H218">
        <f t="shared" si="33"/>
        <v>857.98828125</v>
      </c>
      <c r="I218">
        <f t="shared" si="37"/>
        <v>-6.328125</v>
      </c>
      <c r="J218">
        <v>332</v>
      </c>
      <c r="K218">
        <f t="shared" si="32"/>
        <v>-690.8203125</v>
      </c>
      <c r="L218">
        <f t="shared" si="38"/>
        <v>-5.44921875</v>
      </c>
      <c r="M218">
        <f t="shared" si="39"/>
        <v>0.615234375</v>
      </c>
      <c r="N218">
        <f t="shared" si="40"/>
        <v>0.17578125</v>
      </c>
      <c r="O218">
        <f t="shared" si="41"/>
        <v>0.615234375</v>
      </c>
    </row>
    <row r="219" spans="1:15" x14ac:dyDescent="0.3">
      <c r="A219">
        <v>217</v>
      </c>
      <c r="B219">
        <v>217000</v>
      </c>
      <c r="C219">
        <f t="shared" si="35"/>
        <v>0.217</v>
      </c>
      <c r="D219">
        <v>2593</v>
      </c>
      <c r="E219">
        <f t="shared" si="34"/>
        <v>1307.900390625</v>
      </c>
      <c r="F219">
        <f t="shared" si="36"/>
        <v>6.416015625</v>
      </c>
      <c r="G219">
        <v>1498</v>
      </c>
      <c r="H219">
        <f t="shared" si="33"/>
        <v>851.66015625</v>
      </c>
      <c r="I219">
        <f t="shared" si="37"/>
        <v>-6.328125</v>
      </c>
      <c r="J219">
        <v>268</v>
      </c>
      <c r="K219">
        <f t="shared" si="32"/>
        <v>-696.4453125</v>
      </c>
      <c r="L219">
        <f t="shared" si="38"/>
        <v>-5.625</v>
      </c>
      <c r="M219">
        <f t="shared" si="39"/>
        <v>-0.87890625</v>
      </c>
      <c r="N219">
        <f t="shared" si="40"/>
        <v>0</v>
      </c>
      <c r="O219">
        <f t="shared" si="41"/>
        <v>-0.17578125</v>
      </c>
    </row>
    <row r="220" spans="1:15" x14ac:dyDescent="0.3">
      <c r="A220">
        <v>218</v>
      </c>
      <c r="B220">
        <v>218000</v>
      </c>
      <c r="C220">
        <f t="shared" si="35"/>
        <v>0.218</v>
      </c>
      <c r="D220">
        <v>2666</v>
      </c>
      <c r="E220">
        <f t="shared" si="34"/>
        <v>1314.31640625</v>
      </c>
      <c r="F220">
        <f t="shared" si="36"/>
        <v>6.416015625</v>
      </c>
      <c r="G220">
        <v>1418</v>
      </c>
      <c r="H220">
        <f t="shared" si="33"/>
        <v>844.62890625</v>
      </c>
      <c r="I220">
        <f t="shared" si="37"/>
        <v>-7.03125</v>
      </c>
      <c r="J220">
        <v>203</v>
      </c>
      <c r="K220">
        <f t="shared" si="32"/>
        <v>-702.158203125</v>
      </c>
      <c r="L220">
        <f t="shared" si="38"/>
        <v>-5.712890625</v>
      </c>
      <c r="M220">
        <f t="shared" si="39"/>
        <v>0</v>
      </c>
      <c r="N220">
        <f t="shared" si="40"/>
        <v>-0.703125</v>
      </c>
      <c r="O220">
        <f t="shared" si="41"/>
        <v>-8.7890625E-2</v>
      </c>
    </row>
    <row r="221" spans="1:15" x14ac:dyDescent="0.3">
      <c r="A221">
        <v>219</v>
      </c>
      <c r="B221">
        <v>219000</v>
      </c>
      <c r="C221">
        <f t="shared" si="35"/>
        <v>0.219</v>
      </c>
      <c r="D221">
        <v>2740</v>
      </c>
      <c r="E221">
        <f t="shared" si="34"/>
        <v>1320.8203125</v>
      </c>
      <c r="F221">
        <f t="shared" si="36"/>
        <v>6.50390625</v>
      </c>
      <c r="G221">
        <v>1344</v>
      </c>
      <c r="H221">
        <f t="shared" si="33"/>
        <v>838.125</v>
      </c>
      <c r="I221">
        <f t="shared" si="37"/>
        <v>-6.50390625</v>
      </c>
      <c r="J221">
        <v>128</v>
      </c>
      <c r="K221">
        <f t="shared" si="32"/>
        <v>-708.75</v>
      </c>
      <c r="L221">
        <f t="shared" si="38"/>
        <v>-6.591796875</v>
      </c>
      <c r="M221">
        <f t="shared" si="39"/>
        <v>8.7890625E-2</v>
      </c>
      <c r="N221">
        <f t="shared" si="40"/>
        <v>0.52734375</v>
      </c>
      <c r="O221">
        <f t="shared" si="41"/>
        <v>-0.87890625</v>
      </c>
    </row>
    <row r="222" spans="1:15" x14ac:dyDescent="0.3">
      <c r="A222">
        <v>220</v>
      </c>
      <c r="B222">
        <v>220000</v>
      </c>
      <c r="C222">
        <f t="shared" si="35"/>
        <v>0.22</v>
      </c>
      <c r="D222">
        <v>2826</v>
      </c>
      <c r="E222">
        <f t="shared" si="34"/>
        <v>1328.37890625</v>
      </c>
      <c r="F222">
        <f t="shared" si="36"/>
        <v>7.55859375</v>
      </c>
      <c r="G222">
        <v>1267</v>
      </c>
      <c r="H222">
        <f t="shared" si="33"/>
        <v>831.357421875</v>
      </c>
      <c r="I222">
        <f t="shared" si="37"/>
        <v>-6.767578125</v>
      </c>
      <c r="J222">
        <v>61</v>
      </c>
      <c r="K222">
        <f t="shared" si="32"/>
        <v>-714.638671875</v>
      </c>
      <c r="L222">
        <f t="shared" si="38"/>
        <v>-5.888671875</v>
      </c>
      <c r="M222">
        <f t="shared" si="39"/>
        <v>1.0546875</v>
      </c>
      <c r="N222">
        <f t="shared" si="40"/>
        <v>-0.263671875</v>
      </c>
      <c r="O222">
        <f t="shared" si="41"/>
        <v>0.703125</v>
      </c>
    </row>
    <row r="223" spans="1:15" x14ac:dyDescent="0.3">
      <c r="A223">
        <v>221</v>
      </c>
      <c r="B223">
        <v>221000</v>
      </c>
      <c r="C223">
        <f t="shared" si="35"/>
        <v>0.221</v>
      </c>
      <c r="D223">
        <v>2905</v>
      </c>
      <c r="E223">
        <f t="shared" si="34"/>
        <v>1335.322265625</v>
      </c>
      <c r="F223">
        <f t="shared" si="36"/>
        <v>6.943359375</v>
      </c>
      <c r="G223">
        <v>1178</v>
      </c>
      <c r="H223">
        <f t="shared" si="33"/>
        <v>823.53515625</v>
      </c>
      <c r="I223">
        <f t="shared" si="37"/>
        <v>-7.822265625</v>
      </c>
      <c r="J223">
        <v>4089</v>
      </c>
      <c r="K223">
        <f>(J223/4096)*360 - 1080</f>
        <v>-720.615234375</v>
      </c>
      <c r="L223">
        <f t="shared" si="38"/>
        <v>-5.9765625</v>
      </c>
      <c r="M223">
        <f t="shared" si="39"/>
        <v>-0.615234375</v>
      </c>
      <c r="N223">
        <f t="shared" si="40"/>
        <v>-1.0546875</v>
      </c>
      <c r="O223">
        <f t="shared" si="41"/>
        <v>-8.7890625E-2</v>
      </c>
    </row>
    <row r="224" spans="1:15" x14ac:dyDescent="0.3">
      <c r="A224">
        <v>222</v>
      </c>
      <c r="B224">
        <v>222000</v>
      </c>
      <c r="C224">
        <f t="shared" si="35"/>
        <v>0.222</v>
      </c>
      <c r="D224">
        <v>2987</v>
      </c>
      <c r="E224">
        <f t="shared" si="34"/>
        <v>1342.529296875</v>
      </c>
      <c r="F224">
        <f t="shared" si="36"/>
        <v>7.20703125</v>
      </c>
      <c r="G224">
        <v>1096</v>
      </c>
      <c r="H224">
        <f t="shared" si="33"/>
        <v>816.328125</v>
      </c>
      <c r="I224">
        <f t="shared" si="37"/>
        <v>-7.20703125</v>
      </c>
      <c r="J224">
        <v>4022</v>
      </c>
      <c r="K224">
        <f t="shared" ref="K224:K241" si="42">(J224/4096)*360 - 1080</f>
        <v>-726.50390625</v>
      </c>
      <c r="L224">
        <f t="shared" si="38"/>
        <v>-5.888671875</v>
      </c>
      <c r="M224">
        <f t="shared" si="39"/>
        <v>0.263671875</v>
      </c>
      <c r="N224">
        <f t="shared" si="40"/>
        <v>0.615234375</v>
      </c>
      <c r="O224">
        <f t="shared" si="41"/>
        <v>8.7890625E-2</v>
      </c>
    </row>
    <row r="225" spans="1:15" x14ac:dyDescent="0.3">
      <c r="A225">
        <v>223</v>
      </c>
      <c r="B225">
        <v>223000</v>
      </c>
      <c r="C225">
        <f t="shared" si="35"/>
        <v>0.223</v>
      </c>
      <c r="D225">
        <v>3071</v>
      </c>
      <c r="E225">
        <f t="shared" si="34"/>
        <v>1349.912109375</v>
      </c>
      <c r="F225">
        <f t="shared" si="36"/>
        <v>7.3828125</v>
      </c>
      <c r="G225">
        <v>1014</v>
      </c>
      <c r="H225">
        <f t="shared" si="33"/>
        <v>809.12109375</v>
      </c>
      <c r="I225">
        <f t="shared" si="37"/>
        <v>-7.20703125</v>
      </c>
      <c r="J225">
        <v>3947</v>
      </c>
      <c r="K225">
        <f t="shared" si="42"/>
        <v>-733.095703125</v>
      </c>
      <c r="L225">
        <f t="shared" si="38"/>
        <v>-6.591796875</v>
      </c>
      <c r="M225">
        <f t="shared" si="39"/>
        <v>0.17578125</v>
      </c>
      <c r="N225">
        <f t="shared" si="40"/>
        <v>0</v>
      </c>
      <c r="O225">
        <f t="shared" si="41"/>
        <v>-0.703125</v>
      </c>
    </row>
    <row r="226" spans="1:15" x14ac:dyDescent="0.3">
      <c r="A226">
        <v>224</v>
      </c>
      <c r="B226">
        <v>224000</v>
      </c>
      <c r="C226">
        <f t="shared" si="35"/>
        <v>0.224</v>
      </c>
      <c r="D226">
        <v>3164</v>
      </c>
      <c r="E226">
        <f t="shared" si="34"/>
        <v>1358.0859375</v>
      </c>
      <c r="F226">
        <f t="shared" si="36"/>
        <v>8.173828125</v>
      </c>
      <c r="G226">
        <v>932</v>
      </c>
      <c r="H226">
        <f t="shared" si="33"/>
        <v>801.9140625</v>
      </c>
      <c r="I226">
        <f t="shared" si="37"/>
        <v>-7.20703125</v>
      </c>
      <c r="J226">
        <v>3882</v>
      </c>
      <c r="K226">
        <f t="shared" si="42"/>
        <v>-738.80859375</v>
      </c>
      <c r="L226">
        <f t="shared" si="38"/>
        <v>-5.712890625</v>
      </c>
      <c r="M226">
        <f t="shared" si="39"/>
        <v>0.791015625</v>
      </c>
      <c r="N226">
        <f t="shared" si="40"/>
        <v>0</v>
      </c>
      <c r="O226">
        <f t="shared" si="41"/>
        <v>0.87890625</v>
      </c>
    </row>
    <row r="227" spans="1:15" x14ac:dyDescent="0.3">
      <c r="A227">
        <v>225</v>
      </c>
      <c r="B227">
        <v>225000</v>
      </c>
      <c r="C227">
        <f t="shared" si="35"/>
        <v>0.22500000000000001</v>
      </c>
      <c r="D227">
        <v>3247</v>
      </c>
      <c r="E227">
        <f t="shared" si="34"/>
        <v>1365.380859375</v>
      </c>
      <c r="F227">
        <f t="shared" si="36"/>
        <v>7.294921875</v>
      </c>
      <c r="G227">
        <v>841</v>
      </c>
      <c r="H227">
        <f t="shared" si="33"/>
        <v>793.916015625</v>
      </c>
      <c r="I227">
        <f t="shared" si="37"/>
        <v>-7.998046875</v>
      </c>
      <c r="J227">
        <v>3819</v>
      </c>
      <c r="K227">
        <f t="shared" si="42"/>
        <v>-744.345703125</v>
      </c>
      <c r="L227">
        <f t="shared" si="38"/>
        <v>-5.537109375</v>
      </c>
      <c r="M227">
        <f t="shared" si="39"/>
        <v>-0.87890625</v>
      </c>
      <c r="N227">
        <f t="shared" si="40"/>
        <v>-0.791015625</v>
      </c>
      <c r="O227">
        <f t="shared" si="41"/>
        <v>0.17578125</v>
      </c>
    </row>
    <row r="228" spans="1:15" x14ac:dyDescent="0.3">
      <c r="A228">
        <v>226</v>
      </c>
      <c r="B228">
        <v>226000</v>
      </c>
      <c r="C228">
        <f t="shared" si="35"/>
        <v>0.22600000000000001</v>
      </c>
      <c r="D228">
        <v>3326</v>
      </c>
      <c r="E228">
        <f t="shared" si="34"/>
        <v>1372.32421875</v>
      </c>
      <c r="F228">
        <f t="shared" si="36"/>
        <v>6.943359375</v>
      </c>
      <c r="G228">
        <v>763</v>
      </c>
      <c r="H228">
        <f t="shared" si="33"/>
        <v>787.060546875</v>
      </c>
      <c r="I228">
        <f t="shared" si="37"/>
        <v>-6.85546875</v>
      </c>
      <c r="J228">
        <v>3757</v>
      </c>
      <c r="K228">
        <f t="shared" si="42"/>
        <v>-749.794921875</v>
      </c>
      <c r="L228">
        <f t="shared" si="38"/>
        <v>-5.44921875</v>
      </c>
      <c r="M228">
        <f t="shared" si="39"/>
        <v>-0.3515625</v>
      </c>
      <c r="N228">
        <f t="shared" si="40"/>
        <v>1.142578125</v>
      </c>
      <c r="O228">
        <f t="shared" si="41"/>
        <v>8.7890625E-2</v>
      </c>
    </row>
    <row r="229" spans="1:15" x14ac:dyDescent="0.3">
      <c r="A229">
        <v>227</v>
      </c>
      <c r="B229">
        <v>227000</v>
      </c>
      <c r="C229">
        <f t="shared" si="35"/>
        <v>0.22700000000000001</v>
      </c>
      <c r="D229">
        <v>3403</v>
      </c>
      <c r="E229">
        <f t="shared" si="34"/>
        <v>1379.091796875</v>
      </c>
      <c r="F229">
        <f t="shared" si="36"/>
        <v>6.767578125</v>
      </c>
      <c r="G229">
        <v>687</v>
      </c>
      <c r="H229">
        <f t="shared" si="33"/>
        <v>780.380859375</v>
      </c>
      <c r="I229">
        <f t="shared" si="37"/>
        <v>-6.6796875</v>
      </c>
      <c r="J229">
        <v>3689</v>
      </c>
      <c r="K229">
        <f t="shared" si="42"/>
        <v>-755.771484375</v>
      </c>
      <c r="L229">
        <f t="shared" si="38"/>
        <v>-5.9765625</v>
      </c>
      <c r="M229">
        <f t="shared" si="39"/>
        <v>-0.17578125</v>
      </c>
      <c r="N229">
        <f t="shared" si="40"/>
        <v>0.17578125</v>
      </c>
      <c r="O229">
        <f t="shared" si="41"/>
        <v>-0.52734375</v>
      </c>
    </row>
    <row r="230" spans="1:15" x14ac:dyDescent="0.3">
      <c r="A230">
        <v>228</v>
      </c>
      <c r="B230">
        <v>228000</v>
      </c>
      <c r="C230">
        <f t="shared" si="35"/>
        <v>0.22800000000000001</v>
      </c>
      <c r="D230">
        <v>3487</v>
      </c>
      <c r="E230">
        <f t="shared" si="34"/>
        <v>1386.474609375</v>
      </c>
      <c r="F230">
        <f t="shared" si="36"/>
        <v>7.3828125</v>
      </c>
      <c r="G230">
        <v>613</v>
      </c>
      <c r="H230">
        <f t="shared" si="33"/>
        <v>773.876953125</v>
      </c>
      <c r="I230">
        <f t="shared" si="37"/>
        <v>-6.50390625</v>
      </c>
      <c r="J230">
        <v>3630</v>
      </c>
      <c r="K230">
        <f t="shared" si="42"/>
        <v>-760.95703125</v>
      </c>
      <c r="L230">
        <f t="shared" si="38"/>
        <v>-5.185546875</v>
      </c>
      <c r="M230">
        <f t="shared" si="39"/>
        <v>0.615234375</v>
      </c>
      <c r="N230">
        <f t="shared" si="40"/>
        <v>0.17578125</v>
      </c>
      <c r="O230">
        <f t="shared" si="41"/>
        <v>0.791015625</v>
      </c>
    </row>
    <row r="231" spans="1:15" x14ac:dyDescent="0.3">
      <c r="A231">
        <v>229</v>
      </c>
      <c r="B231">
        <v>229000</v>
      </c>
      <c r="C231">
        <f t="shared" si="35"/>
        <v>0.22900000000000001</v>
      </c>
      <c r="D231">
        <v>3560</v>
      </c>
      <c r="E231">
        <f t="shared" si="34"/>
        <v>1392.890625</v>
      </c>
      <c r="F231">
        <f t="shared" si="36"/>
        <v>6.416015625</v>
      </c>
      <c r="G231">
        <v>529</v>
      </c>
      <c r="H231">
        <f t="shared" si="33"/>
        <v>766.494140625</v>
      </c>
      <c r="I231">
        <f t="shared" si="37"/>
        <v>-7.3828125</v>
      </c>
      <c r="J231">
        <v>3572</v>
      </c>
      <c r="K231">
        <f t="shared" si="42"/>
        <v>-766.0546875</v>
      </c>
      <c r="L231">
        <f t="shared" si="38"/>
        <v>-5.09765625</v>
      </c>
      <c r="M231">
        <f t="shared" si="39"/>
        <v>-0.966796875</v>
      </c>
      <c r="N231">
        <f t="shared" si="40"/>
        <v>-0.87890625</v>
      </c>
      <c r="O231">
        <f t="shared" si="41"/>
        <v>8.7890625E-2</v>
      </c>
    </row>
    <row r="232" spans="1:15" x14ac:dyDescent="0.3">
      <c r="A232">
        <v>230</v>
      </c>
      <c r="B232">
        <v>230000</v>
      </c>
      <c r="C232">
        <f t="shared" si="35"/>
        <v>0.23</v>
      </c>
      <c r="D232">
        <v>3633</v>
      </c>
      <c r="E232">
        <f t="shared" si="34"/>
        <v>1399.306640625</v>
      </c>
      <c r="F232">
        <f t="shared" si="36"/>
        <v>6.416015625</v>
      </c>
      <c r="G232">
        <v>455</v>
      </c>
      <c r="H232">
        <f t="shared" si="33"/>
        <v>759.990234375</v>
      </c>
      <c r="I232">
        <f t="shared" si="37"/>
        <v>-6.50390625</v>
      </c>
      <c r="J232">
        <v>3515</v>
      </c>
      <c r="K232">
        <f t="shared" si="42"/>
        <v>-771.064453125</v>
      </c>
      <c r="L232">
        <f t="shared" si="38"/>
        <v>-5.009765625</v>
      </c>
      <c r="M232">
        <f t="shared" si="39"/>
        <v>0</v>
      </c>
      <c r="N232">
        <f t="shared" si="40"/>
        <v>0.87890625</v>
      </c>
      <c r="O232">
        <f t="shared" si="41"/>
        <v>8.7890625E-2</v>
      </c>
    </row>
    <row r="233" spans="1:15" x14ac:dyDescent="0.3">
      <c r="A233">
        <v>231</v>
      </c>
      <c r="B233">
        <v>231000</v>
      </c>
      <c r="C233">
        <f t="shared" si="35"/>
        <v>0.23100000000000001</v>
      </c>
      <c r="D233">
        <v>3707</v>
      </c>
      <c r="E233">
        <f t="shared" si="34"/>
        <v>1405.810546875</v>
      </c>
      <c r="F233">
        <f t="shared" si="36"/>
        <v>6.50390625</v>
      </c>
      <c r="G233">
        <v>378</v>
      </c>
      <c r="H233">
        <f t="shared" si="33"/>
        <v>753.22265625</v>
      </c>
      <c r="I233">
        <f t="shared" si="37"/>
        <v>-6.767578125</v>
      </c>
      <c r="J233">
        <v>3450</v>
      </c>
      <c r="K233">
        <f t="shared" si="42"/>
        <v>-776.77734375</v>
      </c>
      <c r="L233">
        <f t="shared" si="38"/>
        <v>-5.712890625</v>
      </c>
      <c r="M233">
        <f t="shared" si="39"/>
        <v>8.7890625E-2</v>
      </c>
      <c r="N233">
        <f t="shared" si="40"/>
        <v>-0.263671875</v>
      </c>
      <c r="O233">
        <f t="shared" si="41"/>
        <v>-0.703125</v>
      </c>
    </row>
    <row r="234" spans="1:15" x14ac:dyDescent="0.3">
      <c r="A234">
        <v>232</v>
      </c>
      <c r="B234">
        <v>232000</v>
      </c>
      <c r="C234">
        <f t="shared" si="35"/>
        <v>0.23200000000000001</v>
      </c>
      <c r="D234">
        <v>3793</v>
      </c>
      <c r="E234">
        <f t="shared" si="34"/>
        <v>1413.369140625</v>
      </c>
      <c r="F234">
        <f t="shared" si="36"/>
        <v>7.55859375</v>
      </c>
      <c r="G234">
        <v>300</v>
      </c>
      <c r="H234">
        <f t="shared" si="33"/>
        <v>746.3671875</v>
      </c>
      <c r="I234">
        <f t="shared" si="37"/>
        <v>-6.85546875</v>
      </c>
      <c r="J234">
        <v>3391</v>
      </c>
      <c r="K234">
        <f t="shared" si="42"/>
        <v>-781.962890625</v>
      </c>
      <c r="L234">
        <f t="shared" si="38"/>
        <v>-5.185546875</v>
      </c>
      <c r="M234">
        <f t="shared" si="39"/>
        <v>1.0546875</v>
      </c>
      <c r="N234">
        <f t="shared" si="40"/>
        <v>-8.7890625E-2</v>
      </c>
      <c r="O234">
        <f t="shared" si="41"/>
        <v>0.52734375</v>
      </c>
    </row>
    <row r="235" spans="1:15" x14ac:dyDescent="0.3">
      <c r="A235">
        <v>233</v>
      </c>
      <c r="B235">
        <v>233000</v>
      </c>
      <c r="C235">
        <f t="shared" si="35"/>
        <v>0.23300000000000001</v>
      </c>
      <c r="D235">
        <v>3871</v>
      </c>
      <c r="E235">
        <f t="shared" si="34"/>
        <v>1420.224609375</v>
      </c>
      <c r="F235">
        <f t="shared" si="36"/>
        <v>6.85546875</v>
      </c>
      <c r="G235">
        <v>210</v>
      </c>
      <c r="H235">
        <f t="shared" si="33"/>
        <v>738.45703125</v>
      </c>
      <c r="I235">
        <f t="shared" si="37"/>
        <v>-7.91015625</v>
      </c>
      <c r="J235">
        <v>3331</v>
      </c>
      <c r="K235">
        <f t="shared" si="42"/>
        <v>-787.236328125</v>
      </c>
      <c r="L235">
        <f t="shared" si="38"/>
        <v>-5.2734375</v>
      </c>
      <c r="M235">
        <f t="shared" si="39"/>
        <v>-0.703125</v>
      </c>
      <c r="N235">
        <f t="shared" si="40"/>
        <v>-1.0546875</v>
      </c>
      <c r="O235">
        <f t="shared" si="41"/>
        <v>-8.7890625E-2</v>
      </c>
    </row>
    <row r="236" spans="1:15" x14ac:dyDescent="0.3">
      <c r="A236">
        <v>234</v>
      </c>
      <c r="B236">
        <v>234000</v>
      </c>
      <c r="C236">
        <f t="shared" si="35"/>
        <v>0.23400000000000001</v>
      </c>
      <c r="D236">
        <v>3952</v>
      </c>
      <c r="E236">
        <f t="shared" si="34"/>
        <v>1427.34375</v>
      </c>
      <c r="F236">
        <f t="shared" si="36"/>
        <v>7.119140625</v>
      </c>
      <c r="G236">
        <v>127</v>
      </c>
      <c r="H236">
        <f t="shared" si="33"/>
        <v>731.162109375</v>
      </c>
      <c r="I236">
        <f t="shared" si="37"/>
        <v>-7.294921875</v>
      </c>
      <c r="J236">
        <v>3269</v>
      </c>
      <c r="K236">
        <f t="shared" si="42"/>
        <v>-792.685546875</v>
      </c>
      <c r="L236">
        <f t="shared" si="38"/>
        <v>-5.44921875</v>
      </c>
      <c r="M236">
        <f t="shared" si="39"/>
        <v>0.263671875</v>
      </c>
      <c r="N236">
        <f t="shared" si="40"/>
        <v>0.615234375</v>
      </c>
      <c r="O236">
        <f t="shared" si="41"/>
        <v>-0.17578125</v>
      </c>
    </row>
    <row r="237" spans="1:15" x14ac:dyDescent="0.3">
      <c r="A237">
        <v>235</v>
      </c>
      <c r="B237">
        <v>235000</v>
      </c>
      <c r="C237">
        <f t="shared" si="35"/>
        <v>0.23499999999999999</v>
      </c>
      <c r="D237">
        <v>4035</v>
      </c>
      <c r="E237">
        <f t="shared" si="34"/>
        <v>1434.638671875</v>
      </c>
      <c r="F237">
        <f t="shared" si="36"/>
        <v>7.294921875</v>
      </c>
      <c r="G237">
        <v>43</v>
      </c>
      <c r="H237">
        <f t="shared" si="33"/>
        <v>723.779296875</v>
      </c>
      <c r="I237">
        <f t="shared" si="37"/>
        <v>-7.3828125</v>
      </c>
      <c r="J237">
        <v>3206</v>
      </c>
      <c r="K237">
        <f t="shared" si="42"/>
        <v>-798.22265625</v>
      </c>
      <c r="L237">
        <f t="shared" si="38"/>
        <v>-5.537109375</v>
      </c>
      <c r="M237">
        <f t="shared" si="39"/>
        <v>0.17578125</v>
      </c>
      <c r="N237">
        <f t="shared" si="40"/>
        <v>-8.7890625E-2</v>
      </c>
      <c r="O237">
        <f t="shared" si="41"/>
        <v>-8.7890625E-2</v>
      </c>
    </row>
    <row r="238" spans="1:15" x14ac:dyDescent="0.3">
      <c r="A238">
        <v>236</v>
      </c>
      <c r="B238">
        <v>236000</v>
      </c>
      <c r="C238">
        <f t="shared" si="35"/>
        <v>0.23599999999999999</v>
      </c>
      <c r="D238">
        <v>33</v>
      </c>
      <c r="E238">
        <f>(D238/4096)*360 + 1440</f>
        <v>1442.900390625</v>
      </c>
      <c r="F238">
        <f t="shared" si="36"/>
        <v>8.26171875</v>
      </c>
      <c r="G238">
        <v>4055</v>
      </c>
      <c r="H238">
        <f>(G238/4096)*360 + 360</f>
        <v>716.396484375</v>
      </c>
      <c r="I238">
        <f t="shared" si="37"/>
        <v>-7.3828125</v>
      </c>
      <c r="J238">
        <v>3134</v>
      </c>
      <c r="K238">
        <f t="shared" si="42"/>
        <v>-804.55078125</v>
      </c>
      <c r="L238">
        <f t="shared" si="38"/>
        <v>-6.328125</v>
      </c>
      <c r="M238">
        <f t="shared" si="39"/>
        <v>0.966796875</v>
      </c>
      <c r="N238">
        <f t="shared" si="40"/>
        <v>0</v>
      </c>
      <c r="O238">
        <f t="shared" si="41"/>
        <v>-0.791015625</v>
      </c>
    </row>
    <row r="239" spans="1:15" x14ac:dyDescent="0.3">
      <c r="A239">
        <v>237</v>
      </c>
      <c r="B239">
        <v>237000</v>
      </c>
      <c r="C239">
        <f t="shared" si="35"/>
        <v>0.23699999999999999</v>
      </c>
      <c r="D239">
        <v>116</v>
      </c>
      <c r="E239">
        <f t="shared" ref="E239:E241" si="43">(D239/4096)*360 + 1440</f>
        <v>1450.1953125</v>
      </c>
      <c r="F239">
        <f t="shared" si="36"/>
        <v>7.294921875</v>
      </c>
      <c r="G239">
        <v>3962</v>
      </c>
      <c r="H239">
        <f t="shared" ref="H239:H241" si="44">(G239/4096)*360 + 360</f>
        <v>708.22265625</v>
      </c>
      <c r="I239">
        <f t="shared" si="37"/>
        <v>-8.173828125</v>
      </c>
      <c r="J239">
        <v>3070</v>
      </c>
      <c r="K239">
        <f t="shared" si="42"/>
        <v>-810.17578125</v>
      </c>
      <c r="L239">
        <f t="shared" si="38"/>
        <v>-5.625</v>
      </c>
      <c r="M239">
        <f t="shared" si="39"/>
        <v>-0.966796875</v>
      </c>
      <c r="N239">
        <f t="shared" si="40"/>
        <v>-0.791015625</v>
      </c>
      <c r="O239">
        <f t="shared" si="41"/>
        <v>0.703125</v>
      </c>
    </row>
    <row r="240" spans="1:15" x14ac:dyDescent="0.3">
      <c r="A240">
        <v>238</v>
      </c>
      <c r="B240">
        <v>238000</v>
      </c>
      <c r="C240">
        <f t="shared" si="35"/>
        <v>0.23799999999999999</v>
      </c>
      <c r="D240">
        <v>198</v>
      </c>
      <c r="E240">
        <f t="shared" si="43"/>
        <v>1457.40234375</v>
      </c>
      <c r="F240">
        <f t="shared" si="36"/>
        <v>7.20703125</v>
      </c>
      <c r="G240">
        <v>3880</v>
      </c>
      <c r="H240">
        <f t="shared" si="44"/>
        <v>701.015625</v>
      </c>
      <c r="I240">
        <f t="shared" si="37"/>
        <v>-7.20703125</v>
      </c>
      <c r="J240">
        <v>3005</v>
      </c>
      <c r="K240">
        <f t="shared" si="42"/>
        <v>-815.888671875</v>
      </c>
      <c r="L240">
        <f t="shared" si="38"/>
        <v>-5.712890625</v>
      </c>
      <c r="M240">
        <f t="shared" si="39"/>
        <v>-8.7890625E-2</v>
      </c>
      <c r="N240">
        <f t="shared" si="40"/>
        <v>0.966796875</v>
      </c>
      <c r="O240">
        <f t="shared" si="41"/>
        <v>-8.7890625E-2</v>
      </c>
    </row>
    <row r="241" spans="1:15" x14ac:dyDescent="0.3">
      <c r="A241">
        <v>239</v>
      </c>
      <c r="B241">
        <v>239000</v>
      </c>
      <c r="C241">
        <f t="shared" si="35"/>
        <v>0.23899999999999999</v>
      </c>
      <c r="D241">
        <v>279</v>
      </c>
      <c r="E241">
        <f t="shared" si="43"/>
        <v>1464.521484375</v>
      </c>
      <c r="F241">
        <f t="shared" si="36"/>
        <v>7.119140625</v>
      </c>
      <c r="G241">
        <v>3800</v>
      </c>
      <c r="H241">
        <f t="shared" si="44"/>
        <v>693.984375</v>
      </c>
      <c r="I241">
        <f t="shared" si="37"/>
        <v>-7.03125</v>
      </c>
      <c r="J241">
        <v>2941</v>
      </c>
      <c r="K241">
        <f t="shared" si="42"/>
        <v>-821.513671875</v>
      </c>
      <c r="L241">
        <f t="shared" si="38"/>
        <v>-5.625</v>
      </c>
      <c r="M241">
        <f t="shared" si="39"/>
        <v>-8.7890625E-2</v>
      </c>
      <c r="N241">
        <f t="shared" si="40"/>
        <v>0.17578125</v>
      </c>
      <c r="O241">
        <f t="shared" si="41"/>
        <v>8.7890625E-2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1915-F23C-4D73-A2BE-3F37ED911C49}">
  <dimension ref="A1:Q241"/>
  <sheetViews>
    <sheetView workbookViewId="0">
      <selection activeCell="D1" sqref="D1"/>
    </sheetView>
  </sheetViews>
  <sheetFormatPr defaultRowHeight="14.4" x14ac:dyDescent="0.3"/>
  <cols>
    <col min="5" max="6" width="11.44140625" customWidth="1"/>
    <col min="8" max="9" width="11.44140625" customWidth="1"/>
    <col min="11" max="12" width="11.44140625" customWidth="1"/>
  </cols>
  <sheetData>
    <row r="1" spans="1:17" x14ac:dyDescent="0.3">
      <c r="A1" t="s">
        <v>3</v>
      </c>
      <c r="B1" t="s">
        <v>1</v>
      </c>
      <c r="C1" t="s">
        <v>2</v>
      </c>
      <c r="D1" t="s">
        <v>39</v>
      </c>
      <c r="E1" t="s">
        <v>4</v>
      </c>
      <c r="F1" t="s">
        <v>8</v>
      </c>
      <c r="G1" t="s">
        <v>39</v>
      </c>
      <c r="H1" t="s">
        <v>6</v>
      </c>
      <c r="I1" t="s">
        <v>9</v>
      </c>
      <c r="J1" t="s">
        <v>39</v>
      </c>
      <c r="K1" t="s">
        <v>5</v>
      </c>
      <c r="L1" t="s">
        <v>10</v>
      </c>
      <c r="M1" t="s">
        <v>12</v>
      </c>
      <c r="N1" t="s">
        <v>13</v>
      </c>
      <c r="O1" t="s">
        <v>14</v>
      </c>
    </row>
    <row r="2" spans="1:17" x14ac:dyDescent="0.3">
      <c r="A2">
        <v>0</v>
      </c>
      <c r="B2">
        <v>0</v>
      </c>
      <c r="C2">
        <f>B2/1</f>
        <v>0</v>
      </c>
      <c r="D2">
        <v>1266</v>
      </c>
      <c r="E2">
        <f>(D2/4096)*360</f>
        <v>111.26953125</v>
      </c>
      <c r="F2">
        <v>0</v>
      </c>
      <c r="G2">
        <v>367</v>
      </c>
      <c r="H2">
        <f>(G2/4096)*360 + 1440</f>
        <v>1472.255859375</v>
      </c>
      <c r="I2">
        <f>AVERAGE(H2-E241, E241-E240, E240-E239, E239-E238)</f>
        <v>7.3388671875</v>
      </c>
      <c r="J2">
        <v>3714</v>
      </c>
      <c r="K2">
        <f>(J2/4096)*360 + 360</f>
        <v>686.42578125</v>
      </c>
      <c r="L2">
        <f>AVERAGE(K2-H241, H241-H240, H240-H239, H239-H238)</f>
        <v>-7.49267578125</v>
      </c>
      <c r="M2">
        <v>0</v>
      </c>
      <c r="N2">
        <f>M241</f>
        <v>-4.39453125E-2</v>
      </c>
      <c r="O2">
        <f>N241</f>
        <v>8.7890625E-2</v>
      </c>
      <c r="Q2" t="s">
        <v>15</v>
      </c>
    </row>
    <row r="3" spans="1:17" x14ac:dyDescent="0.3">
      <c r="A3">
        <v>1</v>
      </c>
      <c r="B3">
        <v>1000</v>
      </c>
      <c r="C3">
        <f>B3/1000000</f>
        <v>1E-3</v>
      </c>
      <c r="D3">
        <v>1266</v>
      </c>
      <c r="E3">
        <f t="shared" ref="E3:E66" si="0">(D3/4096)*360</f>
        <v>111.26953125</v>
      </c>
      <c r="F3">
        <f>E3-E2</f>
        <v>0</v>
      </c>
      <c r="G3">
        <v>443</v>
      </c>
      <c r="H3">
        <f t="shared" ref="H3:H66" si="1">(G3/4096)*360 + 1440</f>
        <v>1478.935546875</v>
      </c>
      <c r="I3">
        <f>AVERAGE(H3-H2, H2-E241, E241-E240, E240-E239)</f>
        <v>7.18505859375</v>
      </c>
      <c r="J3">
        <v>3640</v>
      </c>
      <c r="K3">
        <f t="shared" ref="K3:K49" si="2">(J3/4096)*360 + 360</f>
        <v>679.921875</v>
      </c>
      <c r="L3">
        <f>AVERAGE(K3-K2, K2-H241, H241-H240, H240-H239)</f>
        <v>-7.0751953125</v>
      </c>
      <c r="M3">
        <f>F3-F2</f>
        <v>0</v>
      </c>
      <c r="N3">
        <f>I3-I2</f>
        <v>-0.15380859375</v>
      </c>
      <c r="O3">
        <f>L3-L2</f>
        <v>0.41748046875</v>
      </c>
    </row>
    <row r="4" spans="1:17" x14ac:dyDescent="0.3">
      <c r="A4">
        <v>2</v>
      </c>
      <c r="B4">
        <v>2000</v>
      </c>
      <c r="C4">
        <f t="shared" ref="C4:C67" si="3">B4/1000000</f>
        <v>2E-3</v>
      </c>
      <c r="D4">
        <v>1266</v>
      </c>
      <c r="E4">
        <f t="shared" si="0"/>
        <v>111.26953125</v>
      </c>
      <c r="F4">
        <f>AVERAGE(E4-E3, E3-E2)</f>
        <v>0</v>
      </c>
      <c r="G4">
        <v>518</v>
      </c>
      <c r="H4">
        <f t="shared" si="1"/>
        <v>1485.52734375</v>
      </c>
      <c r="I4">
        <f>AVERAGE(H4-H3, H3-H2, H2-E241, E241-E240)</f>
        <v>7.03125</v>
      </c>
      <c r="J4">
        <v>3567</v>
      </c>
      <c r="K4">
        <f t="shared" si="2"/>
        <v>673.505859375</v>
      </c>
      <c r="L4">
        <f>AVERAGE(K4-K3, K3-K2, K2-H241, H241-H240)</f>
        <v>-6.87744140625</v>
      </c>
      <c r="M4">
        <f t="shared" ref="M4:M67" si="4">F4-F3</f>
        <v>0</v>
      </c>
      <c r="N4">
        <f t="shared" ref="N4:N67" si="5">I4-I3</f>
        <v>-0.15380859375</v>
      </c>
      <c r="O4">
        <f t="shared" ref="O4:O67" si="6">L4-L3</f>
        <v>0.19775390625</v>
      </c>
    </row>
    <row r="5" spans="1:17" x14ac:dyDescent="0.3">
      <c r="A5">
        <v>3</v>
      </c>
      <c r="B5">
        <v>3000</v>
      </c>
      <c r="C5">
        <f t="shared" si="3"/>
        <v>3.0000000000000001E-3</v>
      </c>
      <c r="D5">
        <v>1268</v>
      </c>
      <c r="E5">
        <f t="shared" si="0"/>
        <v>111.4453125</v>
      </c>
      <c r="F5">
        <f>AVERAGE(E5-E4, E4-E3, E3-E2)</f>
        <v>5.859375E-2</v>
      </c>
      <c r="G5">
        <v>600</v>
      </c>
      <c r="H5">
        <f t="shared" si="1"/>
        <v>1492.734375</v>
      </c>
      <c r="I5">
        <f>AVERAGE(H5-H4, H4-H3, H3-H2, H2-E241)</f>
        <v>7.05322265625</v>
      </c>
      <c r="J5">
        <v>3495</v>
      </c>
      <c r="K5">
        <f t="shared" si="2"/>
        <v>667.177734375</v>
      </c>
      <c r="L5">
        <f>AVERAGE(K5-K4, K4-K3, K3-K2, K2-H241)</f>
        <v>-6.70166015625</v>
      </c>
      <c r="M5">
        <f t="shared" si="4"/>
        <v>5.859375E-2</v>
      </c>
      <c r="N5">
        <f t="shared" si="5"/>
        <v>2.197265625E-2</v>
      </c>
      <c r="O5">
        <f t="shared" si="6"/>
        <v>0.17578125</v>
      </c>
    </row>
    <row r="6" spans="1:17" x14ac:dyDescent="0.3">
      <c r="A6">
        <v>4</v>
      </c>
      <c r="B6">
        <v>4000</v>
      </c>
      <c r="C6">
        <f t="shared" si="3"/>
        <v>4.0000000000000001E-3</v>
      </c>
      <c r="D6">
        <v>1271</v>
      </c>
      <c r="E6">
        <f t="shared" si="0"/>
        <v>111.708984375</v>
      </c>
      <c r="F6">
        <f>AVERAGE(E6-E5, E5-E4, E4-E3, E3-E2)</f>
        <v>0.10986328125</v>
      </c>
      <c r="G6">
        <v>671</v>
      </c>
      <c r="H6">
        <f t="shared" si="1"/>
        <v>1498.974609375</v>
      </c>
      <c r="I6">
        <f>AVERAGE(H6-H5, H5-H4, H4-H3, H3-H2)</f>
        <v>6.6796875</v>
      </c>
      <c r="J6">
        <v>3413</v>
      </c>
      <c r="K6">
        <f t="shared" si="2"/>
        <v>659.970703125</v>
      </c>
      <c r="L6">
        <f>AVERAGE(K6-K5, K5-K4, K4-K3, K3-K2)</f>
        <v>-6.61376953125</v>
      </c>
      <c r="M6">
        <f t="shared" si="4"/>
        <v>5.126953125E-2</v>
      </c>
      <c r="N6">
        <f t="shared" si="5"/>
        <v>-0.37353515625</v>
      </c>
      <c r="O6">
        <f t="shared" si="6"/>
        <v>8.7890625E-2</v>
      </c>
    </row>
    <row r="7" spans="1:17" x14ac:dyDescent="0.3">
      <c r="A7">
        <v>5</v>
      </c>
      <c r="B7">
        <v>5000</v>
      </c>
      <c r="C7">
        <f t="shared" si="3"/>
        <v>5.0000000000000001E-3</v>
      </c>
      <c r="D7">
        <v>1276</v>
      </c>
      <c r="E7">
        <f t="shared" si="0"/>
        <v>112.1484375</v>
      </c>
      <c r="F7">
        <f>AVERAGE(E7-E6, E6-E5, E5-E4, E4-E3)</f>
        <v>0.2197265625</v>
      </c>
      <c r="G7">
        <v>741</v>
      </c>
      <c r="H7">
        <f t="shared" si="1"/>
        <v>1505.126953125</v>
      </c>
      <c r="I7">
        <f t="shared" ref="I7:I70" si="7">AVERAGE(H7-H6, H6-H5, H5-H4, H4-H3)</f>
        <v>6.5478515625</v>
      </c>
      <c r="J7">
        <v>3338</v>
      </c>
      <c r="K7">
        <f t="shared" si="2"/>
        <v>653.37890625</v>
      </c>
      <c r="L7">
        <f t="shared" ref="L7:L70" si="8">AVERAGE(K7-K6, K6-K5, K5-K4, K4-K3)</f>
        <v>-6.6357421875</v>
      </c>
      <c r="M7">
        <f t="shared" si="4"/>
        <v>0.10986328125</v>
      </c>
      <c r="N7">
        <f t="shared" si="5"/>
        <v>-0.1318359375</v>
      </c>
      <c r="O7">
        <f t="shared" si="6"/>
        <v>-2.197265625E-2</v>
      </c>
    </row>
    <row r="8" spans="1:17" x14ac:dyDescent="0.3">
      <c r="A8">
        <v>6</v>
      </c>
      <c r="B8">
        <v>6000</v>
      </c>
      <c r="C8">
        <f t="shared" si="3"/>
        <v>6.0000000000000001E-3</v>
      </c>
      <c r="D8">
        <v>1281</v>
      </c>
      <c r="E8">
        <f t="shared" si="0"/>
        <v>112.587890625</v>
      </c>
      <c r="F8">
        <f t="shared" ref="F8:F71" si="9">AVERAGE(E8-E7, E7-E6, E6-E5, E5-E4)</f>
        <v>0.32958984375</v>
      </c>
      <c r="G8">
        <v>811</v>
      </c>
      <c r="H8">
        <f t="shared" si="1"/>
        <v>1511.279296875</v>
      </c>
      <c r="I8">
        <f t="shared" si="7"/>
        <v>6.43798828125</v>
      </c>
      <c r="J8">
        <v>3260</v>
      </c>
      <c r="K8">
        <f t="shared" si="2"/>
        <v>646.5234375</v>
      </c>
      <c r="L8">
        <f t="shared" si="8"/>
        <v>-6.74560546875</v>
      </c>
      <c r="M8">
        <f t="shared" si="4"/>
        <v>0.10986328125</v>
      </c>
      <c r="N8">
        <f t="shared" si="5"/>
        <v>-0.10986328125</v>
      </c>
      <c r="O8">
        <f t="shared" si="6"/>
        <v>-0.10986328125</v>
      </c>
    </row>
    <row r="9" spans="1:17" x14ac:dyDescent="0.3">
      <c r="A9">
        <v>7</v>
      </c>
      <c r="B9">
        <v>7000</v>
      </c>
      <c r="C9">
        <f t="shared" si="3"/>
        <v>7.0000000000000001E-3</v>
      </c>
      <c r="D9">
        <v>1287</v>
      </c>
      <c r="E9">
        <f t="shared" si="0"/>
        <v>113.115234375</v>
      </c>
      <c r="F9">
        <f t="shared" si="9"/>
        <v>0.41748046875</v>
      </c>
      <c r="G9">
        <v>881</v>
      </c>
      <c r="H9">
        <f t="shared" si="1"/>
        <v>1517.431640625</v>
      </c>
      <c r="I9">
        <f t="shared" si="7"/>
        <v>6.17431640625</v>
      </c>
      <c r="J9">
        <v>3181</v>
      </c>
      <c r="K9">
        <f t="shared" si="2"/>
        <v>639.580078125</v>
      </c>
      <c r="L9">
        <f t="shared" si="8"/>
        <v>-6.8994140625</v>
      </c>
      <c r="M9">
        <f t="shared" si="4"/>
        <v>8.7890625E-2</v>
      </c>
      <c r="N9">
        <f t="shared" si="5"/>
        <v>-0.263671875</v>
      </c>
      <c r="O9">
        <f t="shared" si="6"/>
        <v>-0.15380859375</v>
      </c>
    </row>
    <row r="10" spans="1:17" x14ac:dyDescent="0.3">
      <c r="A10">
        <v>8</v>
      </c>
      <c r="B10">
        <v>8000</v>
      </c>
      <c r="C10">
        <f t="shared" si="3"/>
        <v>8.0000000000000002E-3</v>
      </c>
      <c r="D10">
        <v>1295</v>
      </c>
      <c r="E10">
        <f t="shared" si="0"/>
        <v>113.818359375</v>
      </c>
      <c r="F10">
        <f t="shared" si="9"/>
        <v>0.52734375</v>
      </c>
      <c r="G10">
        <v>959</v>
      </c>
      <c r="H10">
        <f t="shared" si="1"/>
        <v>1524.287109375</v>
      </c>
      <c r="I10">
        <f t="shared" si="7"/>
        <v>6.328125</v>
      </c>
      <c r="J10">
        <v>3090</v>
      </c>
      <c r="K10">
        <f t="shared" si="2"/>
        <v>631.58203125</v>
      </c>
      <c r="L10">
        <f t="shared" si="8"/>
        <v>-7.09716796875</v>
      </c>
      <c r="M10">
        <f t="shared" si="4"/>
        <v>0.10986328125</v>
      </c>
      <c r="N10">
        <f t="shared" si="5"/>
        <v>0.15380859375</v>
      </c>
      <c r="O10">
        <f t="shared" si="6"/>
        <v>-0.19775390625</v>
      </c>
    </row>
    <row r="11" spans="1:17" x14ac:dyDescent="0.3">
      <c r="A11">
        <v>9</v>
      </c>
      <c r="B11">
        <v>9000</v>
      </c>
      <c r="C11">
        <f t="shared" si="3"/>
        <v>8.9999999999999993E-3</v>
      </c>
      <c r="D11">
        <v>1303</v>
      </c>
      <c r="E11">
        <f t="shared" si="0"/>
        <v>114.521484375</v>
      </c>
      <c r="F11">
        <f t="shared" si="9"/>
        <v>0.59326171875</v>
      </c>
      <c r="G11">
        <v>1027</v>
      </c>
      <c r="H11">
        <f t="shared" si="1"/>
        <v>1530.263671875</v>
      </c>
      <c r="I11">
        <f t="shared" si="7"/>
        <v>6.2841796875</v>
      </c>
      <c r="J11">
        <v>3008</v>
      </c>
      <c r="K11">
        <f t="shared" si="2"/>
        <v>624.375</v>
      </c>
      <c r="L11">
        <f t="shared" si="8"/>
        <v>-7.2509765625</v>
      </c>
      <c r="M11">
        <f t="shared" si="4"/>
        <v>6.591796875E-2</v>
      </c>
      <c r="N11">
        <f t="shared" si="5"/>
        <v>-4.39453125E-2</v>
      </c>
      <c r="O11">
        <f t="shared" si="6"/>
        <v>-0.15380859375</v>
      </c>
    </row>
    <row r="12" spans="1:17" x14ac:dyDescent="0.3">
      <c r="A12">
        <v>10</v>
      </c>
      <c r="B12">
        <v>10000</v>
      </c>
      <c r="C12">
        <f t="shared" si="3"/>
        <v>0.01</v>
      </c>
      <c r="D12">
        <v>1312</v>
      </c>
      <c r="E12">
        <f t="shared" si="0"/>
        <v>115.3125</v>
      </c>
      <c r="F12">
        <f t="shared" si="9"/>
        <v>0.68115234375</v>
      </c>
      <c r="G12">
        <v>1093</v>
      </c>
      <c r="H12">
        <f t="shared" si="1"/>
        <v>1536.064453125</v>
      </c>
      <c r="I12">
        <f t="shared" si="7"/>
        <v>6.1962890625</v>
      </c>
      <c r="J12">
        <v>2928</v>
      </c>
      <c r="K12">
        <f t="shared" si="2"/>
        <v>617.34375</v>
      </c>
      <c r="L12">
        <f t="shared" si="8"/>
        <v>-7.294921875</v>
      </c>
      <c r="M12">
        <f t="shared" si="4"/>
        <v>8.7890625E-2</v>
      </c>
      <c r="N12">
        <f t="shared" si="5"/>
        <v>-8.7890625E-2</v>
      </c>
      <c r="O12">
        <f t="shared" si="6"/>
        <v>-4.39453125E-2</v>
      </c>
    </row>
    <row r="13" spans="1:17" x14ac:dyDescent="0.3">
      <c r="A13">
        <v>11</v>
      </c>
      <c r="B13">
        <v>11000</v>
      </c>
      <c r="C13">
        <f t="shared" si="3"/>
        <v>1.0999999999999999E-2</v>
      </c>
      <c r="D13">
        <v>1322</v>
      </c>
      <c r="E13">
        <f t="shared" si="0"/>
        <v>116.19140625</v>
      </c>
      <c r="F13">
        <f t="shared" si="9"/>
        <v>0.76904296875</v>
      </c>
      <c r="G13">
        <v>1156</v>
      </c>
      <c r="H13">
        <f t="shared" si="1"/>
        <v>1541.6015625</v>
      </c>
      <c r="I13">
        <f t="shared" si="7"/>
        <v>6.04248046875</v>
      </c>
      <c r="J13">
        <v>2850</v>
      </c>
      <c r="K13">
        <f t="shared" si="2"/>
        <v>610.48828125</v>
      </c>
      <c r="L13">
        <f t="shared" si="8"/>
        <v>-7.27294921875</v>
      </c>
      <c r="M13">
        <f t="shared" si="4"/>
        <v>8.7890625E-2</v>
      </c>
      <c r="N13">
        <f t="shared" si="5"/>
        <v>-0.15380859375</v>
      </c>
      <c r="O13">
        <f t="shared" si="6"/>
        <v>2.197265625E-2</v>
      </c>
    </row>
    <row r="14" spans="1:17" x14ac:dyDescent="0.3">
      <c r="A14">
        <v>12</v>
      </c>
      <c r="B14">
        <v>12000</v>
      </c>
      <c r="C14">
        <f t="shared" si="3"/>
        <v>1.2E-2</v>
      </c>
      <c r="D14">
        <v>1333</v>
      </c>
      <c r="E14">
        <f t="shared" si="0"/>
        <v>117.158203125</v>
      </c>
      <c r="F14">
        <f t="shared" si="9"/>
        <v>0.8349609375</v>
      </c>
      <c r="G14">
        <v>1224</v>
      </c>
      <c r="H14">
        <f t="shared" si="1"/>
        <v>1547.578125</v>
      </c>
      <c r="I14">
        <f t="shared" si="7"/>
        <v>5.82275390625</v>
      </c>
      <c r="J14">
        <v>2765</v>
      </c>
      <c r="K14">
        <f t="shared" si="2"/>
        <v>603.017578125</v>
      </c>
      <c r="L14">
        <f t="shared" si="8"/>
        <v>-7.14111328125</v>
      </c>
      <c r="M14">
        <f t="shared" si="4"/>
        <v>6.591796875E-2</v>
      </c>
      <c r="N14">
        <f t="shared" si="5"/>
        <v>-0.2197265625</v>
      </c>
      <c r="O14">
        <f t="shared" si="6"/>
        <v>0.1318359375</v>
      </c>
    </row>
    <row r="15" spans="1:17" x14ac:dyDescent="0.3">
      <c r="A15">
        <v>13</v>
      </c>
      <c r="B15">
        <v>13000</v>
      </c>
      <c r="C15">
        <f t="shared" si="3"/>
        <v>1.2999999999999999E-2</v>
      </c>
      <c r="D15">
        <v>1344</v>
      </c>
      <c r="E15">
        <f t="shared" si="0"/>
        <v>118.125</v>
      </c>
      <c r="F15">
        <f t="shared" si="9"/>
        <v>0.90087890625</v>
      </c>
      <c r="G15">
        <v>1281</v>
      </c>
      <c r="H15">
        <f t="shared" si="1"/>
        <v>1552.587890625</v>
      </c>
      <c r="I15">
        <f t="shared" si="7"/>
        <v>5.5810546875</v>
      </c>
      <c r="J15">
        <v>2692</v>
      </c>
      <c r="K15">
        <f t="shared" si="2"/>
        <v>596.6015625</v>
      </c>
      <c r="L15">
        <f t="shared" si="8"/>
        <v>-6.943359375</v>
      </c>
      <c r="M15">
        <f t="shared" si="4"/>
        <v>6.591796875E-2</v>
      </c>
      <c r="N15">
        <f t="shared" si="5"/>
        <v>-0.24169921875</v>
      </c>
      <c r="O15">
        <f t="shared" si="6"/>
        <v>0.19775390625</v>
      </c>
    </row>
    <row r="16" spans="1:17" x14ac:dyDescent="0.3">
      <c r="A16">
        <v>14</v>
      </c>
      <c r="B16">
        <v>14000</v>
      </c>
      <c r="C16">
        <f t="shared" si="3"/>
        <v>1.4E-2</v>
      </c>
      <c r="D16">
        <v>1356</v>
      </c>
      <c r="E16">
        <f t="shared" si="0"/>
        <v>119.1796875</v>
      </c>
      <c r="F16">
        <f t="shared" si="9"/>
        <v>0.966796875</v>
      </c>
      <c r="G16">
        <v>1335</v>
      </c>
      <c r="H16">
        <f t="shared" si="1"/>
        <v>1557.333984375</v>
      </c>
      <c r="I16">
        <f t="shared" si="7"/>
        <v>5.3173828125</v>
      </c>
      <c r="J16">
        <v>2621</v>
      </c>
      <c r="K16">
        <f t="shared" si="2"/>
        <v>590.361328125</v>
      </c>
      <c r="L16">
        <f t="shared" si="8"/>
        <v>-6.74560546875</v>
      </c>
      <c r="M16">
        <f t="shared" si="4"/>
        <v>6.591796875E-2</v>
      </c>
      <c r="N16">
        <f t="shared" si="5"/>
        <v>-0.263671875</v>
      </c>
      <c r="O16">
        <f t="shared" si="6"/>
        <v>0.19775390625</v>
      </c>
    </row>
    <row r="17" spans="1:15" x14ac:dyDescent="0.3">
      <c r="A17">
        <v>15</v>
      </c>
      <c r="B17">
        <v>15000</v>
      </c>
      <c r="C17">
        <f t="shared" si="3"/>
        <v>1.4999999999999999E-2</v>
      </c>
      <c r="D17">
        <v>1369</v>
      </c>
      <c r="E17">
        <f t="shared" si="0"/>
        <v>120.322265625</v>
      </c>
      <c r="F17">
        <f t="shared" si="9"/>
        <v>1.03271484375</v>
      </c>
      <c r="G17">
        <v>1385</v>
      </c>
      <c r="H17">
        <f t="shared" si="1"/>
        <v>1561.728515625</v>
      </c>
      <c r="I17">
        <f t="shared" si="7"/>
        <v>5.03173828125</v>
      </c>
      <c r="J17">
        <v>2549</v>
      </c>
      <c r="K17">
        <f t="shared" si="2"/>
        <v>584.033203125</v>
      </c>
      <c r="L17">
        <f t="shared" si="8"/>
        <v>-6.61376953125</v>
      </c>
      <c r="M17">
        <f t="shared" si="4"/>
        <v>6.591796875E-2</v>
      </c>
      <c r="N17">
        <f t="shared" si="5"/>
        <v>-0.28564453125</v>
      </c>
      <c r="O17">
        <f t="shared" si="6"/>
        <v>0.1318359375</v>
      </c>
    </row>
    <row r="18" spans="1:15" x14ac:dyDescent="0.3">
      <c r="A18">
        <v>16</v>
      </c>
      <c r="B18">
        <v>16000</v>
      </c>
      <c r="C18">
        <f t="shared" si="3"/>
        <v>1.6E-2</v>
      </c>
      <c r="D18">
        <v>1384</v>
      </c>
      <c r="E18">
        <f t="shared" si="0"/>
        <v>121.640625</v>
      </c>
      <c r="F18">
        <f t="shared" si="9"/>
        <v>1.12060546875</v>
      </c>
      <c r="G18">
        <v>1439</v>
      </c>
      <c r="H18">
        <f t="shared" si="1"/>
        <v>1566.474609375</v>
      </c>
      <c r="I18">
        <f t="shared" si="7"/>
        <v>4.72412109375</v>
      </c>
      <c r="J18">
        <v>2468</v>
      </c>
      <c r="K18">
        <f t="shared" si="2"/>
        <v>576.9140625</v>
      </c>
      <c r="L18">
        <f t="shared" si="8"/>
        <v>-6.52587890625</v>
      </c>
      <c r="M18">
        <f t="shared" si="4"/>
        <v>8.7890625E-2</v>
      </c>
      <c r="N18">
        <f t="shared" si="5"/>
        <v>-0.3076171875</v>
      </c>
      <c r="O18">
        <f t="shared" si="6"/>
        <v>8.7890625E-2</v>
      </c>
    </row>
    <row r="19" spans="1:15" x14ac:dyDescent="0.3">
      <c r="A19">
        <v>17</v>
      </c>
      <c r="B19">
        <v>17000</v>
      </c>
      <c r="C19">
        <f t="shared" si="3"/>
        <v>1.7000000000000001E-2</v>
      </c>
      <c r="D19">
        <v>1398</v>
      </c>
      <c r="E19">
        <f t="shared" si="0"/>
        <v>122.87109375</v>
      </c>
      <c r="F19">
        <f t="shared" si="9"/>
        <v>1.1865234375</v>
      </c>
      <c r="G19">
        <v>1484</v>
      </c>
      <c r="H19">
        <f t="shared" si="1"/>
        <v>1570.4296875</v>
      </c>
      <c r="I19">
        <f t="shared" si="7"/>
        <v>4.46044921875</v>
      </c>
      <c r="J19">
        <v>2394</v>
      </c>
      <c r="K19">
        <f t="shared" si="2"/>
        <v>570.41015625</v>
      </c>
      <c r="L19">
        <f t="shared" si="8"/>
        <v>-6.5478515625</v>
      </c>
      <c r="M19">
        <f t="shared" si="4"/>
        <v>6.591796875E-2</v>
      </c>
      <c r="N19">
        <f t="shared" si="5"/>
        <v>-0.263671875</v>
      </c>
      <c r="O19">
        <f t="shared" si="6"/>
        <v>-2.197265625E-2</v>
      </c>
    </row>
    <row r="20" spans="1:15" x14ac:dyDescent="0.3">
      <c r="A20">
        <v>18</v>
      </c>
      <c r="B20">
        <v>18000</v>
      </c>
      <c r="C20">
        <f t="shared" si="3"/>
        <v>1.7999999999999999E-2</v>
      </c>
      <c r="D20">
        <v>1413</v>
      </c>
      <c r="E20">
        <f t="shared" si="0"/>
        <v>124.189453125</v>
      </c>
      <c r="F20">
        <f t="shared" si="9"/>
        <v>1.25244140625</v>
      </c>
      <c r="G20">
        <v>1528</v>
      </c>
      <c r="H20">
        <f t="shared" si="1"/>
        <v>1574.296875</v>
      </c>
      <c r="I20">
        <f t="shared" si="7"/>
        <v>4.24072265625</v>
      </c>
      <c r="J20">
        <v>2318</v>
      </c>
      <c r="K20">
        <f t="shared" si="2"/>
        <v>563.73046875</v>
      </c>
      <c r="L20">
        <f t="shared" si="8"/>
        <v>-6.65771484375</v>
      </c>
      <c r="M20">
        <f t="shared" si="4"/>
        <v>6.591796875E-2</v>
      </c>
      <c r="N20">
        <f t="shared" si="5"/>
        <v>-0.2197265625</v>
      </c>
      <c r="O20">
        <f t="shared" si="6"/>
        <v>-0.10986328125</v>
      </c>
    </row>
    <row r="21" spans="1:15" x14ac:dyDescent="0.3">
      <c r="A21">
        <v>19</v>
      </c>
      <c r="B21">
        <v>19000</v>
      </c>
      <c r="C21">
        <f t="shared" si="3"/>
        <v>1.9E-2</v>
      </c>
      <c r="D21">
        <v>1428</v>
      </c>
      <c r="E21">
        <f t="shared" si="0"/>
        <v>125.5078125</v>
      </c>
      <c r="F21">
        <f t="shared" si="9"/>
        <v>1.29638671875</v>
      </c>
      <c r="G21">
        <v>1576</v>
      </c>
      <c r="H21">
        <f t="shared" si="1"/>
        <v>1578.515625</v>
      </c>
      <c r="I21">
        <f t="shared" si="7"/>
        <v>4.19677734375</v>
      </c>
      <c r="J21">
        <v>2238</v>
      </c>
      <c r="K21">
        <f t="shared" si="2"/>
        <v>556.69921875</v>
      </c>
      <c r="L21">
        <f t="shared" si="8"/>
        <v>-6.83349609375</v>
      </c>
      <c r="M21">
        <f t="shared" si="4"/>
        <v>4.39453125E-2</v>
      </c>
      <c r="N21">
        <f t="shared" si="5"/>
        <v>-4.39453125E-2</v>
      </c>
      <c r="O21">
        <f t="shared" si="6"/>
        <v>-0.17578125</v>
      </c>
    </row>
    <row r="22" spans="1:15" x14ac:dyDescent="0.3">
      <c r="A22">
        <v>20</v>
      </c>
      <c r="B22">
        <v>20000</v>
      </c>
      <c r="C22">
        <f t="shared" si="3"/>
        <v>0.02</v>
      </c>
      <c r="D22">
        <v>1446</v>
      </c>
      <c r="E22">
        <f t="shared" si="0"/>
        <v>127.08984375</v>
      </c>
      <c r="F22">
        <f t="shared" si="9"/>
        <v>1.3623046875</v>
      </c>
      <c r="G22">
        <v>1617</v>
      </c>
      <c r="H22">
        <f t="shared" si="1"/>
        <v>1582.119140625</v>
      </c>
      <c r="I22">
        <f t="shared" si="7"/>
        <v>3.9111328125</v>
      </c>
      <c r="J22">
        <v>2146</v>
      </c>
      <c r="K22">
        <f t="shared" si="2"/>
        <v>548.61328125</v>
      </c>
      <c r="L22">
        <f t="shared" si="8"/>
        <v>-7.0751953125</v>
      </c>
      <c r="M22">
        <f t="shared" si="4"/>
        <v>6.591796875E-2</v>
      </c>
      <c r="N22">
        <f t="shared" si="5"/>
        <v>-0.28564453125</v>
      </c>
      <c r="O22">
        <f t="shared" si="6"/>
        <v>-0.24169921875</v>
      </c>
    </row>
    <row r="23" spans="1:15" x14ac:dyDescent="0.3">
      <c r="A23">
        <v>21</v>
      </c>
      <c r="B23">
        <v>21000</v>
      </c>
      <c r="C23">
        <f t="shared" si="3"/>
        <v>2.1000000000000001E-2</v>
      </c>
      <c r="D23">
        <v>1463</v>
      </c>
      <c r="E23">
        <f t="shared" si="0"/>
        <v>128.583984375</v>
      </c>
      <c r="F23">
        <f t="shared" si="9"/>
        <v>1.42822265625</v>
      </c>
      <c r="G23">
        <v>1657</v>
      </c>
      <c r="H23">
        <f t="shared" si="1"/>
        <v>1585.634765625</v>
      </c>
      <c r="I23">
        <f t="shared" si="7"/>
        <v>3.80126953125</v>
      </c>
      <c r="J23">
        <v>2063</v>
      </c>
      <c r="K23">
        <f t="shared" si="2"/>
        <v>541.318359375</v>
      </c>
      <c r="L23">
        <f t="shared" si="8"/>
        <v>-7.27294921875</v>
      </c>
      <c r="M23">
        <f t="shared" si="4"/>
        <v>6.591796875E-2</v>
      </c>
      <c r="N23">
        <f t="shared" si="5"/>
        <v>-0.10986328125</v>
      </c>
      <c r="O23">
        <f t="shared" si="6"/>
        <v>-0.19775390625</v>
      </c>
    </row>
    <row r="24" spans="1:15" x14ac:dyDescent="0.3">
      <c r="A24">
        <v>22</v>
      </c>
      <c r="B24">
        <v>22000</v>
      </c>
      <c r="C24">
        <f t="shared" si="3"/>
        <v>2.1999999999999999E-2</v>
      </c>
      <c r="D24">
        <v>1481</v>
      </c>
      <c r="E24">
        <f t="shared" si="0"/>
        <v>130.166015625</v>
      </c>
      <c r="F24">
        <f t="shared" si="9"/>
        <v>1.494140625</v>
      </c>
      <c r="G24">
        <v>1697</v>
      </c>
      <c r="H24">
        <f t="shared" si="1"/>
        <v>1589.150390625</v>
      </c>
      <c r="I24">
        <f t="shared" si="7"/>
        <v>3.71337890625</v>
      </c>
      <c r="J24">
        <v>1979</v>
      </c>
      <c r="K24">
        <f t="shared" si="2"/>
        <v>533.935546875</v>
      </c>
      <c r="L24">
        <f t="shared" si="8"/>
        <v>-7.44873046875</v>
      </c>
      <c r="M24">
        <f t="shared" si="4"/>
        <v>6.591796875E-2</v>
      </c>
      <c r="N24">
        <f t="shared" si="5"/>
        <v>-8.7890625E-2</v>
      </c>
      <c r="O24">
        <f t="shared" si="6"/>
        <v>-0.17578125</v>
      </c>
    </row>
    <row r="25" spans="1:15" x14ac:dyDescent="0.3">
      <c r="A25">
        <v>23</v>
      </c>
      <c r="B25">
        <v>23000</v>
      </c>
      <c r="C25">
        <f t="shared" si="3"/>
        <v>2.3E-2</v>
      </c>
      <c r="D25">
        <v>1499</v>
      </c>
      <c r="E25">
        <f t="shared" si="0"/>
        <v>131.748046875</v>
      </c>
      <c r="F25">
        <f t="shared" si="9"/>
        <v>1.56005859375</v>
      </c>
      <c r="G25">
        <v>1742</v>
      </c>
      <c r="H25">
        <f t="shared" si="1"/>
        <v>1593.10546875</v>
      </c>
      <c r="I25">
        <f t="shared" si="7"/>
        <v>3.6474609375</v>
      </c>
      <c r="J25">
        <v>1897</v>
      </c>
      <c r="K25">
        <f t="shared" si="2"/>
        <v>526.728515625</v>
      </c>
      <c r="L25">
        <f t="shared" si="8"/>
        <v>-7.49267578125</v>
      </c>
      <c r="M25">
        <f t="shared" si="4"/>
        <v>6.591796875E-2</v>
      </c>
      <c r="N25">
        <f t="shared" si="5"/>
        <v>-6.591796875E-2</v>
      </c>
      <c r="O25">
        <f t="shared" si="6"/>
        <v>-4.39453125E-2</v>
      </c>
    </row>
    <row r="26" spans="1:15" x14ac:dyDescent="0.3">
      <c r="A26">
        <v>24</v>
      </c>
      <c r="B26">
        <v>24000</v>
      </c>
      <c r="C26">
        <f t="shared" si="3"/>
        <v>2.4E-2</v>
      </c>
      <c r="D26">
        <v>1518</v>
      </c>
      <c r="E26">
        <f t="shared" si="0"/>
        <v>133.41796875</v>
      </c>
      <c r="F26">
        <f t="shared" si="9"/>
        <v>1.58203125</v>
      </c>
      <c r="G26">
        <v>1781</v>
      </c>
      <c r="H26">
        <f t="shared" si="1"/>
        <v>1596.533203125</v>
      </c>
      <c r="I26">
        <f t="shared" si="7"/>
        <v>3.603515625</v>
      </c>
      <c r="J26">
        <v>1807</v>
      </c>
      <c r="K26">
        <f t="shared" si="2"/>
        <v>518.818359375</v>
      </c>
      <c r="L26">
        <f t="shared" si="8"/>
        <v>-7.44873046875</v>
      </c>
      <c r="M26">
        <f t="shared" si="4"/>
        <v>2.197265625E-2</v>
      </c>
      <c r="N26">
        <f t="shared" si="5"/>
        <v>-4.39453125E-2</v>
      </c>
      <c r="O26">
        <f t="shared" si="6"/>
        <v>4.39453125E-2</v>
      </c>
    </row>
    <row r="27" spans="1:15" x14ac:dyDescent="0.3">
      <c r="A27">
        <v>25</v>
      </c>
      <c r="B27">
        <v>25000</v>
      </c>
      <c r="C27">
        <f t="shared" si="3"/>
        <v>2.5000000000000001E-2</v>
      </c>
      <c r="D27">
        <v>1540</v>
      </c>
      <c r="E27">
        <f t="shared" si="0"/>
        <v>135.3515625</v>
      </c>
      <c r="F27">
        <f t="shared" si="9"/>
        <v>1.69189453125</v>
      </c>
      <c r="G27">
        <v>1819</v>
      </c>
      <c r="H27">
        <f t="shared" si="1"/>
        <v>1599.873046875</v>
      </c>
      <c r="I27">
        <f t="shared" si="7"/>
        <v>3.5595703125</v>
      </c>
      <c r="J27">
        <v>1730</v>
      </c>
      <c r="K27">
        <f t="shared" si="2"/>
        <v>512.05078125</v>
      </c>
      <c r="L27">
        <f t="shared" si="8"/>
        <v>-7.31689453125</v>
      </c>
      <c r="M27">
        <f t="shared" si="4"/>
        <v>0.10986328125</v>
      </c>
      <c r="N27">
        <f t="shared" si="5"/>
        <v>-4.39453125E-2</v>
      </c>
      <c r="O27">
        <f t="shared" si="6"/>
        <v>0.1318359375</v>
      </c>
    </row>
    <row r="28" spans="1:15" x14ac:dyDescent="0.3">
      <c r="A28">
        <v>26</v>
      </c>
      <c r="B28">
        <v>26000</v>
      </c>
      <c r="C28">
        <f t="shared" si="3"/>
        <v>2.5999999999999999E-2</v>
      </c>
      <c r="D28">
        <v>1561</v>
      </c>
      <c r="E28">
        <f t="shared" si="0"/>
        <v>137.197265625</v>
      </c>
      <c r="F28">
        <f t="shared" si="9"/>
        <v>1.7578125</v>
      </c>
      <c r="G28">
        <v>1856</v>
      </c>
      <c r="H28">
        <f t="shared" si="1"/>
        <v>1603.125</v>
      </c>
      <c r="I28">
        <f t="shared" si="7"/>
        <v>3.49365234375</v>
      </c>
      <c r="J28">
        <v>1657</v>
      </c>
      <c r="K28">
        <f t="shared" si="2"/>
        <v>505.634765625</v>
      </c>
      <c r="L28">
        <f t="shared" si="8"/>
        <v>-7.0751953125</v>
      </c>
      <c r="M28">
        <f t="shared" si="4"/>
        <v>6.591796875E-2</v>
      </c>
      <c r="N28">
        <f t="shared" si="5"/>
        <v>-6.591796875E-2</v>
      </c>
      <c r="O28">
        <f t="shared" si="6"/>
        <v>0.24169921875</v>
      </c>
    </row>
    <row r="29" spans="1:15" x14ac:dyDescent="0.3">
      <c r="A29">
        <v>27</v>
      </c>
      <c r="B29">
        <v>27000</v>
      </c>
      <c r="C29">
        <f t="shared" si="3"/>
        <v>2.7E-2</v>
      </c>
      <c r="D29">
        <v>1582</v>
      </c>
      <c r="E29">
        <f t="shared" si="0"/>
        <v>139.04296875</v>
      </c>
      <c r="F29">
        <f t="shared" si="9"/>
        <v>1.82373046875</v>
      </c>
      <c r="G29">
        <v>1897</v>
      </c>
      <c r="H29">
        <f t="shared" si="1"/>
        <v>1606.728515625</v>
      </c>
      <c r="I29">
        <f t="shared" si="7"/>
        <v>3.40576171875</v>
      </c>
      <c r="J29">
        <v>1586</v>
      </c>
      <c r="K29">
        <f t="shared" si="2"/>
        <v>499.39453125</v>
      </c>
      <c r="L29">
        <f t="shared" si="8"/>
        <v>-6.83349609375</v>
      </c>
      <c r="M29">
        <f t="shared" si="4"/>
        <v>6.591796875E-2</v>
      </c>
      <c r="N29">
        <f t="shared" si="5"/>
        <v>-8.7890625E-2</v>
      </c>
      <c r="O29">
        <f t="shared" si="6"/>
        <v>0.24169921875</v>
      </c>
    </row>
    <row r="30" spans="1:15" x14ac:dyDescent="0.3">
      <c r="A30">
        <v>28</v>
      </c>
      <c r="B30">
        <v>28000</v>
      </c>
      <c r="C30">
        <f t="shared" si="3"/>
        <v>2.8000000000000001E-2</v>
      </c>
      <c r="D30">
        <v>1605</v>
      </c>
      <c r="E30">
        <f t="shared" si="0"/>
        <v>141.064453125</v>
      </c>
      <c r="F30">
        <f t="shared" si="9"/>
        <v>1.91162109375</v>
      </c>
      <c r="G30">
        <v>1933</v>
      </c>
      <c r="H30">
        <f t="shared" si="1"/>
        <v>1609.892578125</v>
      </c>
      <c r="I30">
        <f t="shared" si="7"/>
        <v>3.33984375</v>
      </c>
      <c r="J30">
        <v>1507</v>
      </c>
      <c r="K30">
        <f t="shared" si="2"/>
        <v>492.451171875</v>
      </c>
      <c r="L30">
        <f t="shared" si="8"/>
        <v>-6.591796875</v>
      </c>
      <c r="M30">
        <f t="shared" si="4"/>
        <v>8.7890625E-2</v>
      </c>
      <c r="N30">
        <f t="shared" si="5"/>
        <v>-6.591796875E-2</v>
      </c>
      <c r="O30">
        <f t="shared" si="6"/>
        <v>0.24169921875</v>
      </c>
    </row>
    <row r="31" spans="1:15" x14ac:dyDescent="0.3">
      <c r="A31">
        <v>29</v>
      </c>
      <c r="B31">
        <v>29000</v>
      </c>
      <c r="C31">
        <f t="shared" si="3"/>
        <v>2.9000000000000001E-2</v>
      </c>
      <c r="D31">
        <v>1631</v>
      </c>
      <c r="E31">
        <f t="shared" si="0"/>
        <v>143.349609375</v>
      </c>
      <c r="F31">
        <f t="shared" si="9"/>
        <v>1.99951171875</v>
      </c>
      <c r="G31">
        <v>1968</v>
      </c>
      <c r="H31">
        <f t="shared" si="1"/>
        <v>1612.96875</v>
      </c>
      <c r="I31">
        <f t="shared" si="7"/>
        <v>3.27392578125</v>
      </c>
      <c r="J31">
        <v>1438</v>
      </c>
      <c r="K31">
        <f t="shared" si="2"/>
        <v>486.38671875</v>
      </c>
      <c r="L31">
        <f t="shared" si="8"/>
        <v>-6.416015625</v>
      </c>
      <c r="M31">
        <f t="shared" si="4"/>
        <v>8.7890625E-2</v>
      </c>
      <c r="N31">
        <f t="shared" si="5"/>
        <v>-6.591796875E-2</v>
      </c>
      <c r="O31">
        <f t="shared" si="6"/>
        <v>0.17578125</v>
      </c>
    </row>
    <row r="32" spans="1:15" x14ac:dyDescent="0.3">
      <c r="A32">
        <v>30</v>
      </c>
      <c r="B32">
        <v>30000</v>
      </c>
      <c r="C32">
        <f t="shared" si="3"/>
        <v>0.03</v>
      </c>
      <c r="D32">
        <v>1655</v>
      </c>
      <c r="E32">
        <f t="shared" si="0"/>
        <v>145.458984375</v>
      </c>
      <c r="F32">
        <f t="shared" si="9"/>
        <v>2.0654296875</v>
      </c>
      <c r="G32">
        <v>2002</v>
      </c>
      <c r="H32">
        <f t="shared" si="1"/>
        <v>1615.95703125</v>
      </c>
      <c r="I32">
        <f t="shared" si="7"/>
        <v>3.2080078125</v>
      </c>
      <c r="J32">
        <v>1366</v>
      </c>
      <c r="K32">
        <f t="shared" si="2"/>
        <v>480.05859375</v>
      </c>
      <c r="L32">
        <f t="shared" si="8"/>
        <v>-6.39404296875</v>
      </c>
      <c r="M32">
        <f t="shared" si="4"/>
        <v>6.591796875E-2</v>
      </c>
      <c r="N32">
        <f t="shared" si="5"/>
        <v>-6.591796875E-2</v>
      </c>
      <c r="O32">
        <f t="shared" si="6"/>
        <v>2.197265625E-2</v>
      </c>
    </row>
    <row r="33" spans="1:15" x14ac:dyDescent="0.3">
      <c r="A33">
        <v>31</v>
      </c>
      <c r="B33">
        <v>31000</v>
      </c>
      <c r="C33">
        <f t="shared" si="3"/>
        <v>3.1E-2</v>
      </c>
      <c r="D33">
        <v>1680</v>
      </c>
      <c r="E33">
        <f t="shared" si="0"/>
        <v>147.65625</v>
      </c>
      <c r="F33">
        <f t="shared" si="9"/>
        <v>2.1533203125</v>
      </c>
      <c r="G33">
        <v>2038</v>
      </c>
      <c r="H33">
        <f t="shared" si="1"/>
        <v>1619.12109375</v>
      </c>
      <c r="I33">
        <f t="shared" si="7"/>
        <v>3.09814453125</v>
      </c>
      <c r="J33">
        <v>1293</v>
      </c>
      <c r="K33">
        <f t="shared" si="2"/>
        <v>473.642578125</v>
      </c>
      <c r="L33">
        <f t="shared" si="8"/>
        <v>-6.43798828125</v>
      </c>
      <c r="M33">
        <f t="shared" si="4"/>
        <v>8.7890625E-2</v>
      </c>
      <c r="N33">
        <f t="shared" si="5"/>
        <v>-0.10986328125</v>
      </c>
      <c r="O33">
        <f t="shared" si="6"/>
        <v>-4.39453125E-2</v>
      </c>
    </row>
    <row r="34" spans="1:15" x14ac:dyDescent="0.3">
      <c r="A34">
        <v>32</v>
      </c>
      <c r="B34">
        <v>32000</v>
      </c>
      <c r="C34">
        <f t="shared" si="3"/>
        <v>3.2000000000000001E-2</v>
      </c>
      <c r="D34">
        <v>1707</v>
      </c>
      <c r="E34">
        <f t="shared" si="0"/>
        <v>150.029296875</v>
      </c>
      <c r="F34">
        <f t="shared" si="9"/>
        <v>2.2412109375</v>
      </c>
      <c r="G34">
        <v>2069</v>
      </c>
      <c r="H34">
        <f t="shared" si="1"/>
        <v>1621.845703125</v>
      </c>
      <c r="I34">
        <f t="shared" si="7"/>
        <v>2.98828125</v>
      </c>
      <c r="J34">
        <v>1207</v>
      </c>
      <c r="K34">
        <f t="shared" si="2"/>
        <v>466.083984375</v>
      </c>
      <c r="L34">
        <f t="shared" si="8"/>
        <v>-6.591796875</v>
      </c>
      <c r="M34">
        <f t="shared" si="4"/>
        <v>8.7890625E-2</v>
      </c>
      <c r="N34">
        <f t="shared" si="5"/>
        <v>-0.10986328125</v>
      </c>
      <c r="O34">
        <f t="shared" si="6"/>
        <v>-0.15380859375</v>
      </c>
    </row>
    <row r="35" spans="1:15" x14ac:dyDescent="0.3">
      <c r="A35">
        <v>33</v>
      </c>
      <c r="B35">
        <v>33000</v>
      </c>
      <c r="C35">
        <f t="shared" si="3"/>
        <v>3.3000000000000002E-2</v>
      </c>
      <c r="D35">
        <v>1738</v>
      </c>
      <c r="E35">
        <f t="shared" si="0"/>
        <v>152.75390625</v>
      </c>
      <c r="F35">
        <f t="shared" si="9"/>
        <v>2.35107421875</v>
      </c>
      <c r="G35">
        <v>2099</v>
      </c>
      <c r="H35">
        <f t="shared" si="1"/>
        <v>1624.482421875</v>
      </c>
      <c r="I35">
        <f t="shared" si="7"/>
        <v>2.87841796875</v>
      </c>
      <c r="J35">
        <v>1128</v>
      </c>
      <c r="K35">
        <f t="shared" si="2"/>
        <v>459.140625</v>
      </c>
      <c r="L35">
        <f t="shared" si="8"/>
        <v>-6.8115234375</v>
      </c>
      <c r="M35">
        <f t="shared" si="4"/>
        <v>0.10986328125</v>
      </c>
      <c r="N35">
        <f t="shared" si="5"/>
        <v>-0.10986328125</v>
      </c>
      <c r="O35">
        <f t="shared" si="6"/>
        <v>-0.2197265625</v>
      </c>
    </row>
    <row r="36" spans="1:15" x14ac:dyDescent="0.3">
      <c r="A36">
        <v>34</v>
      </c>
      <c r="B36">
        <v>34000</v>
      </c>
      <c r="C36">
        <f t="shared" si="3"/>
        <v>3.4000000000000002E-2</v>
      </c>
      <c r="D36">
        <v>1766</v>
      </c>
      <c r="E36">
        <f t="shared" si="0"/>
        <v>155.21484375</v>
      </c>
      <c r="F36">
        <f t="shared" si="9"/>
        <v>2.43896484375</v>
      </c>
      <c r="G36">
        <v>2127</v>
      </c>
      <c r="H36">
        <f t="shared" si="1"/>
        <v>1626.943359375</v>
      </c>
      <c r="I36">
        <f t="shared" si="7"/>
        <v>2.74658203125</v>
      </c>
      <c r="J36">
        <v>1048</v>
      </c>
      <c r="K36">
        <f t="shared" si="2"/>
        <v>452.109375</v>
      </c>
      <c r="L36">
        <f t="shared" si="8"/>
        <v>-6.9873046875</v>
      </c>
      <c r="M36">
        <f t="shared" si="4"/>
        <v>8.7890625E-2</v>
      </c>
      <c r="N36">
        <f t="shared" si="5"/>
        <v>-0.1318359375</v>
      </c>
      <c r="O36">
        <f t="shared" si="6"/>
        <v>-0.17578125</v>
      </c>
    </row>
    <row r="37" spans="1:15" x14ac:dyDescent="0.3">
      <c r="A37">
        <v>35</v>
      </c>
      <c r="B37">
        <v>35000</v>
      </c>
      <c r="C37">
        <f t="shared" si="3"/>
        <v>3.5000000000000003E-2</v>
      </c>
      <c r="D37">
        <v>1796</v>
      </c>
      <c r="E37">
        <f t="shared" si="0"/>
        <v>157.8515625</v>
      </c>
      <c r="F37">
        <f t="shared" si="9"/>
        <v>2.548828125</v>
      </c>
      <c r="G37">
        <v>2157</v>
      </c>
      <c r="H37">
        <f t="shared" si="1"/>
        <v>1629.580078125</v>
      </c>
      <c r="I37">
        <f t="shared" si="7"/>
        <v>2.61474609375</v>
      </c>
      <c r="J37">
        <v>967</v>
      </c>
      <c r="K37">
        <f t="shared" si="2"/>
        <v>444.990234375</v>
      </c>
      <c r="L37">
        <f t="shared" si="8"/>
        <v>-7.1630859375</v>
      </c>
      <c r="M37">
        <f t="shared" si="4"/>
        <v>0.10986328125</v>
      </c>
      <c r="N37">
        <f t="shared" si="5"/>
        <v>-0.1318359375</v>
      </c>
      <c r="O37">
        <f t="shared" si="6"/>
        <v>-0.17578125</v>
      </c>
    </row>
    <row r="38" spans="1:15" x14ac:dyDescent="0.3">
      <c r="A38">
        <v>36</v>
      </c>
      <c r="B38">
        <v>36000</v>
      </c>
      <c r="C38">
        <f t="shared" si="3"/>
        <v>3.5999999999999997E-2</v>
      </c>
      <c r="D38">
        <v>1828</v>
      </c>
      <c r="E38">
        <f t="shared" si="0"/>
        <v>160.6640625</v>
      </c>
      <c r="F38">
        <f t="shared" si="9"/>
        <v>2.65869140625</v>
      </c>
      <c r="G38">
        <v>2182</v>
      </c>
      <c r="H38">
        <f t="shared" si="1"/>
        <v>1631.77734375</v>
      </c>
      <c r="I38">
        <f t="shared" si="7"/>
        <v>2.48291015625</v>
      </c>
      <c r="J38">
        <v>879</v>
      </c>
      <c r="K38">
        <f t="shared" si="2"/>
        <v>437.255859375</v>
      </c>
      <c r="L38">
        <f t="shared" si="8"/>
        <v>-7.20703125</v>
      </c>
      <c r="M38">
        <f t="shared" si="4"/>
        <v>0.10986328125</v>
      </c>
      <c r="N38">
        <f t="shared" si="5"/>
        <v>-0.1318359375</v>
      </c>
      <c r="O38">
        <f t="shared" si="6"/>
        <v>-4.39453125E-2</v>
      </c>
    </row>
    <row r="39" spans="1:15" x14ac:dyDescent="0.3">
      <c r="A39">
        <v>37</v>
      </c>
      <c r="B39">
        <v>37000</v>
      </c>
      <c r="C39">
        <f t="shared" si="3"/>
        <v>3.6999999999999998E-2</v>
      </c>
      <c r="D39">
        <v>1865</v>
      </c>
      <c r="E39">
        <f t="shared" si="0"/>
        <v>163.916015625</v>
      </c>
      <c r="F39">
        <f t="shared" si="9"/>
        <v>2.79052734375</v>
      </c>
      <c r="G39">
        <v>2205</v>
      </c>
      <c r="H39">
        <f t="shared" si="1"/>
        <v>1633.798828125</v>
      </c>
      <c r="I39">
        <f t="shared" si="7"/>
        <v>2.3291015625</v>
      </c>
      <c r="J39">
        <v>802</v>
      </c>
      <c r="K39">
        <f t="shared" si="2"/>
        <v>430.48828125</v>
      </c>
      <c r="L39">
        <f t="shared" si="8"/>
        <v>-7.1630859375</v>
      </c>
      <c r="M39">
        <f t="shared" si="4"/>
        <v>0.1318359375</v>
      </c>
      <c r="N39">
        <f t="shared" si="5"/>
        <v>-0.15380859375</v>
      </c>
      <c r="O39">
        <f t="shared" si="6"/>
        <v>4.39453125E-2</v>
      </c>
    </row>
    <row r="40" spans="1:15" x14ac:dyDescent="0.3">
      <c r="A40">
        <v>38</v>
      </c>
      <c r="B40">
        <v>38000</v>
      </c>
      <c r="C40">
        <f t="shared" si="3"/>
        <v>3.7999999999999999E-2</v>
      </c>
      <c r="D40">
        <v>1899</v>
      </c>
      <c r="E40">
        <f t="shared" si="0"/>
        <v>166.904296875</v>
      </c>
      <c r="F40">
        <f t="shared" si="9"/>
        <v>2.92236328125</v>
      </c>
      <c r="G40">
        <v>2227</v>
      </c>
      <c r="H40">
        <f t="shared" si="1"/>
        <v>1635.732421875</v>
      </c>
      <c r="I40">
        <f t="shared" si="7"/>
        <v>2.197265625</v>
      </c>
      <c r="J40">
        <v>728</v>
      </c>
      <c r="K40">
        <f t="shared" si="2"/>
        <v>423.984375</v>
      </c>
      <c r="L40">
        <f t="shared" si="8"/>
        <v>-7.03125</v>
      </c>
      <c r="M40">
        <f t="shared" si="4"/>
        <v>0.1318359375</v>
      </c>
      <c r="N40">
        <f t="shared" si="5"/>
        <v>-0.1318359375</v>
      </c>
      <c r="O40">
        <f t="shared" si="6"/>
        <v>0.1318359375</v>
      </c>
    </row>
    <row r="41" spans="1:15" x14ac:dyDescent="0.3">
      <c r="A41">
        <v>39</v>
      </c>
      <c r="B41">
        <v>39000</v>
      </c>
      <c r="C41">
        <f t="shared" si="3"/>
        <v>3.9E-2</v>
      </c>
      <c r="D41">
        <v>1935</v>
      </c>
      <c r="E41">
        <f t="shared" si="0"/>
        <v>170.068359375</v>
      </c>
      <c r="F41">
        <f t="shared" si="9"/>
        <v>3.05419921875</v>
      </c>
      <c r="G41">
        <v>2251</v>
      </c>
      <c r="H41">
        <f t="shared" si="1"/>
        <v>1637.841796875</v>
      </c>
      <c r="I41">
        <f t="shared" si="7"/>
        <v>2.0654296875</v>
      </c>
      <c r="J41">
        <v>655</v>
      </c>
      <c r="K41">
        <f t="shared" si="2"/>
        <v>417.568359375</v>
      </c>
      <c r="L41">
        <f t="shared" si="8"/>
        <v>-6.85546875</v>
      </c>
      <c r="M41">
        <f t="shared" si="4"/>
        <v>0.1318359375</v>
      </c>
      <c r="N41">
        <f t="shared" si="5"/>
        <v>-0.1318359375</v>
      </c>
      <c r="O41">
        <f t="shared" si="6"/>
        <v>0.17578125</v>
      </c>
    </row>
    <row r="42" spans="1:15" x14ac:dyDescent="0.3">
      <c r="A42">
        <v>40</v>
      </c>
      <c r="B42">
        <v>40000</v>
      </c>
      <c r="C42">
        <f t="shared" si="3"/>
        <v>0.04</v>
      </c>
      <c r="D42">
        <v>1976</v>
      </c>
      <c r="E42">
        <f t="shared" si="0"/>
        <v>173.671875</v>
      </c>
      <c r="F42">
        <f t="shared" si="9"/>
        <v>3.251953125</v>
      </c>
      <c r="G42">
        <v>2270</v>
      </c>
      <c r="H42">
        <f t="shared" si="1"/>
        <v>1639.51171875</v>
      </c>
      <c r="I42">
        <f t="shared" si="7"/>
        <v>1.93359375</v>
      </c>
      <c r="J42">
        <v>574</v>
      </c>
      <c r="K42">
        <f t="shared" si="2"/>
        <v>410.44921875</v>
      </c>
      <c r="L42">
        <f t="shared" si="8"/>
        <v>-6.70166015625</v>
      </c>
      <c r="M42">
        <f t="shared" si="4"/>
        <v>0.19775390625</v>
      </c>
      <c r="N42">
        <f t="shared" si="5"/>
        <v>-0.1318359375</v>
      </c>
      <c r="O42">
        <f t="shared" si="6"/>
        <v>0.15380859375</v>
      </c>
    </row>
    <row r="43" spans="1:15" x14ac:dyDescent="0.3">
      <c r="A43">
        <v>41</v>
      </c>
      <c r="B43">
        <v>41000</v>
      </c>
      <c r="C43">
        <f t="shared" si="3"/>
        <v>4.1000000000000002E-2</v>
      </c>
      <c r="D43">
        <v>2014</v>
      </c>
      <c r="E43">
        <f t="shared" si="0"/>
        <v>177.01171875</v>
      </c>
      <c r="F43">
        <f t="shared" si="9"/>
        <v>3.27392578125</v>
      </c>
      <c r="G43">
        <v>2288</v>
      </c>
      <c r="H43">
        <f t="shared" si="1"/>
        <v>1641.09375</v>
      </c>
      <c r="I43">
        <f t="shared" si="7"/>
        <v>1.82373046875</v>
      </c>
      <c r="J43">
        <v>503</v>
      </c>
      <c r="K43">
        <f t="shared" si="2"/>
        <v>404.208984375</v>
      </c>
      <c r="L43">
        <f t="shared" si="8"/>
        <v>-6.56982421875</v>
      </c>
      <c r="M43">
        <f t="shared" si="4"/>
        <v>2.197265625E-2</v>
      </c>
      <c r="N43">
        <f t="shared" si="5"/>
        <v>-0.10986328125</v>
      </c>
      <c r="O43">
        <f t="shared" si="6"/>
        <v>0.1318359375</v>
      </c>
    </row>
    <row r="44" spans="1:15" x14ac:dyDescent="0.3">
      <c r="A44">
        <v>42</v>
      </c>
      <c r="B44">
        <v>42000</v>
      </c>
      <c r="C44">
        <f t="shared" si="3"/>
        <v>4.2000000000000003E-2</v>
      </c>
      <c r="D44">
        <v>2053</v>
      </c>
      <c r="E44">
        <f t="shared" si="0"/>
        <v>180.439453125</v>
      </c>
      <c r="F44">
        <f t="shared" si="9"/>
        <v>3.3837890625</v>
      </c>
      <c r="G44">
        <v>2306</v>
      </c>
      <c r="H44">
        <f t="shared" si="1"/>
        <v>1642.67578125</v>
      </c>
      <c r="I44">
        <f t="shared" si="7"/>
        <v>1.73583984375</v>
      </c>
      <c r="J44">
        <v>430</v>
      </c>
      <c r="K44">
        <f t="shared" si="2"/>
        <v>397.79296875</v>
      </c>
      <c r="L44">
        <f t="shared" si="8"/>
        <v>-6.5478515625</v>
      </c>
      <c r="M44">
        <f t="shared" si="4"/>
        <v>0.10986328125</v>
      </c>
      <c r="N44">
        <f t="shared" si="5"/>
        <v>-8.7890625E-2</v>
      </c>
      <c r="O44">
        <f t="shared" si="6"/>
        <v>2.197265625E-2</v>
      </c>
    </row>
    <row r="45" spans="1:15" x14ac:dyDescent="0.3">
      <c r="A45">
        <v>43</v>
      </c>
      <c r="B45">
        <v>43000</v>
      </c>
      <c r="C45">
        <f t="shared" si="3"/>
        <v>4.2999999999999997E-2</v>
      </c>
      <c r="D45">
        <v>2093</v>
      </c>
      <c r="E45">
        <f t="shared" si="0"/>
        <v>183.955078125</v>
      </c>
      <c r="F45">
        <f t="shared" si="9"/>
        <v>3.4716796875</v>
      </c>
      <c r="G45">
        <v>2321</v>
      </c>
      <c r="H45">
        <f t="shared" si="1"/>
        <v>1643.994140625</v>
      </c>
      <c r="I45">
        <f t="shared" si="7"/>
        <v>1.5380859375</v>
      </c>
      <c r="J45">
        <v>356</v>
      </c>
      <c r="K45">
        <f t="shared" si="2"/>
        <v>391.2890625</v>
      </c>
      <c r="L45">
        <f t="shared" si="8"/>
        <v>-6.56982421875</v>
      </c>
      <c r="M45">
        <f t="shared" si="4"/>
        <v>8.7890625E-2</v>
      </c>
      <c r="N45">
        <f t="shared" si="5"/>
        <v>-0.19775390625</v>
      </c>
      <c r="O45">
        <f t="shared" si="6"/>
        <v>-2.197265625E-2</v>
      </c>
    </row>
    <row r="46" spans="1:15" x14ac:dyDescent="0.3">
      <c r="A46">
        <v>44</v>
      </c>
      <c r="B46">
        <v>44000</v>
      </c>
      <c r="C46">
        <f t="shared" si="3"/>
        <v>4.3999999999999997E-2</v>
      </c>
      <c r="D46">
        <v>2139</v>
      </c>
      <c r="E46">
        <f t="shared" si="0"/>
        <v>187.998046875</v>
      </c>
      <c r="F46">
        <f t="shared" si="9"/>
        <v>3.58154296875</v>
      </c>
      <c r="G46">
        <v>2338</v>
      </c>
      <c r="H46">
        <f t="shared" si="1"/>
        <v>1645.48828125</v>
      </c>
      <c r="I46">
        <f t="shared" si="7"/>
        <v>1.494140625</v>
      </c>
      <c r="J46">
        <v>271</v>
      </c>
      <c r="K46">
        <f t="shared" si="2"/>
        <v>383.818359375</v>
      </c>
      <c r="L46">
        <f t="shared" si="8"/>
        <v>-6.65771484375</v>
      </c>
      <c r="M46">
        <f t="shared" si="4"/>
        <v>0.10986328125</v>
      </c>
      <c r="N46">
        <f t="shared" si="5"/>
        <v>-4.39453125E-2</v>
      </c>
      <c r="O46">
        <f t="shared" si="6"/>
        <v>-8.7890625E-2</v>
      </c>
    </row>
    <row r="47" spans="1:15" x14ac:dyDescent="0.3">
      <c r="A47">
        <v>45</v>
      </c>
      <c r="B47">
        <v>45000</v>
      </c>
      <c r="C47">
        <f t="shared" si="3"/>
        <v>4.4999999999999998E-2</v>
      </c>
      <c r="D47">
        <v>2180</v>
      </c>
      <c r="E47">
        <f t="shared" si="0"/>
        <v>191.6015625</v>
      </c>
      <c r="F47">
        <f t="shared" si="9"/>
        <v>3.6474609375</v>
      </c>
      <c r="G47">
        <v>2351</v>
      </c>
      <c r="H47">
        <f t="shared" si="1"/>
        <v>1646.630859375</v>
      </c>
      <c r="I47">
        <f t="shared" si="7"/>
        <v>1.38427734375</v>
      </c>
      <c r="J47">
        <v>193</v>
      </c>
      <c r="K47">
        <f t="shared" si="2"/>
        <v>376.962890625</v>
      </c>
      <c r="L47">
        <f t="shared" si="8"/>
        <v>-6.8115234375</v>
      </c>
      <c r="M47">
        <f t="shared" si="4"/>
        <v>6.591796875E-2</v>
      </c>
      <c r="N47">
        <f t="shared" si="5"/>
        <v>-0.10986328125</v>
      </c>
      <c r="O47">
        <f t="shared" si="6"/>
        <v>-0.15380859375</v>
      </c>
    </row>
    <row r="48" spans="1:15" x14ac:dyDescent="0.3">
      <c r="A48">
        <v>46</v>
      </c>
      <c r="B48">
        <v>46000</v>
      </c>
      <c r="C48">
        <f t="shared" si="3"/>
        <v>4.5999999999999999E-2</v>
      </c>
      <c r="D48">
        <v>2222</v>
      </c>
      <c r="E48">
        <f t="shared" si="0"/>
        <v>195.29296875</v>
      </c>
      <c r="F48">
        <f t="shared" si="9"/>
        <v>3.71337890625</v>
      </c>
      <c r="G48">
        <v>2363</v>
      </c>
      <c r="H48">
        <f t="shared" si="1"/>
        <v>1647.685546875</v>
      </c>
      <c r="I48">
        <f t="shared" si="7"/>
        <v>1.25244140625</v>
      </c>
      <c r="J48">
        <v>114</v>
      </c>
      <c r="K48">
        <f t="shared" si="2"/>
        <v>370.01953125</v>
      </c>
      <c r="L48">
        <f t="shared" si="8"/>
        <v>-6.943359375</v>
      </c>
      <c r="M48">
        <f t="shared" si="4"/>
        <v>6.591796875E-2</v>
      </c>
      <c r="N48">
        <f t="shared" si="5"/>
        <v>-0.1318359375</v>
      </c>
      <c r="O48">
        <f t="shared" si="6"/>
        <v>-0.1318359375</v>
      </c>
    </row>
    <row r="49" spans="1:15" x14ac:dyDescent="0.3">
      <c r="A49">
        <v>47</v>
      </c>
      <c r="B49">
        <v>47000</v>
      </c>
      <c r="C49">
        <f t="shared" si="3"/>
        <v>4.7E-2</v>
      </c>
      <c r="D49">
        <v>2263</v>
      </c>
      <c r="E49">
        <f t="shared" si="0"/>
        <v>198.896484375</v>
      </c>
      <c r="F49">
        <f t="shared" si="9"/>
        <v>3.7353515625</v>
      </c>
      <c r="G49">
        <v>2374</v>
      </c>
      <c r="H49">
        <f t="shared" si="1"/>
        <v>1648.65234375</v>
      </c>
      <c r="I49">
        <f t="shared" si="7"/>
        <v>1.16455078125</v>
      </c>
      <c r="J49">
        <v>33</v>
      </c>
      <c r="K49">
        <f t="shared" si="2"/>
        <v>362.900390625</v>
      </c>
      <c r="L49">
        <f t="shared" si="8"/>
        <v>-7.09716796875</v>
      </c>
      <c r="M49">
        <f t="shared" si="4"/>
        <v>2.197265625E-2</v>
      </c>
      <c r="N49">
        <f t="shared" si="5"/>
        <v>-8.7890625E-2</v>
      </c>
      <c r="O49">
        <f t="shared" si="6"/>
        <v>-0.15380859375</v>
      </c>
    </row>
    <row r="50" spans="1:15" x14ac:dyDescent="0.3">
      <c r="A50">
        <v>48</v>
      </c>
      <c r="B50">
        <v>48000</v>
      </c>
      <c r="C50">
        <f t="shared" si="3"/>
        <v>4.8000000000000001E-2</v>
      </c>
      <c r="D50">
        <v>2311</v>
      </c>
      <c r="E50">
        <f t="shared" si="0"/>
        <v>203.115234375</v>
      </c>
      <c r="F50">
        <f t="shared" si="9"/>
        <v>3.779296875</v>
      </c>
      <c r="G50">
        <v>2385</v>
      </c>
      <c r="H50">
        <f t="shared" si="1"/>
        <v>1649.619140625</v>
      </c>
      <c r="I50">
        <f t="shared" si="7"/>
        <v>1.03271484375</v>
      </c>
      <c r="J50">
        <v>4038</v>
      </c>
      <c r="K50">
        <f>(J50/4096)*360</f>
        <v>354.90234375</v>
      </c>
      <c r="L50">
        <f t="shared" si="8"/>
        <v>-7.22900390625</v>
      </c>
      <c r="M50">
        <f t="shared" si="4"/>
        <v>4.39453125E-2</v>
      </c>
      <c r="N50">
        <f t="shared" si="5"/>
        <v>-0.1318359375</v>
      </c>
      <c r="O50">
        <f t="shared" si="6"/>
        <v>-0.1318359375</v>
      </c>
    </row>
    <row r="51" spans="1:15" x14ac:dyDescent="0.3">
      <c r="A51">
        <v>49</v>
      </c>
      <c r="B51">
        <v>49000</v>
      </c>
      <c r="C51">
        <f t="shared" si="3"/>
        <v>4.9000000000000002E-2</v>
      </c>
      <c r="D51">
        <v>2352</v>
      </c>
      <c r="E51">
        <f t="shared" si="0"/>
        <v>206.71875</v>
      </c>
      <c r="F51">
        <f t="shared" si="9"/>
        <v>3.779296875</v>
      </c>
      <c r="G51">
        <v>2394</v>
      </c>
      <c r="H51">
        <f t="shared" si="1"/>
        <v>1650.41015625</v>
      </c>
      <c r="I51">
        <f t="shared" si="7"/>
        <v>0.94482421875</v>
      </c>
      <c r="J51">
        <v>3959</v>
      </c>
      <c r="K51">
        <f t="shared" ref="K51:K103" si="10">(J51/4096)*360</f>
        <v>347.958984375</v>
      </c>
      <c r="L51">
        <f t="shared" si="8"/>
        <v>-7.2509765625</v>
      </c>
      <c r="M51">
        <f t="shared" si="4"/>
        <v>0</v>
      </c>
      <c r="N51">
        <f t="shared" si="5"/>
        <v>-8.7890625E-2</v>
      </c>
      <c r="O51">
        <f t="shared" si="6"/>
        <v>-2.197265625E-2</v>
      </c>
    </row>
    <row r="52" spans="1:15" x14ac:dyDescent="0.3">
      <c r="A52">
        <v>50</v>
      </c>
      <c r="B52">
        <v>50000</v>
      </c>
      <c r="C52">
        <f t="shared" si="3"/>
        <v>0.05</v>
      </c>
      <c r="D52">
        <v>2394</v>
      </c>
      <c r="E52">
        <f t="shared" si="0"/>
        <v>210.41015625</v>
      </c>
      <c r="F52">
        <f t="shared" si="9"/>
        <v>3.779296875</v>
      </c>
      <c r="G52">
        <v>2402</v>
      </c>
      <c r="H52">
        <f t="shared" si="1"/>
        <v>1651.11328125</v>
      </c>
      <c r="I52">
        <f t="shared" si="7"/>
        <v>0.85693359375</v>
      </c>
      <c r="J52">
        <v>3881</v>
      </c>
      <c r="K52">
        <f t="shared" si="10"/>
        <v>341.103515625</v>
      </c>
      <c r="L52">
        <f t="shared" si="8"/>
        <v>-7.22900390625</v>
      </c>
      <c r="M52">
        <f t="shared" si="4"/>
        <v>0</v>
      </c>
      <c r="N52">
        <f t="shared" si="5"/>
        <v>-8.7890625E-2</v>
      </c>
      <c r="O52">
        <f t="shared" si="6"/>
        <v>2.197265625E-2</v>
      </c>
    </row>
    <row r="53" spans="1:15" x14ac:dyDescent="0.3">
      <c r="A53">
        <v>51</v>
      </c>
      <c r="B53">
        <v>51000</v>
      </c>
      <c r="C53">
        <f t="shared" si="3"/>
        <v>5.0999999999999997E-2</v>
      </c>
      <c r="D53">
        <v>2436</v>
      </c>
      <c r="E53">
        <f t="shared" si="0"/>
        <v>214.1015625</v>
      </c>
      <c r="F53">
        <f t="shared" si="9"/>
        <v>3.80126953125</v>
      </c>
      <c r="G53">
        <v>2408</v>
      </c>
      <c r="H53">
        <f t="shared" si="1"/>
        <v>1651.640625</v>
      </c>
      <c r="I53">
        <f t="shared" si="7"/>
        <v>0.7470703125</v>
      </c>
      <c r="J53">
        <v>3805</v>
      </c>
      <c r="K53">
        <f t="shared" si="10"/>
        <v>334.423828125</v>
      </c>
      <c r="L53">
        <f t="shared" si="8"/>
        <v>-7.119140625</v>
      </c>
      <c r="M53">
        <f t="shared" si="4"/>
        <v>2.197265625E-2</v>
      </c>
      <c r="N53">
        <f t="shared" si="5"/>
        <v>-0.10986328125</v>
      </c>
      <c r="O53">
        <f t="shared" si="6"/>
        <v>0.10986328125</v>
      </c>
    </row>
    <row r="54" spans="1:15" x14ac:dyDescent="0.3">
      <c r="A54">
        <v>52</v>
      </c>
      <c r="B54">
        <v>52000</v>
      </c>
      <c r="C54">
        <f t="shared" si="3"/>
        <v>5.1999999999999998E-2</v>
      </c>
      <c r="D54">
        <v>2483</v>
      </c>
      <c r="E54">
        <f t="shared" si="0"/>
        <v>218.232421875</v>
      </c>
      <c r="F54">
        <f t="shared" si="9"/>
        <v>3.779296875</v>
      </c>
      <c r="G54">
        <v>2415</v>
      </c>
      <c r="H54">
        <f t="shared" si="1"/>
        <v>1652.255859375</v>
      </c>
      <c r="I54">
        <f t="shared" si="7"/>
        <v>0.6591796875</v>
      </c>
      <c r="J54">
        <v>3723</v>
      </c>
      <c r="K54">
        <f t="shared" si="10"/>
        <v>327.216796875</v>
      </c>
      <c r="L54">
        <f t="shared" si="8"/>
        <v>-6.92138671875</v>
      </c>
      <c r="M54">
        <f t="shared" si="4"/>
        <v>-2.197265625E-2</v>
      </c>
      <c r="N54">
        <f t="shared" si="5"/>
        <v>-8.7890625E-2</v>
      </c>
      <c r="O54">
        <f t="shared" si="6"/>
        <v>0.19775390625</v>
      </c>
    </row>
    <row r="55" spans="1:15" x14ac:dyDescent="0.3">
      <c r="A55">
        <v>53</v>
      </c>
      <c r="B55">
        <v>53000</v>
      </c>
      <c r="C55">
        <f t="shared" si="3"/>
        <v>5.2999999999999999E-2</v>
      </c>
      <c r="D55">
        <v>2525</v>
      </c>
      <c r="E55">
        <f t="shared" si="0"/>
        <v>221.923828125</v>
      </c>
      <c r="F55">
        <f t="shared" si="9"/>
        <v>3.80126953125</v>
      </c>
      <c r="G55">
        <v>2419</v>
      </c>
      <c r="H55">
        <f t="shared" si="1"/>
        <v>1652.607421875</v>
      </c>
      <c r="I55">
        <f t="shared" si="7"/>
        <v>0.54931640625</v>
      </c>
      <c r="J55">
        <v>3652</v>
      </c>
      <c r="K55">
        <f t="shared" si="10"/>
        <v>320.9765625</v>
      </c>
      <c r="L55">
        <f t="shared" si="8"/>
        <v>-6.74560546875</v>
      </c>
      <c r="M55">
        <f t="shared" si="4"/>
        <v>2.197265625E-2</v>
      </c>
      <c r="N55">
        <f t="shared" si="5"/>
        <v>-0.10986328125</v>
      </c>
      <c r="O55">
        <f t="shared" si="6"/>
        <v>0.17578125</v>
      </c>
    </row>
    <row r="56" spans="1:15" x14ac:dyDescent="0.3">
      <c r="A56">
        <v>54</v>
      </c>
      <c r="B56">
        <v>54000</v>
      </c>
      <c r="C56">
        <f t="shared" si="3"/>
        <v>5.3999999999999999E-2</v>
      </c>
      <c r="D56">
        <v>2568</v>
      </c>
      <c r="E56">
        <f t="shared" si="0"/>
        <v>225.703125</v>
      </c>
      <c r="F56">
        <f t="shared" si="9"/>
        <v>3.8232421875</v>
      </c>
      <c r="G56">
        <v>2422</v>
      </c>
      <c r="H56">
        <f t="shared" si="1"/>
        <v>1652.87109375</v>
      </c>
      <c r="I56">
        <f t="shared" si="7"/>
        <v>0.439453125</v>
      </c>
      <c r="J56">
        <v>3582</v>
      </c>
      <c r="K56">
        <f t="shared" si="10"/>
        <v>314.82421875</v>
      </c>
      <c r="L56">
        <f t="shared" si="8"/>
        <v>-6.56982421875</v>
      </c>
      <c r="M56">
        <f t="shared" si="4"/>
        <v>2.197265625E-2</v>
      </c>
      <c r="N56">
        <f t="shared" si="5"/>
        <v>-0.10986328125</v>
      </c>
      <c r="O56">
        <f t="shared" si="6"/>
        <v>0.17578125</v>
      </c>
    </row>
    <row r="57" spans="1:15" x14ac:dyDescent="0.3">
      <c r="A57">
        <v>55</v>
      </c>
      <c r="B57">
        <v>55000</v>
      </c>
      <c r="C57">
        <f t="shared" si="3"/>
        <v>5.5E-2</v>
      </c>
      <c r="D57">
        <v>2611</v>
      </c>
      <c r="E57">
        <f t="shared" si="0"/>
        <v>229.482421875</v>
      </c>
      <c r="F57">
        <f t="shared" si="9"/>
        <v>3.84521484375</v>
      </c>
      <c r="G57">
        <v>2425</v>
      </c>
      <c r="H57">
        <f t="shared" si="1"/>
        <v>1653.134765625</v>
      </c>
      <c r="I57">
        <f t="shared" si="7"/>
        <v>0.37353515625</v>
      </c>
      <c r="J57">
        <v>3513</v>
      </c>
      <c r="K57">
        <f t="shared" si="10"/>
        <v>308.759765625</v>
      </c>
      <c r="L57">
        <f t="shared" si="8"/>
        <v>-6.416015625</v>
      </c>
      <c r="M57">
        <f t="shared" si="4"/>
        <v>2.197265625E-2</v>
      </c>
      <c r="N57">
        <f t="shared" si="5"/>
        <v>-6.591796875E-2</v>
      </c>
      <c r="O57">
        <f t="shared" si="6"/>
        <v>0.15380859375</v>
      </c>
    </row>
    <row r="58" spans="1:15" x14ac:dyDescent="0.3">
      <c r="A58">
        <v>56</v>
      </c>
      <c r="B58">
        <v>56000</v>
      </c>
      <c r="C58">
        <f t="shared" si="3"/>
        <v>5.6000000000000001E-2</v>
      </c>
      <c r="D58">
        <v>2661</v>
      </c>
      <c r="E58">
        <f t="shared" si="0"/>
        <v>233.876953125</v>
      </c>
      <c r="F58">
        <f t="shared" si="9"/>
        <v>3.9111328125</v>
      </c>
      <c r="G58">
        <v>2426</v>
      </c>
      <c r="H58">
        <f t="shared" si="1"/>
        <v>1653.22265625</v>
      </c>
      <c r="I58">
        <f t="shared" si="7"/>
        <v>0.24169921875</v>
      </c>
      <c r="J58">
        <v>3435</v>
      </c>
      <c r="K58">
        <f t="shared" si="10"/>
        <v>301.904296875</v>
      </c>
      <c r="L58">
        <f t="shared" si="8"/>
        <v>-6.328125</v>
      </c>
      <c r="M58">
        <f t="shared" si="4"/>
        <v>6.591796875E-2</v>
      </c>
      <c r="N58">
        <f t="shared" si="5"/>
        <v>-0.1318359375</v>
      </c>
      <c r="O58">
        <f t="shared" si="6"/>
        <v>8.7890625E-2</v>
      </c>
    </row>
    <row r="59" spans="1:15" x14ac:dyDescent="0.3">
      <c r="A59">
        <v>57</v>
      </c>
      <c r="B59">
        <v>57000</v>
      </c>
      <c r="C59">
        <f t="shared" si="3"/>
        <v>5.7000000000000002E-2</v>
      </c>
      <c r="D59">
        <v>2706</v>
      </c>
      <c r="E59">
        <f t="shared" si="0"/>
        <v>237.83203125</v>
      </c>
      <c r="F59">
        <f t="shared" si="9"/>
        <v>3.97705078125</v>
      </c>
      <c r="G59">
        <v>2426</v>
      </c>
      <c r="H59">
        <f t="shared" si="1"/>
        <v>1653.22265625</v>
      </c>
      <c r="I59">
        <f t="shared" si="7"/>
        <v>0.15380859375</v>
      </c>
      <c r="J59">
        <v>3364</v>
      </c>
      <c r="K59">
        <f t="shared" si="10"/>
        <v>295.6640625</v>
      </c>
      <c r="L59">
        <f t="shared" si="8"/>
        <v>-6.328125</v>
      </c>
      <c r="M59">
        <f t="shared" si="4"/>
        <v>6.591796875E-2</v>
      </c>
      <c r="N59">
        <f t="shared" si="5"/>
        <v>-8.7890625E-2</v>
      </c>
      <c r="O59">
        <f t="shared" si="6"/>
        <v>0</v>
      </c>
    </row>
    <row r="60" spans="1:15" x14ac:dyDescent="0.3">
      <c r="A60">
        <v>58</v>
      </c>
      <c r="B60">
        <v>58000</v>
      </c>
      <c r="C60">
        <f t="shared" si="3"/>
        <v>5.8000000000000003E-2</v>
      </c>
      <c r="D60">
        <v>2753</v>
      </c>
      <c r="E60">
        <f t="shared" si="0"/>
        <v>241.962890625</v>
      </c>
      <c r="F60">
        <f t="shared" si="9"/>
        <v>4.06494140625</v>
      </c>
      <c r="G60">
        <v>2425</v>
      </c>
      <c r="H60">
        <f t="shared" si="1"/>
        <v>1653.134765625</v>
      </c>
      <c r="I60">
        <f t="shared" si="7"/>
        <v>6.591796875E-2</v>
      </c>
      <c r="J60">
        <v>3291</v>
      </c>
      <c r="K60">
        <f t="shared" si="10"/>
        <v>289.248046875</v>
      </c>
      <c r="L60">
        <f t="shared" si="8"/>
        <v>-6.39404296875</v>
      </c>
      <c r="M60">
        <f t="shared" si="4"/>
        <v>8.7890625E-2</v>
      </c>
      <c r="N60">
        <f t="shared" si="5"/>
        <v>-8.7890625E-2</v>
      </c>
      <c r="O60">
        <f t="shared" si="6"/>
        <v>-6.591796875E-2</v>
      </c>
    </row>
    <row r="61" spans="1:15" x14ac:dyDescent="0.3">
      <c r="A61">
        <v>59</v>
      </c>
      <c r="B61">
        <v>59000</v>
      </c>
      <c r="C61">
        <f t="shared" si="3"/>
        <v>5.8999999999999997E-2</v>
      </c>
      <c r="D61">
        <v>2802</v>
      </c>
      <c r="E61">
        <f t="shared" si="0"/>
        <v>246.26953125</v>
      </c>
      <c r="F61">
        <f t="shared" si="9"/>
        <v>4.19677734375</v>
      </c>
      <c r="G61">
        <v>2424</v>
      </c>
      <c r="H61">
        <f t="shared" si="1"/>
        <v>1653.046875</v>
      </c>
      <c r="I61">
        <f t="shared" si="7"/>
        <v>-2.197265625E-2</v>
      </c>
      <c r="J61">
        <v>3216</v>
      </c>
      <c r="K61">
        <f t="shared" si="10"/>
        <v>282.65625</v>
      </c>
      <c r="L61">
        <f t="shared" si="8"/>
        <v>-6.52587890625</v>
      </c>
      <c r="M61">
        <f t="shared" si="4"/>
        <v>0.1318359375</v>
      </c>
      <c r="N61">
        <f t="shared" si="5"/>
        <v>-8.7890625E-2</v>
      </c>
      <c r="O61">
        <f t="shared" si="6"/>
        <v>-0.1318359375</v>
      </c>
    </row>
    <row r="62" spans="1:15" x14ac:dyDescent="0.3">
      <c r="A62">
        <v>60</v>
      </c>
      <c r="B62">
        <v>60000</v>
      </c>
      <c r="C62">
        <f t="shared" si="3"/>
        <v>0.06</v>
      </c>
      <c r="D62">
        <v>2858</v>
      </c>
      <c r="E62">
        <f t="shared" si="0"/>
        <v>251.19140625</v>
      </c>
      <c r="F62">
        <f t="shared" si="9"/>
        <v>4.32861328125</v>
      </c>
      <c r="G62">
        <v>2420</v>
      </c>
      <c r="H62">
        <f t="shared" si="1"/>
        <v>1652.6953125</v>
      </c>
      <c r="I62">
        <f t="shared" si="7"/>
        <v>-0.1318359375</v>
      </c>
      <c r="J62">
        <v>3130</v>
      </c>
      <c r="K62">
        <f t="shared" si="10"/>
        <v>275.09765625</v>
      </c>
      <c r="L62">
        <f t="shared" si="8"/>
        <v>-6.70166015625</v>
      </c>
      <c r="M62">
        <f t="shared" si="4"/>
        <v>0.1318359375</v>
      </c>
      <c r="N62">
        <f t="shared" si="5"/>
        <v>-0.10986328125</v>
      </c>
      <c r="O62">
        <f t="shared" si="6"/>
        <v>-0.17578125</v>
      </c>
    </row>
    <row r="63" spans="1:15" x14ac:dyDescent="0.3">
      <c r="A63">
        <v>61</v>
      </c>
      <c r="B63">
        <v>61000</v>
      </c>
      <c r="C63">
        <f t="shared" si="3"/>
        <v>6.0999999999999999E-2</v>
      </c>
      <c r="D63">
        <v>2911</v>
      </c>
      <c r="E63">
        <f t="shared" si="0"/>
        <v>255.849609375</v>
      </c>
      <c r="F63">
        <f t="shared" si="9"/>
        <v>4.50439453125</v>
      </c>
      <c r="G63">
        <v>2417</v>
      </c>
      <c r="H63">
        <f t="shared" si="1"/>
        <v>1652.431640625</v>
      </c>
      <c r="I63">
        <f t="shared" si="7"/>
        <v>-0.19775390625</v>
      </c>
      <c r="J63">
        <v>3053</v>
      </c>
      <c r="K63">
        <f t="shared" si="10"/>
        <v>268.330078125</v>
      </c>
      <c r="L63">
        <f t="shared" si="8"/>
        <v>-6.83349609375</v>
      </c>
      <c r="M63">
        <f t="shared" si="4"/>
        <v>0.17578125</v>
      </c>
      <c r="N63">
        <f t="shared" si="5"/>
        <v>-6.591796875E-2</v>
      </c>
      <c r="O63">
        <f t="shared" si="6"/>
        <v>-0.1318359375</v>
      </c>
    </row>
    <row r="64" spans="1:15" x14ac:dyDescent="0.3">
      <c r="A64">
        <v>62</v>
      </c>
      <c r="B64">
        <v>62000</v>
      </c>
      <c r="C64">
        <f t="shared" si="3"/>
        <v>6.2E-2</v>
      </c>
      <c r="D64">
        <v>2966</v>
      </c>
      <c r="E64">
        <f t="shared" si="0"/>
        <v>260.68359375</v>
      </c>
      <c r="F64">
        <f t="shared" si="9"/>
        <v>4.68017578125</v>
      </c>
      <c r="G64">
        <v>2412</v>
      </c>
      <c r="H64">
        <f t="shared" si="1"/>
        <v>1651.9921875</v>
      </c>
      <c r="I64">
        <f t="shared" si="7"/>
        <v>-0.28564453125</v>
      </c>
      <c r="J64">
        <v>2976</v>
      </c>
      <c r="K64">
        <f t="shared" si="10"/>
        <v>261.5625</v>
      </c>
      <c r="L64">
        <f t="shared" si="8"/>
        <v>-6.92138671875</v>
      </c>
      <c r="M64">
        <f t="shared" si="4"/>
        <v>0.17578125</v>
      </c>
      <c r="N64">
        <f t="shared" si="5"/>
        <v>-8.7890625E-2</v>
      </c>
      <c r="O64">
        <f t="shared" si="6"/>
        <v>-8.7890625E-2</v>
      </c>
    </row>
    <row r="65" spans="1:15" x14ac:dyDescent="0.3">
      <c r="A65">
        <v>63</v>
      </c>
      <c r="B65">
        <v>63000</v>
      </c>
      <c r="C65">
        <f t="shared" si="3"/>
        <v>6.3E-2</v>
      </c>
      <c r="D65">
        <v>3022</v>
      </c>
      <c r="E65">
        <f t="shared" si="0"/>
        <v>265.60546875</v>
      </c>
      <c r="F65">
        <f t="shared" si="9"/>
        <v>4.833984375</v>
      </c>
      <c r="G65">
        <v>2407</v>
      </c>
      <c r="H65">
        <f t="shared" si="1"/>
        <v>1651.552734375</v>
      </c>
      <c r="I65">
        <f t="shared" si="7"/>
        <v>-0.37353515625</v>
      </c>
      <c r="J65">
        <v>2900</v>
      </c>
      <c r="K65">
        <f t="shared" si="10"/>
        <v>254.8828125</v>
      </c>
      <c r="L65">
        <f t="shared" si="8"/>
        <v>-6.943359375</v>
      </c>
      <c r="M65">
        <f t="shared" si="4"/>
        <v>0.15380859375</v>
      </c>
      <c r="N65">
        <f t="shared" si="5"/>
        <v>-8.7890625E-2</v>
      </c>
      <c r="O65">
        <f t="shared" si="6"/>
        <v>-2.197265625E-2</v>
      </c>
    </row>
    <row r="66" spans="1:15" x14ac:dyDescent="0.3">
      <c r="A66">
        <v>64</v>
      </c>
      <c r="B66">
        <v>64000</v>
      </c>
      <c r="C66">
        <f t="shared" si="3"/>
        <v>6.4000000000000001E-2</v>
      </c>
      <c r="D66">
        <v>3087</v>
      </c>
      <c r="E66">
        <f t="shared" si="0"/>
        <v>271.318359375</v>
      </c>
      <c r="F66">
        <f t="shared" si="9"/>
        <v>5.03173828125</v>
      </c>
      <c r="G66">
        <v>2399</v>
      </c>
      <c r="H66">
        <f t="shared" si="1"/>
        <v>1650.849609375</v>
      </c>
      <c r="I66">
        <f t="shared" si="7"/>
        <v>-0.46142578125</v>
      </c>
      <c r="J66">
        <v>2818</v>
      </c>
      <c r="K66">
        <f t="shared" si="10"/>
        <v>247.67578125</v>
      </c>
      <c r="L66">
        <f t="shared" si="8"/>
        <v>-6.85546875</v>
      </c>
      <c r="M66">
        <f t="shared" si="4"/>
        <v>0.19775390625</v>
      </c>
      <c r="N66">
        <f t="shared" si="5"/>
        <v>-8.7890625E-2</v>
      </c>
      <c r="O66">
        <f t="shared" si="6"/>
        <v>8.7890625E-2</v>
      </c>
    </row>
    <row r="67" spans="1:15" x14ac:dyDescent="0.3">
      <c r="A67">
        <v>65</v>
      </c>
      <c r="B67">
        <v>65000</v>
      </c>
      <c r="C67">
        <f t="shared" si="3"/>
        <v>6.5000000000000002E-2</v>
      </c>
      <c r="D67">
        <v>3146</v>
      </c>
      <c r="E67">
        <f t="shared" ref="E67:E82" si="11">(D67/4096)*360</f>
        <v>276.50390625</v>
      </c>
      <c r="F67">
        <f t="shared" si="9"/>
        <v>5.16357421875</v>
      </c>
      <c r="G67">
        <v>2392</v>
      </c>
      <c r="H67">
        <f t="shared" ref="H67:H130" si="12">(G67/4096)*360 + 1440</f>
        <v>1650.234375</v>
      </c>
      <c r="I67">
        <f t="shared" si="7"/>
        <v>-0.54931640625</v>
      </c>
      <c r="J67">
        <v>2746</v>
      </c>
      <c r="K67">
        <f t="shared" si="10"/>
        <v>241.34765625</v>
      </c>
      <c r="L67">
        <f t="shared" si="8"/>
        <v>-6.74560546875</v>
      </c>
      <c r="M67">
        <f t="shared" si="4"/>
        <v>0.1318359375</v>
      </c>
      <c r="N67">
        <f t="shared" si="5"/>
        <v>-8.7890625E-2</v>
      </c>
      <c r="O67">
        <f t="shared" si="6"/>
        <v>0.10986328125</v>
      </c>
    </row>
    <row r="68" spans="1:15" x14ac:dyDescent="0.3">
      <c r="A68">
        <v>66</v>
      </c>
      <c r="B68">
        <v>66000</v>
      </c>
      <c r="C68">
        <f t="shared" ref="C68:C131" si="13">B68/1000000</f>
        <v>6.6000000000000003E-2</v>
      </c>
      <c r="D68">
        <v>3205</v>
      </c>
      <c r="E68">
        <f t="shared" si="11"/>
        <v>281.689453125</v>
      </c>
      <c r="F68">
        <f t="shared" si="9"/>
        <v>5.25146484375</v>
      </c>
      <c r="G68">
        <v>2383</v>
      </c>
      <c r="H68">
        <f t="shared" si="12"/>
        <v>1649.443359375</v>
      </c>
      <c r="I68">
        <f t="shared" si="7"/>
        <v>-0.63720703125</v>
      </c>
      <c r="J68">
        <v>2677</v>
      </c>
      <c r="K68">
        <f t="shared" si="10"/>
        <v>235.283203125</v>
      </c>
      <c r="L68">
        <f t="shared" si="8"/>
        <v>-6.56982421875</v>
      </c>
      <c r="M68">
        <f t="shared" ref="M68:M131" si="14">F68-F67</f>
        <v>8.7890625E-2</v>
      </c>
      <c r="N68">
        <f t="shared" ref="N68:N131" si="15">I68-I67</f>
        <v>-8.7890625E-2</v>
      </c>
      <c r="O68">
        <f t="shared" ref="O68:O131" si="16">L68-L67</f>
        <v>0.17578125</v>
      </c>
    </row>
    <row r="69" spans="1:15" x14ac:dyDescent="0.3">
      <c r="A69">
        <v>67</v>
      </c>
      <c r="B69">
        <v>67000</v>
      </c>
      <c r="C69">
        <f t="shared" si="13"/>
        <v>6.7000000000000004E-2</v>
      </c>
      <c r="D69">
        <v>3264</v>
      </c>
      <c r="E69">
        <f t="shared" si="11"/>
        <v>286.875</v>
      </c>
      <c r="F69">
        <f t="shared" si="9"/>
        <v>5.3173828125</v>
      </c>
      <c r="G69">
        <v>2373</v>
      </c>
      <c r="H69">
        <f t="shared" si="12"/>
        <v>1648.564453125</v>
      </c>
      <c r="I69">
        <f t="shared" si="7"/>
        <v>-0.7470703125</v>
      </c>
      <c r="J69">
        <v>2609</v>
      </c>
      <c r="K69">
        <f t="shared" si="10"/>
        <v>229.306640625</v>
      </c>
      <c r="L69">
        <f t="shared" si="8"/>
        <v>-6.39404296875</v>
      </c>
      <c r="M69">
        <f t="shared" si="14"/>
        <v>6.591796875E-2</v>
      </c>
      <c r="N69">
        <f t="shared" si="15"/>
        <v>-0.10986328125</v>
      </c>
      <c r="O69">
        <f t="shared" si="16"/>
        <v>0.17578125</v>
      </c>
    </row>
    <row r="70" spans="1:15" x14ac:dyDescent="0.3">
      <c r="A70">
        <v>68</v>
      </c>
      <c r="B70">
        <v>68000</v>
      </c>
      <c r="C70">
        <f t="shared" si="13"/>
        <v>6.8000000000000005E-2</v>
      </c>
      <c r="D70">
        <v>3322</v>
      </c>
      <c r="E70">
        <f t="shared" si="11"/>
        <v>291.97265625</v>
      </c>
      <c r="F70">
        <f t="shared" si="9"/>
        <v>5.16357421875</v>
      </c>
      <c r="G70">
        <v>2362</v>
      </c>
      <c r="H70">
        <f t="shared" si="12"/>
        <v>1647.59765625</v>
      </c>
      <c r="I70">
        <f t="shared" si="7"/>
        <v>-0.81298828125</v>
      </c>
      <c r="J70">
        <v>2533</v>
      </c>
      <c r="K70">
        <f t="shared" si="10"/>
        <v>222.626953125</v>
      </c>
      <c r="L70">
        <f t="shared" si="8"/>
        <v>-6.26220703125</v>
      </c>
      <c r="M70">
        <f t="shared" si="14"/>
        <v>-0.15380859375</v>
      </c>
      <c r="N70">
        <f t="shared" si="15"/>
        <v>-6.591796875E-2</v>
      </c>
      <c r="O70">
        <f t="shared" si="16"/>
        <v>0.1318359375</v>
      </c>
    </row>
    <row r="71" spans="1:15" x14ac:dyDescent="0.3">
      <c r="A71">
        <v>69</v>
      </c>
      <c r="B71">
        <v>69000</v>
      </c>
      <c r="C71">
        <f t="shared" si="13"/>
        <v>6.9000000000000006E-2</v>
      </c>
      <c r="D71">
        <v>3386</v>
      </c>
      <c r="E71">
        <f t="shared" si="11"/>
        <v>297.59765625</v>
      </c>
      <c r="F71">
        <f t="shared" si="9"/>
        <v>5.2734375</v>
      </c>
      <c r="G71">
        <v>2351</v>
      </c>
      <c r="H71">
        <f t="shared" si="12"/>
        <v>1646.630859375</v>
      </c>
      <c r="I71">
        <f t="shared" ref="I71:I134" si="17">AVERAGE(H71-H70, H70-H69, H69-H68, H68-H67)</f>
        <v>-0.90087890625</v>
      </c>
      <c r="J71">
        <v>2464</v>
      </c>
      <c r="K71">
        <f t="shared" si="10"/>
        <v>216.5625</v>
      </c>
      <c r="L71">
        <f t="shared" ref="L71:L134" si="18">AVERAGE(K71-K70, K70-K69, K69-K68, K68-K67)</f>
        <v>-6.1962890625</v>
      </c>
      <c r="M71">
        <f t="shared" si="14"/>
        <v>0.10986328125</v>
      </c>
      <c r="N71">
        <f t="shared" si="15"/>
        <v>-8.7890625E-2</v>
      </c>
      <c r="O71">
        <f t="shared" si="16"/>
        <v>6.591796875E-2</v>
      </c>
    </row>
    <row r="72" spans="1:15" x14ac:dyDescent="0.3">
      <c r="A72">
        <v>70</v>
      </c>
      <c r="B72">
        <v>70000</v>
      </c>
      <c r="C72">
        <f t="shared" si="13"/>
        <v>7.0000000000000007E-2</v>
      </c>
      <c r="D72">
        <v>3443</v>
      </c>
      <c r="E72">
        <f t="shared" si="11"/>
        <v>302.607421875</v>
      </c>
      <c r="F72">
        <f t="shared" ref="F72:F135" si="19">AVERAGE(E72-E71, E71-E70, E70-E69, E69-E68)</f>
        <v>5.2294921875</v>
      </c>
      <c r="G72">
        <v>2338</v>
      </c>
      <c r="H72">
        <f t="shared" si="12"/>
        <v>1645.48828125</v>
      </c>
      <c r="I72">
        <f t="shared" si="17"/>
        <v>-0.98876953125</v>
      </c>
      <c r="J72">
        <v>2394</v>
      </c>
      <c r="K72">
        <f t="shared" si="10"/>
        <v>210.41015625</v>
      </c>
      <c r="L72">
        <f t="shared" si="18"/>
        <v>-6.21826171875</v>
      </c>
      <c r="M72">
        <f t="shared" si="14"/>
        <v>-4.39453125E-2</v>
      </c>
      <c r="N72">
        <f t="shared" si="15"/>
        <v>-8.7890625E-2</v>
      </c>
      <c r="O72">
        <f t="shared" si="16"/>
        <v>-2.197265625E-2</v>
      </c>
    </row>
    <row r="73" spans="1:15" x14ac:dyDescent="0.3">
      <c r="A73">
        <v>71</v>
      </c>
      <c r="B73">
        <v>71000</v>
      </c>
      <c r="C73">
        <f t="shared" si="13"/>
        <v>7.0999999999999994E-2</v>
      </c>
      <c r="D73">
        <v>3500</v>
      </c>
      <c r="E73">
        <f t="shared" si="11"/>
        <v>307.6171875</v>
      </c>
      <c r="F73">
        <f t="shared" si="19"/>
        <v>5.185546875</v>
      </c>
      <c r="G73">
        <v>2325</v>
      </c>
      <c r="H73">
        <f t="shared" si="12"/>
        <v>1644.345703125</v>
      </c>
      <c r="I73">
        <f t="shared" si="17"/>
        <v>-1.0546875</v>
      </c>
      <c r="J73">
        <v>2321</v>
      </c>
      <c r="K73">
        <f t="shared" si="10"/>
        <v>203.994140625</v>
      </c>
      <c r="L73">
        <f t="shared" si="18"/>
        <v>-6.328125</v>
      </c>
      <c r="M73">
        <f t="shared" si="14"/>
        <v>-4.39453125E-2</v>
      </c>
      <c r="N73">
        <f t="shared" si="15"/>
        <v>-6.591796875E-2</v>
      </c>
      <c r="O73">
        <f t="shared" si="16"/>
        <v>-0.10986328125</v>
      </c>
    </row>
    <row r="74" spans="1:15" x14ac:dyDescent="0.3">
      <c r="A74">
        <v>72</v>
      </c>
      <c r="B74">
        <v>72000</v>
      </c>
      <c r="C74">
        <f t="shared" si="13"/>
        <v>7.1999999999999995E-2</v>
      </c>
      <c r="D74">
        <v>3556</v>
      </c>
      <c r="E74">
        <f t="shared" si="11"/>
        <v>312.5390625</v>
      </c>
      <c r="F74">
        <f t="shared" si="19"/>
        <v>5.1416015625</v>
      </c>
      <c r="G74">
        <v>2309</v>
      </c>
      <c r="H74">
        <f t="shared" si="12"/>
        <v>1642.939453125</v>
      </c>
      <c r="I74">
        <f t="shared" si="17"/>
        <v>-1.16455078125</v>
      </c>
      <c r="J74">
        <v>2236</v>
      </c>
      <c r="K74">
        <f t="shared" si="10"/>
        <v>196.5234375</v>
      </c>
      <c r="L74">
        <f t="shared" si="18"/>
        <v>-6.52587890625</v>
      </c>
      <c r="M74">
        <f t="shared" si="14"/>
        <v>-4.39453125E-2</v>
      </c>
      <c r="N74">
        <f t="shared" si="15"/>
        <v>-0.10986328125</v>
      </c>
      <c r="O74">
        <f t="shared" si="16"/>
        <v>-0.19775390625</v>
      </c>
    </row>
    <row r="75" spans="1:15" x14ac:dyDescent="0.3">
      <c r="A75">
        <v>73</v>
      </c>
      <c r="B75">
        <v>73000</v>
      </c>
      <c r="C75">
        <f t="shared" si="13"/>
        <v>7.2999999999999995E-2</v>
      </c>
      <c r="D75">
        <v>3621</v>
      </c>
      <c r="E75">
        <f t="shared" si="11"/>
        <v>318.251953125</v>
      </c>
      <c r="F75">
        <f t="shared" si="19"/>
        <v>5.16357421875</v>
      </c>
      <c r="G75">
        <v>2294</v>
      </c>
      <c r="H75">
        <f t="shared" si="12"/>
        <v>1641.62109375</v>
      </c>
      <c r="I75">
        <f t="shared" si="17"/>
        <v>-1.25244140625</v>
      </c>
      <c r="J75">
        <v>2158</v>
      </c>
      <c r="K75">
        <f t="shared" si="10"/>
        <v>189.66796875</v>
      </c>
      <c r="L75">
        <f t="shared" si="18"/>
        <v>-6.7236328125</v>
      </c>
      <c r="M75">
        <f t="shared" si="14"/>
        <v>2.197265625E-2</v>
      </c>
      <c r="N75">
        <f t="shared" si="15"/>
        <v>-8.7890625E-2</v>
      </c>
      <c r="O75">
        <f t="shared" si="16"/>
        <v>-0.19775390625</v>
      </c>
    </row>
    <row r="76" spans="1:15" x14ac:dyDescent="0.3">
      <c r="A76">
        <v>74</v>
      </c>
      <c r="B76">
        <v>74000</v>
      </c>
      <c r="C76">
        <f t="shared" si="13"/>
        <v>7.3999999999999996E-2</v>
      </c>
      <c r="D76">
        <v>3679</v>
      </c>
      <c r="E76">
        <f t="shared" si="11"/>
        <v>323.349609375</v>
      </c>
      <c r="F76">
        <f t="shared" si="19"/>
        <v>5.185546875</v>
      </c>
      <c r="G76">
        <v>2278</v>
      </c>
      <c r="H76">
        <f t="shared" si="12"/>
        <v>1640.21484375</v>
      </c>
      <c r="I76">
        <f t="shared" si="17"/>
        <v>-1.318359375</v>
      </c>
      <c r="J76">
        <v>2079</v>
      </c>
      <c r="K76">
        <f t="shared" si="10"/>
        <v>182.724609375</v>
      </c>
      <c r="L76">
        <f t="shared" si="18"/>
        <v>-6.92138671875</v>
      </c>
      <c r="M76">
        <f t="shared" si="14"/>
        <v>2.197265625E-2</v>
      </c>
      <c r="N76">
        <f t="shared" si="15"/>
        <v>-6.591796875E-2</v>
      </c>
      <c r="O76">
        <f t="shared" si="16"/>
        <v>-0.19775390625</v>
      </c>
    </row>
    <row r="77" spans="1:15" x14ac:dyDescent="0.3">
      <c r="A77">
        <v>75</v>
      </c>
      <c r="B77">
        <v>75000</v>
      </c>
      <c r="C77">
        <f t="shared" si="13"/>
        <v>7.4999999999999997E-2</v>
      </c>
      <c r="D77">
        <v>3740</v>
      </c>
      <c r="E77">
        <f t="shared" si="11"/>
        <v>328.7109375</v>
      </c>
      <c r="F77">
        <f t="shared" si="19"/>
        <v>5.2734375</v>
      </c>
      <c r="G77">
        <v>2261</v>
      </c>
      <c r="H77">
        <f t="shared" si="12"/>
        <v>1638.720703125</v>
      </c>
      <c r="I77">
        <f t="shared" si="17"/>
        <v>-1.40625</v>
      </c>
      <c r="J77">
        <v>1999</v>
      </c>
      <c r="K77">
        <f t="shared" si="10"/>
        <v>175.693359375</v>
      </c>
      <c r="L77">
        <f t="shared" si="18"/>
        <v>-7.0751953125</v>
      </c>
      <c r="M77">
        <f t="shared" si="14"/>
        <v>8.7890625E-2</v>
      </c>
      <c r="N77">
        <f t="shared" si="15"/>
        <v>-8.7890625E-2</v>
      </c>
      <c r="O77">
        <f t="shared" si="16"/>
        <v>-0.15380859375</v>
      </c>
    </row>
    <row r="78" spans="1:15" x14ac:dyDescent="0.3">
      <c r="A78">
        <v>76</v>
      </c>
      <c r="B78">
        <v>76000</v>
      </c>
      <c r="C78">
        <f t="shared" si="13"/>
        <v>7.5999999999999998E-2</v>
      </c>
      <c r="D78">
        <v>3802</v>
      </c>
      <c r="E78">
        <f t="shared" si="11"/>
        <v>334.16015625</v>
      </c>
      <c r="F78">
        <f t="shared" si="19"/>
        <v>5.4052734375</v>
      </c>
      <c r="G78">
        <v>2240</v>
      </c>
      <c r="H78">
        <f t="shared" si="12"/>
        <v>1636.875</v>
      </c>
      <c r="I78">
        <f t="shared" si="17"/>
        <v>-1.51611328125</v>
      </c>
      <c r="J78">
        <v>1910</v>
      </c>
      <c r="K78">
        <f t="shared" si="10"/>
        <v>167.87109375</v>
      </c>
      <c r="L78">
        <f t="shared" si="18"/>
        <v>-7.1630859375</v>
      </c>
      <c r="M78">
        <f t="shared" si="14"/>
        <v>0.1318359375</v>
      </c>
      <c r="N78">
        <f t="shared" si="15"/>
        <v>-0.10986328125</v>
      </c>
      <c r="O78">
        <f t="shared" si="16"/>
        <v>-8.7890625E-2</v>
      </c>
    </row>
    <row r="79" spans="1:15" x14ac:dyDescent="0.3">
      <c r="A79">
        <v>77</v>
      </c>
      <c r="B79">
        <v>77000</v>
      </c>
      <c r="C79">
        <f t="shared" si="13"/>
        <v>7.6999999999999999E-2</v>
      </c>
      <c r="D79">
        <v>3875</v>
      </c>
      <c r="E79">
        <f t="shared" si="11"/>
        <v>340.576171875</v>
      </c>
      <c r="F79">
        <f t="shared" si="19"/>
        <v>5.5810546875</v>
      </c>
      <c r="G79">
        <v>2221</v>
      </c>
      <c r="H79">
        <f t="shared" si="12"/>
        <v>1635.205078125</v>
      </c>
      <c r="I79">
        <f t="shared" si="17"/>
        <v>-1.60400390625</v>
      </c>
      <c r="J79">
        <v>1834</v>
      </c>
      <c r="K79">
        <f t="shared" si="10"/>
        <v>161.19140625</v>
      </c>
      <c r="L79">
        <f t="shared" si="18"/>
        <v>-7.119140625</v>
      </c>
      <c r="M79">
        <f t="shared" si="14"/>
        <v>0.17578125</v>
      </c>
      <c r="N79">
        <f t="shared" si="15"/>
        <v>-8.7890625E-2</v>
      </c>
      <c r="O79">
        <f t="shared" si="16"/>
        <v>4.39453125E-2</v>
      </c>
    </row>
    <row r="80" spans="1:15" x14ac:dyDescent="0.3">
      <c r="A80">
        <v>78</v>
      </c>
      <c r="B80">
        <v>78000</v>
      </c>
      <c r="C80">
        <f t="shared" si="13"/>
        <v>7.8E-2</v>
      </c>
      <c r="D80">
        <v>3943</v>
      </c>
      <c r="E80">
        <f t="shared" si="11"/>
        <v>346.552734375</v>
      </c>
      <c r="F80">
        <f t="shared" si="19"/>
        <v>5.80078125</v>
      </c>
      <c r="G80">
        <v>2201</v>
      </c>
      <c r="H80">
        <f t="shared" si="12"/>
        <v>1633.447265625</v>
      </c>
      <c r="I80">
        <f t="shared" si="17"/>
        <v>-1.69189453125</v>
      </c>
      <c r="J80">
        <v>1760</v>
      </c>
      <c r="K80">
        <f t="shared" si="10"/>
        <v>154.6875</v>
      </c>
      <c r="L80">
        <f t="shared" si="18"/>
        <v>-7.00927734375</v>
      </c>
      <c r="M80">
        <f t="shared" si="14"/>
        <v>0.2197265625</v>
      </c>
      <c r="N80">
        <f t="shared" si="15"/>
        <v>-8.7890625E-2</v>
      </c>
      <c r="O80">
        <f t="shared" si="16"/>
        <v>0.10986328125</v>
      </c>
    </row>
    <row r="81" spans="1:15" x14ac:dyDescent="0.3">
      <c r="A81">
        <v>79</v>
      </c>
      <c r="B81">
        <v>79000</v>
      </c>
      <c r="C81">
        <f t="shared" si="13"/>
        <v>7.9000000000000001E-2</v>
      </c>
      <c r="D81">
        <v>4012</v>
      </c>
      <c r="E81">
        <f t="shared" si="11"/>
        <v>352.6171875</v>
      </c>
      <c r="F81">
        <f t="shared" si="19"/>
        <v>5.9765625</v>
      </c>
      <c r="G81">
        <v>2180</v>
      </c>
      <c r="H81">
        <f t="shared" si="12"/>
        <v>1631.6015625</v>
      </c>
      <c r="I81">
        <f t="shared" si="17"/>
        <v>-1.77978515625</v>
      </c>
      <c r="J81">
        <v>1689</v>
      </c>
      <c r="K81">
        <f t="shared" si="10"/>
        <v>148.447265625</v>
      </c>
      <c r="L81">
        <f t="shared" si="18"/>
        <v>-6.8115234375</v>
      </c>
      <c r="M81">
        <f t="shared" si="14"/>
        <v>0.17578125</v>
      </c>
      <c r="N81">
        <f t="shared" si="15"/>
        <v>-8.7890625E-2</v>
      </c>
      <c r="O81">
        <f t="shared" si="16"/>
        <v>0.19775390625</v>
      </c>
    </row>
    <row r="82" spans="1:15" x14ac:dyDescent="0.3">
      <c r="A82">
        <v>80</v>
      </c>
      <c r="B82">
        <v>80000</v>
      </c>
      <c r="C82">
        <f t="shared" si="13"/>
        <v>0.08</v>
      </c>
      <c r="D82">
        <v>4091</v>
      </c>
      <c r="E82">
        <f t="shared" si="11"/>
        <v>359.560546875</v>
      </c>
      <c r="F82">
        <f t="shared" si="19"/>
        <v>6.35009765625</v>
      </c>
      <c r="G82">
        <v>2155</v>
      </c>
      <c r="H82">
        <f t="shared" si="12"/>
        <v>1629.404296875</v>
      </c>
      <c r="I82">
        <f t="shared" si="17"/>
        <v>-1.86767578125</v>
      </c>
      <c r="J82">
        <v>1612</v>
      </c>
      <c r="K82">
        <f t="shared" si="10"/>
        <v>141.6796875</v>
      </c>
      <c r="L82">
        <f t="shared" si="18"/>
        <v>-6.5478515625</v>
      </c>
      <c r="M82">
        <f t="shared" si="14"/>
        <v>0.37353515625</v>
      </c>
      <c r="N82">
        <f t="shared" si="15"/>
        <v>-8.7890625E-2</v>
      </c>
      <c r="O82">
        <f t="shared" si="16"/>
        <v>0.263671875</v>
      </c>
    </row>
    <row r="83" spans="1:15" x14ac:dyDescent="0.3">
      <c r="A83">
        <v>81</v>
      </c>
      <c r="B83">
        <v>81000</v>
      </c>
      <c r="C83">
        <f t="shared" si="13"/>
        <v>8.1000000000000003E-2</v>
      </c>
      <c r="D83">
        <v>66</v>
      </c>
      <c r="E83">
        <f>(D83/4096)*360 + 360</f>
        <v>365.80078125</v>
      </c>
      <c r="F83">
        <f t="shared" si="19"/>
        <v>6.30615234375</v>
      </c>
      <c r="G83">
        <v>2132</v>
      </c>
      <c r="H83">
        <f t="shared" si="12"/>
        <v>1627.3828125</v>
      </c>
      <c r="I83">
        <f t="shared" si="17"/>
        <v>-1.95556640625</v>
      </c>
      <c r="J83">
        <v>1546</v>
      </c>
      <c r="K83">
        <f t="shared" si="10"/>
        <v>135.87890625</v>
      </c>
      <c r="L83">
        <f t="shared" si="18"/>
        <v>-6.328125</v>
      </c>
      <c r="M83">
        <f t="shared" si="14"/>
        <v>-4.39453125E-2</v>
      </c>
      <c r="N83">
        <f t="shared" si="15"/>
        <v>-8.7890625E-2</v>
      </c>
      <c r="O83">
        <f t="shared" si="16"/>
        <v>0.2197265625</v>
      </c>
    </row>
    <row r="84" spans="1:15" x14ac:dyDescent="0.3">
      <c r="A84">
        <v>82</v>
      </c>
      <c r="B84">
        <v>82000</v>
      </c>
      <c r="C84">
        <f t="shared" si="13"/>
        <v>8.2000000000000003E-2</v>
      </c>
      <c r="D84">
        <v>137</v>
      </c>
      <c r="E84">
        <f t="shared" ref="E84:E136" si="20">(D84/4096)*360 + 360</f>
        <v>372.041015625</v>
      </c>
      <c r="F84">
        <f t="shared" si="19"/>
        <v>6.3720703125</v>
      </c>
      <c r="G84">
        <v>2108</v>
      </c>
      <c r="H84">
        <f t="shared" si="12"/>
        <v>1625.2734375</v>
      </c>
      <c r="I84">
        <f t="shared" si="17"/>
        <v>-2.04345703125</v>
      </c>
      <c r="J84">
        <v>1480</v>
      </c>
      <c r="K84">
        <f t="shared" si="10"/>
        <v>130.078125</v>
      </c>
      <c r="L84">
        <f t="shared" si="18"/>
        <v>-6.15234375</v>
      </c>
      <c r="M84">
        <f t="shared" si="14"/>
        <v>6.591796875E-2</v>
      </c>
      <c r="N84">
        <f t="shared" si="15"/>
        <v>-8.7890625E-2</v>
      </c>
      <c r="O84">
        <f t="shared" si="16"/>
        <v>0.17578125</v>
      </c>
    </row>
    <row r="85" spans="1:15" x14ac:dyDescent="0.3">
      <c r="A85">
        <v>83</v>
      </c>
      <c r="B85">
        <v>83000</v>
      </c>
      <c r="C85">
        <f t="shared" si="13"/>
        <v>8.3000000000000004E-2</v>
      </c>
      <c r="D85">
        <v>208</v>
      </c>
      <c r="E85">
        <f t="shared" si="20"/>
        <v>378.28125</v>
      </c>
      <c r="F85">
        <f t="shared" si="19"/>
        <v>6.416015625</v>
      </c>
      <c r="G85">
        <v>2082</v>
      </c>
      <c r="H85">
        <f t="shared" si="12"/>
        <v>1622.98828125</v>
      </c>
      <c r="I85">
        <f t="shared" si="17"/>
        <v>-2.1533203125</v>
      </c>
      <c r="J85">
        <v>1413</v>
      </c>
      <c r="K85">
        <f t="shared" si="10"/>
        <v>124.189453125</v>
      </c>
      <c r="L85">
        <f t="shared" si="18"/>
        <v>-6.064453125</v>
      </c>
      <c r="M85">
        <f t="shared" si="14"/>
        <v>4.39453125E-2</v>
      </c>
      <c r="N85">
        <f t="shared" si="15"/>
        <v>-0.10986328125</v>
      </c>
      <c r="O85">
        <f t="shared" si="16"/>
        <v>8.7890625E-2</v>
      </c>
    </row>
    <row r="86" spans="1:15" x14ac:dyDescent="0.3">
      <c r="A86">
        <v>84</v>
      </c>
      <c r="B86">
        <v>84000</v>
      </c>
      <c r="C86">
        <f t="shared" si="13"/>
        <v>8.4000000000000005E-2</v>
      </c>
      <c r="D86">
        <v>287</v>
      </c>
      <c r="E86">
        <f t="shared" si="20"/>
        <v>385.224609375</v>
      </c>
      <c r="F86">
        <f t="shared" si="19"/>
        <v>6.416015625</v>
      </c>
      <c r="G86">
        <v>2053</v>
      </c>
      <c r="H86">
        <f t="shared" si="12"/>
        <v>1620.439453125</v>
      </c>
      <c r="I86">
        <f t="shared" si="17"/>
        <v>-2.2412109375</v>
      </c>
      <c r="J86">
        <v>1336</v>
      </c>
      <c r="K86">
        <f t="shared" si="10"/>
        <v>117.421875</v>
      </c>
      <c r="L86">
        <f t="shared" si="18"/>
        <v>-6.064453125</v>
      </c>
      <c r="M86">
        <f t="shared" si="14"/>
        <v>0</v>
      </c>
      <c r="N86">
        <f t="shared" si="15"/>
        <v>-8.7890625E-2</v>
      </c>
      <c r="O86">
        <f t="shared" si="16"/>
        <v>0</v>
      </c>
    </row>
    <row r="87" spans="1:15" x14ac:dyDescent="0.3">
      <c r="A87">
        <v>85</v>
      </c>
      <c r="B87">
        <v>85000</v>
      </c>
      <c r="C87">
        <f t="shared" si="13"/>
        <v>8.5000000000000006E-2</v>
      </c>
      <c r="D87">
        <v>356</v>
      </c>
      <c r="E87">
        <f t="shared" si="20"/>
        <v>391.2890625</v>
      </c>
      <c r="F87">
        <f t="shared" si="19"/>
        <v>6.3720703125</v>
      </c>
      <c r="G87">
        <v>2025</v>
      </c>
      <c r="H87">
        <f t="shared" si="12"/>
        <v>1617.978515625</v>
      </c>
      <c r="I87">
        <f t="shared" si="17"/>
        <v>-2.35107421875</v>
      </c>
      <c r="J87">
        <v>1265</v>
      </c>
      <c r="K87">
        <f t="shared" si="10"/>
        <v>111.181640625</v>
      </c>
      <c r="L87">
        <f t="shared" si="18"/>
        <v>-6.17431640625</v>
      </c>
      <c r="M87">
        <f t="shared" si="14"/>
        <v>-4.39453125E-2</v>
      </c>
      <c r="N87">
        <f t="shared" si="15"/>
        <v>-0.10986328125</v>
      </c>
      <c r="O87">
        <f t="shared" si="16"/>
        <v>-0.10986328125</v>
      </c>
    </row>
    <row r="88" spans="1:15" x14ac:dyDescent="0.3">
      <c r="A88">
        <v>86</v>
      </c>
      <c r="B88">
        <v>86000</v>
      </c>
      <c r="C88">
        <f t="shared" si="13"/>
        <v>8.5999999999999993E-2</v>
      </c>
      <c r="D88">
        <v>424</v>
      </c>
      <c r="E88">
        <f t="shared" si="20"/>
        <v>397.265625</v>
      </c>
      <c r="F88">
        <f t="shared" si="19"/>
        <v>6.30615234375</v>
      </c>
      <c r="G88">
        <v>1997</v>
      </c>
      <c r="H88">
        <f t="shared" si="12"/>
        <v>1615.517578125</v>
      </c>
      <c r="I88">
        <f t="shared" si="17"/>
        <v>-2.43896484375</v>
      </c>
      <c r="J88">
        <v>1191</v>
      </c>
      <c r="K88">
        <f t="shared" si="10"/>
        <v>104.677734375</v>
      </c>
      <c r="L88">
        <f t="shared" si="18"/>
        <v>-6.35009765625</v>
      </c>
      <c r="M88">
        <f t="shared" si="14"/>
        <v>-6.591796875E-2</v>
      </c>
      <c r="N88">
        <f t="shared" si="15"/>
        <v>-8.7890625E-2</v>
      </c>
      <c r="O88">
        <f t="shared" si="16"/>
        <v>-0.17578125</v>
      </c>
    </row>
    <row r="89" spans="1:15" x14ac:dyDescent="0.3">
      <c r="A89">
        <v>87</v>
      </c>
      <c r="B89">
        <v>87000</v>
      </c>
      <c r="C89">
        <f t="shared" si="13"/>
        <v>8.6999999999999994E-2</v>
      </c>
      <c r="D89">
        <v>491</v>
      </c>
      <c r="E89">
        <f t="shared" si="20"/>
        <v>403.154296875</v>
      </c>
      <c r="F89">
        <f t="shared" si="19"/>
        <v>6.21826171875</v>
      </c>
      <c r="G89">
        <v>1968</v>
      </c>
      <c r="H89">
        <f t="shared" si="12"/>
        <v>1612.96875</v>
      </c>
      <c r="I89">
        <f t="shared" si="17"/>
        <v>-2.5048828125</v>
      </c>
      <c r="J89">
        <v>1116</v>
      </c>
      <c r="K89">
        <f t="shared" si="10"/>
        <v>98.0859375</v>
      </c>
      <c r="L89">
        <f t="shared" si="18"/>
        <v>-6.52587890625</v>
      </c>
      <c r="M89">
        <f t="shared" si="14"/>
        <v>-8.7890625E-2</v>
      </c>
      <c r="N89">
        <f t="shared" si="15"/>
        <v>-6.591796875E-2</v>
      </c>
      <c r="O89">
        <f t="shared" si="16"/>
        <v>-0.17578125</v>
      </c>
    </row>
    <row r="90" spans="1:15" x14ac:dyDescent="0.3">
      <c r="A90">
        <v>88</v>
      </c>
      <c r="B90">
        <v>88000</v>
      </c>
      <c r="C90">
        <f t="shared" si="13"/>
        <v>8.7999999999999995E-2</v>
      </c>
      <c r="D90">
        <v>566</v>
      </c>
      <c r="E90">
        <f t="shared" si="20"/>
        <v>409.74609375</v>
      </c>
      <c r="F90">
        <f t="shared" si="19"/>
        <v>6.13037109375</v>
      </c>
      <c r="G90">
        <v>1935</v>
      </c>
      <c r="H90">
        <f t="shared" si="12"/>
        <v>1610.068359375</v>
      </c>
      <c r="I90">
        <f t="shared" si="17"/>
        <v>-2.5927734375</v>
      </c>
      <c r="J90">
        <v>1030</v>
      </c>
      <c r="K90">
        <f t="shared" si="10"/>
        <v>90.52734375</v>
      </c>
      <c r="L90">
        <f t="shared" si="18"/>
        <v>-6.7236328125</v>
      </c>
      <c r="M90">
        <f t="shared" si="14"/>
        <v>-8.7890625E-2</v>
      </c>
      <c r="N90">
        <f t="shared" si="15"/>
        <v>-8.7890625E-2</v>
      </c>
      <c r="O90">
        <f t="shared" si="16"/>
        <v>-0.19775390625</v>
      </c>
    </row>
    <row r="91" spans="1:15" x14ac:dyDescent="0.3">
      <c r="A91">
        <v>89</v>
      </c>
      <c r="B91">
        <v>89000</v>
      </c>
      <c r="C91">
        <f t="shared" si="13"/>
        <v>8.8999999999999996E-2</v>
      </c>
      <c r="D91">
        <v>633</v>
      </c>
      <c r="E91">
        <f t="shared" si="20"/>
        <v>415.634765625</v>
      </c>
      <c r="F91">
        <f t="shared" si="19"/>
        <v>6.08642578125</v>
      </c>
      <c r="G91">
        <v>1904</v>
      </c>
      <c r="H91">
        <f t="shared" si="12"/>
        <v>1607.34375</v>
      </c>
      <c r="I91">
        <f t="shared" si="17"/>
        <v>-2.65869140625</v>
      </c>
      <c r="J91">
        <v>954</v>
      </c>
      <c r="K91">
        <f t="shared" si="10"/>
        <v>83.84765625</v>
      </c>
      <c r="L91">
        <f t="shared" si="18"/>
        <v>-6.83349609375</v>
      </c>
      <c r="M91">
        <f t="shared" si="14"/>
        <v>-4.39453125E-2</v>
      </c>
      <c r="N91">
        <f t="shared" si="15"/>
        <v>-6.591796875E-2</v>
      </c>
      <c r="O91">
        <f t="shared" si="16"/>
        <v>-0.10986328125</v>
      </c>
    </row>
    <row r="92" spans="1:15" x14ac:dyDescent="0.3">
      <c r="A92">
        <v>90</v>
      </c>
      <c r="B92">
        <v>90000</v>
      </c>
      <c r="C92">
        <f t="shared" si="13"/>
        <v>0.09</v>
      </c>
      <c r="D92">
        <v>701</v>
      </c>
      <c r="E92">
        <f t="shared" si="20"/>
        <v>421.611328125</v>
      </c>
      <c r="F92">
        <f t="shared" si="19"/>
        <v>6.08642578125</v>
      </c>
      <c r="G92">
        <v>1874</v>
      </c>
      <c r="H92">
        <f t="shared" si="12"/>
        <v>1604.70703125</v>
      </c>
      <c r="I92">
        <f t="shared" si="17"/>
        <v>-2.70263671875</v>
      </c>
      <c r="J92">
        <v>879</v>
      </c>
      <c r="K92">
        <f t="shared" si="10"/>
        <v>77.255859375</v>
      </c>
      <c r="L92">
        <f t="shared" si="18"/>
        <v>-6.85546875</v>
      </c>
      <c r="M92">
        <f t="shared" si="14"/>
        <v>0</v>
      </c>
      <c r="N92">
        <f t="shared" si="15"/>
        <v>-4.39453125E-2</v>
      </c>
      <c r="O92">
        <f t="shared" si="16"/>
        <v>-2.197265625E-2</v>
      </c>
    </row>
    <row r="93" spans="1:15" x14ac:dyDescent="0.3">
      <c r="A93">
        <v>91</v>
      </c>
      <c r="B93">
        <v>91000</v>
      </c>
      <c r="C93">
        <f t="shared" si="13"/>
        <v>9.0999999999999998E-2</v>
      </c>
      <c r="D93">
        <v>771</v>
      </c>
      <c r="E93">
        <f t="shared" si="20"/>
        <v>427.763671875</v>
      </c>
      <c r="F93">
        <f t="shared" si="19"/>
        <v>6.15234375</v>
      </c>
      <c r="G93">
        <v>1842</v>
      </c>
      <c r="H93">
        <f t="shared" si="12"/>
        <v>1601.89453125</v>
      </c>
      <c r="I93">
        <f t="shared" si="17"/>
        <v>-2.7685546875</v>
      </c>
      <c r="J93">
        <v>806</v>
      </c>
      <c r="K93">
        <f t="shared" si="10"/>
        <v>70.83984375</v>
      </c>
      <c r="L93">
        <f t="shared" si="18"/>
        <v>-6.8115234375</v>
      </c>
      <c r="M93">
        <f t="shared" si="14"/>
        <v>6.591796875E-2</v>
      </c>
      <c r="N93">
        <f t="shared" si="15"/>
        <v>-6.591796875E-2</v>
      </c>
      <c r="O93">
        <f t="shared" si="16"/>
        <v>4.39453125E-2</v>
      </c>
    </row>
    <row r="94" spans="1:15" x14ac:dyDescent="0.3">
      <c r="A94">
        <v>92</v>
      </c>
      <c r="B94">
        <v>92000</v>
      </c>
      <c r="C94">
        <f t="shared" si="13"/>
        <v>9.1999999999999998E-2</v>
      </c>
      <c r="D94">
        <v>853</v>
      </c>
      <c r="E94">
        <f t="shared" si="20"/>
        <v>434.970703125</v>
      </c>
      <c r="F94">
        <f t="shared" si="19"/>
        <v>6.30615234375</v>
      </c>
      <c r="G94">
        <v>1807</v>
      </c>
      <c r="H94">
        <f t="shared" si="12"/>
        <v>1598.818359375</v>
      </c>
      <c r="I94">
        <f t="shared" si="17"/>
        <v>-2.8125</v>
      </c>
      <c r="J94">
        <v>727</v>
      </c>
      <c r="K94">
        <f t="shared" si="10"/>
        <v>63.896484375</v>
      </c>
      <c r="L94">
        <f t="shared" si="18"/>
        <v>-6.65771484375</v>
      </c>
      <c r="M94">
        <f t="shared" si="14"/>
        <v>0.15380859375</v>
      </c>
      <c r="N94">
        <f t="shared" si="15"/>
        <v>-4.39453125E-2</v>
      </c>
      <c r="O94">
        <f t="shared" si="16"/>
        <v>0.15380859375</v>
      </c>
    </row>
    <row r="95" spans="1:15" x14ac:dyDescent="0.3">
      <c r="A95">
        <v>93</v>
      </c>
      <c r="B95">
        <v>93000</v>
      </c>
      <c r="C95">
        <f t="shared" si="13"/>
        <v>9.2999999999999999E-2</v>
      </c>
      <c r="D95">
        <v>928</v>
      </c>
      <c r="E95">
        <f t="shared" si="20"/>
        <v>441.5625</v>
      </c>
      <c r="F95">
        <f t="shared" si="19"/>
        <v>6.48193359375</v>
      </c>
      <c r="G95">
        <v>1775</v>
      </c>
      <c r="H95">
        <f t="shared" si="12"/>
        <v>1596.005859375</v>
      </c>
      <c r="I95">
        <f t="shared" si="17"/>
        <v>-2.83447265625</v>
      </c>
      <c r="J95">
        <v>658</v>
      </c>
      <c r="K95">
        <f t="shared" si="10"/>
        <v>57.83203125</v>
      </c>
      <c r="L95">
        <f t="shared" si="18"/>
        <v>-6.50390625</v>
      </c>
      <c r="M95">
        <f t="shared" si="14"/>
        <v>0.17578125</v>
      </c>
      <c r="N95">
        <f t="shared" si="15"/>
        <v>-2.197265625E-2</v>
      </c>
      <c r="O95">
        <f t="shared" si="16"/>
        <v>0.15380859375</v>
      </c>
    </row>
    <row r="96" spans="1:15" x14ac:dyDescent="0.3">
      <c r="A96">
        <v>94</v>
      </c>
      <c r="B96">
        <v>94000</v>
      </c>
      <c r="C96">
        <f t="shared" si="13"/>
        <v>9.4E-2</v>
      </c>
      <c r="D96">
        <v>1005</v>
      </c>
      <c r="E96">
        <f t="shared" si="20"/>
        <v>448.330078125</v>
      </c>
      <c r="F96">
        <f t="shared" si="19"/>
        <v>6.6796875</v>
      </c>
      <c r="G96">
        <v>1742</v>
      </c>
      <c r="H96">
        <f t="shared" si="12"/>
        <v>1593.10546875</v>
      </c>
      <c r="I96">
        <f t="shared" si="17"/>
        <v>-2.900390625</v>
      </c>
      <c r="J96">
        <v>589</v>
      </c>
      <c r="K96">
        <f t="shared" si="10"/>
        <v>51.767578125</v>
      </c>
      <c r="L96">
        <f t="shared" si="18"/>
        <v>-6.3720703125</v>
      </c>
      <c r="M96">
        <f t="shared" si="14"/>
        <v>0.19775390625</v>
      </c>
      <c r="N96">
        <f t="shared" si="15"/>
        <v>-6.591796875E-2</v>
      </c>
      <c r="O96">
        <f t="shared" si="16"/>
        <v>0.1318359375</v>
      </c>
    </row>
    <row r="97" spans="1:15" x14ac:dyDescent="0.3">
      <c r="A97">
        <v>95</v>
      </c>
      <c r="B97">
        <v>95000</v>
      </c>
      <c r="C97">
        <f t="shared" si="13"/>
        <v>9.5000000000000001E-2</v>
      </c>
      <c r="D97">
        <v>1083</v>
      </c>
      <c r="E97">
        <f t="shared" si="20"/>
        <v>455.185546875</v>
      </c>
      <c r="F97">
        <f t="shared" si="19"/>
        <v>6.85546875</v>
      </c>
      <c r="G97">
        <v>1710</v>
      </c>
      <c r="H97">
        <f t="shared" si="12"/>
        <v>1590.29296875</v>
      </c>
      <c r="I97">
        <f t="shared" si="17"/>
        <v>-2.900390625</v>
      </c>
      <c r="J97">
        <v>522</v>
      </c>
      <c r="K97">
        <f t="shared" si="10"/>
        <v>45.87890625</v>
      </c>
      <c r="L97">
        <f t="shared" si="18"/>
        <v>-6.240234375</v>
      </c>
      <c r="M97">
        <f t="shared" si="14"/>
        <v>0.17578125</v>
      </c>
      <c r="N97">
        <f t="shared" si="15"/>
        <v>0</v>
      </c>
      <c r="O97">
        <f t="shared" si="16"/>
        <v>0.1318359375</v>
      </c>
    </row>
    <row r="98" spans="1:15" x14ac:dyDescent="0.3">
      <c r="A98">
        <v>96</v>
      </c>
      <c r="B98">
        <v>96000</v>
      </c>
      <c r="C98">
        <f t="shared" si="13"/>
        <v>9.6000000000000002E-2</v>
      </c>
      <c r="D98">
        <v>1169</v>
      </c>
      <c r="E98">
        <f t="shared" si="20"/>
        <v>462.744140625</v>
      </c>
      <c r="F98">
        <f t="shared" si="19"/>
        <v>6.943359375</v>
      </c>
      <c r="G98">
        <v>1673</v>
      </c>
      <c r="H98">
        <f t="shared" si="12"/>
        <v>1587.041015625</v>
      </c>
      <c r="I98">
        <f t="shared" si="17"/>
        <v>-2.9443359375</v>
      </c>
      <c r="J98">
        <v>444</v>
      </c>
      <c r="K98">
        <f t="shared" si="10"/>
        <v>39.0234375</v>
      </c>
      <c r="L98">
        <f t="shared" si="18"/>
        <v>-6.21826171875</v>
      </c>
      <c r="M98">
        <f t="shared" si="14"/>
        <v>8.7890625E-2</v>
      </c>
      <c r="N98">
        <f t="shared" si="15"/>
        <v>-4.39453125E-2</v>
      </c>
      <c r="O98">
        <f t="shared" si="16"/>
        <v>2.197265625E-2</v>
      </c>
    </row>
    <row r="99" spans="1:15" x14ac:dyDescent="0.3">
      <c r="A99">
        <v>97</v>
      </c>
      <c r="B99">
        <v>97000</v>
      </c>
      <c r="C99">
        <f t="shared" si="13"/>
        <v>9.7000000000000003E-2</v>
      </c>
      <c r="D99">
        <v>1245</v>
      </c>
      <c r="E99">
        <f t="shared" si="20"/>
        <v>469.423828125</v>
      </c>
      <c r="F99">
        <f t="shared" si="19"/>
        <v>6.96533203125</v>
      </c>
      <c r="G99">
        <v>1640</v>
      </c>
      <c r="H99">
        <f t="shared" si="12"/>
        <v>1584.140625</v>
      </c>
      <c r="I99">
        <f t="shared" si="17"/>
        <v>-2.96630859375</v>
      </c>
      <c r="J99">
        <v>375</v>
      </c>
      <c r="K99">
        <f t="shared" si="10"/>
        <v>32.958984375</v>
      </c>
      <c r="L99">
        <f t="shared" si="18"/>
        <v>-6.21826171875</v>
      </c>
      <c r="M99">
        <f t="shared" si="14"/>
        <v>2.197265625E-2</v>
      </c>
      <c r="N99">
        <f t="shared" si="15"/>
        <v>-2.197265625E-2</v>
      </c>
      <c r="O99">
        <f t="shared" si="16"/>
        <v>0</v>
      </c>
    </row>
    <row r="100" spans="1:15" x14ac:dyDescent="0.3">
      <c r="A100">
        <v>98</v>
      </c>
      <c r="B100">
        <v>98000</v>
      </c>
      <c r="C100">
        <f t="shared" si="13"/>
        <v>9.8000000000000004E-2</v>
      </c>
      <c r="D100">
        <v>1318</v>
      </c>
      <c r="E100">
        <f t="shared" si="20"/>
        <v>475.83984375</v>
      </c>
      <c r="F100">
        <f t="shared" si="19"/>
        <v>6.87744140625</v>
      </c>
      <c r="G100">
        <v>1607</v>
      </c>
      <c r="H100">
        <f t="shared" si="12"/>
        <v>1581.240234375</v>
      </c>
      <c r="I100">
        <f t="shared" si="17"/>
        <v>-2.96630859375</v>
      </c>
      <c r="J100">
        <v>303</v>
      </c>
      <c r="K100">
        <f t="shared" si="10"/>
        <v>26.630859375</v>
      </c>
      <c r="L100">
        <f t="shared" si="18"/>
        <v>-6.2841796875</v>
      </c>
      <c r="M100">
        <f t="shared" si="14"/>
        <v>-8.7890625E-2</v>
      </c>
      <c r="N100">
        <f t="shared" si="15"/>
        <v>0</v>
      </c>
      <c r="O100">
        <f t="shared" si="16"/>
        <v>-6.591796875E-2</v>
      </c>
    </row>
    <row r="101" spans="1:15" x14ac:dyDescent="0.3">
      <c r="A101">
        <v>99</v>
      </c>
      <c r="B101">
        <v>99000</v>
      </c>
      <c r="C101">
        <f t="shared" si="13"/>
        <v>9.9000000000000005E-2</v>
      </c>
      <c r="D101">
        <v>1389</v>
      </c>
      <c r="E101">
        <f t="shared" si="20"/>
        <v>482.080078125</v>
      </c>
      <c r="F101">
        <f t="shared" si="19"/>
        <v>6.7236328125</v>
      </c>
      <c r="G101">
        <v>1573</v>
      </c>
      <c r="H101">
        <f t="shared" si="12"/>
        <v>1578.251953125</v>
      </c>
      <c r="I101">
        <f t="shared" si="17"/>
        <v>-3.01025390625</v>
      </c>
      <c r="J101">
        <v>230</v>
      </c>
      <c r="K101">
        <f t="shared" si="10"/>
        <v>20.21484375</v>
      </c>
      <c r="L101">
        <f t="shared" si="18"/>
        <v>-6.416015625</v>
      </c>
      <c r="M101">
        <f t="shared" si="14"/>
        <v>-0.15380859375</v>
      </c>
      <c r="N101">
        <f t="shared" si="15"/>
        <v>-4.39453125E-2</v>
      </c>
      <c r="O101">
        <f t="shared" si="16"/>
        <v>-0.1318359375</v>
      </c>
    </row>
    <row r="102" spans="1:15" x14ac:dyDescent="0.3">
      <c r="A102">
        <v>100</v>
      </c>
      <c r="B102">
        <v>100000</v>
      </c>
      <c r="C102">
        <f t="shared" si="13"/>
        <v>0.1</v>
      </c>
      <c r="D102">
        <v>1466</v>
      </c>
      <c r="E102">
        <f t="shared" si="20"/>
        <v>488.84765625</v>
      </c>
      <c r="F102">
        <f t="shared" si="19"/>
        <v>6.52587890625</v>
      </c>
      <c r="G102">
        <v>1535</v>
      </c>
      <c r="H102">
        <f t="shared" si="12"/>
        <v>1574.912109375</v>
      </c>
      <c r="I102">
        <f t="shared" si="17"/>
        <v>-3.0322265625</v>
      </c>
      <c r="J102">
        <v>146</v>
      </c>
      <c r="K102">
        <f t="shared" si="10"/>
        <v>12.83203125</v>
      </c>
      <c r="L102">
        <f t="shared" si="18"/>
        <v>-6.5478515625</v>
      </c>
      <c r="M102">
        <f t="shared" si="14"/>
        <v>-0.19775390625</v>
      </c>
      <c r="N102">
        <f t="shared" si="15"/>
        <v>-2.197265625E-2</v>
      </c>
      <c r="O102">
        <f t="shared" si="16"/>
        <v>-0.1318359375</v>
      </c>
    </row>
    <row r="103" spans="1:15" x14ac:dyDescent="0.3">
      <c r="A103">
        <v>101</v>
      </c>
      <c r="B103">
        <v>101000</v>
      </c>
      <c r="C103">
        <f t="shared" si="13"/>
        <v>0.10100000000000001</v>
      </c>
      <c r="D103">
        <v>1533</v>
      </c>
      <c r="E103">
        <f t="shared" si="20"/>
        <v>494.736328125</v>
      </c>
      <c r="F103">
        <f t="shared" si="19"/>
        <v>6.328125</v>
      </c>
      <c r="G103">
        <v>1500</v>
      </c>
      <c r="H103">
        <f t="shared" si="12"/>
        <v>1571.8359375</v>
      </c>
      <c r="I103">
        <f t="shared" si="17"/>
        <v>-3.076171875</v>
      </c>
      <c r="J103">
        <v>70</v>
      </c>
      <c r="K103">
        <f t="shared" si="10"/>
        <v>6.15234375</v>
      </c>
      <c r="L103">
        <f t="shared" si="18"/>
        <v>-6.70166015625</v>
      </c>
      <c r="M103">
        <f t="shared" si="14"/>
        <v>-0.19775390625</v>
      </c>
      <c r="N103">
        <f t="shared" si="15"/>
        <v>-4.39453125E-2</v>
      </c>
      <c r="O103">
        <f t="shared" si="16"/>
        <v>-0.15380859375</v>
      </c>
    </row>
    <row r="104" spans="1:15" x14ac:dyDescent="0.3">
      <c r="A104">
        <v>102</v>
      </c>
      <c r="B104">
        <v>102000</v>
      </c>
      <c r="C104">
        <f t="shared" si="13"/>
        <v>0.10199999999999999</v>
      </c>
      <c r="D104">
        <v>1601</v>
      </c>
      <c r="E104">
        <f t="shared" si="20"/>
        <v>500.712890625</v>
      </c>
      <c r="F104">
        <f t="shared" si="19"/>
        <v>6.21826171875</v>
      </c>
      <c r="G104">
        <v>1464</v>
      </c>
      <c r="H104">
        <f t="shared" si="12"/>
        <v>1568.671875</v>
      </c>
      <c r="I104">
        <f t="shared" si="17"/>
        <v>-3.14208984375</v>
      </c>
      <c r="J104">
        <v>4090</v>
      </c>
      <c r="K104">
        <f>(J104/4096)*360 - 360</f>
        <v>-0.52734375</v>
      </c>
      <c r="L104">
        <f t="shared" si="18"/>
        <v>-6.78955078125</v>
      </c>
      <c r="M104">
        <f t="shared" si="14"/>
        <v>-0.10986328125</v>
      </c>
      <c r="N104">
        <f t="shared" si="15"/>
        <v>-6.591796875E-2</v>
      </c>
      <c r="O104">
        <f t="shared" si="16"/>
        <v>-8.7890625E-2</v>
      </c>
    </row>
    <row r="105" spans="1:15" x14ac:dyDescent="0.3">
      <c r="A105">
        <v>103</v>
      </c>
      <c r="B105">
        <v>103000</v>
      </c>
      <c r="C105">
        <f t="shared" si="13"/>
        <v>0.10299999999999999</v>
      </c>
      <c r="D105">
        <v>1669</v>
      </c>
      <c r="E105">
        <f t="shared" si="20"/>
        <v>506.689453125</v>
      </c>
      <c r="F105">
        <f t="shared" si="19"/>
        <v>6.15234375</v>
      </c>
      <c r="G105">
        <v>1427</v>
      </c>
      <c r="H105">
        <f t="shared" si="12"/>
        <v>1565.419921875</v>
      </c>
      <c r="I105">
        <f t="shared" si="17"/>
        <v>-3.2080078125</v>
      </c>
      <c r="J105">
        <v>4013</v>
      </c>
      <c r="K105">
        <f t="shared" ref="K105:K161" si="21">(J105/4096)*360 - 360</f>
        <v>-7.294921875</v>
      </c>
      <c r="L105">
        <f t="shared" si="18"/>
        <v>-6.87744140625</v>
      </c>
      <c r="M105">
        <f t="shared" si="14"/>
        <v>-6.591796875E-2</v>
      </c>
      <c r="N105">
        <f t="shared" si="15"/>
        <v>-6.591796875E-2</v>
      </c>
      <c r="O105">
        <f t="shared" si="16"/>
        <v>-8.7890625E-2</v>
      </c>
    </row>
    <row r="106" spans="1:15" x14ac:dyDescent="0.3">
      <c r="A106">
        <v>104</v>
      </c>
      <c r="B106">
        <v>104000</v>
      </c>
      <c r="C106">
        <f t="shared" si="13"/>
        <v>0.104</v>
      </c>
      <c r="D106">
        <v>1749</v>
      </c>
      <c r="E106">
        <f t="shared" si="20"/>
        <v>513.720703125</v>
      </c>
      <c r="F106">
        <f t="shared" si="19"/>
        <v>6.21826171875</v>
      </c>
      <c r="G106">
        <v>1384</v>
      </c>
      <c r="H106">
        <f t="shared" si="12"/>
        <v>1561.640625</v>
      </c>
      <c r="I106">
        <f t="shared" si="17"/>
        <v>-3.31787109375</v>
      </c>
      <c r="J106">
        <v>3929</v>
      </c>
      <c r="K106">
        <f t="shared" si="21"/>
        <v>-14.677734375</v>
      </c>
      <c r="L106">
        <f t="shared" si="18"/>
        <v>-6.87744140625</v>
      </c>
      <c r="M106">
        <f t="shared" si="14"/>
        <v>6.591796875E-2</v>
      </c>
      <c r="N106">
        <f t="shared" si="15"/>
        <v>-0.10986328125</v>
      </c>
      <c r="O106">
        <f t="shared" si="16"/>
        <v>0</v>
      </c>
    </row>
    <row r="107" spans="1:15" x14ac:dyDescent="0.3">
      <c r="A107">
        <v>105</v>
      </c>
      <c r="B107">
        <v>105000</v>
      </c>
      <c r="C107">
        <f t="shared" si="13"/>
        <v>0.105</v>
      </c>
      <c r="D107">
        <v>1824</v>
      </c>
      <c r="E107">
        <f t="shared" si="20"/>
        <v>520.3125</v>
      </c>
      <c r="F107">
        <f t="shared" si="19"/>
        <v>6.39404296875</v>
      </c>
      <c r="G107">
        <v>1344</v>
      </c>
      <c r="H107">
        <f t="shared" si="12"/>
        <v>1558.125</v>
      </c>
      <c r="I107">
        <f t="shared" si="17"/>
        <v>-3.427734375</v>
      </c>
      <c r="J107">
        <v>3856</v>
      </c>
      <c r="K107">
        <f t="shared" si="21"/>
        <v>-21.09375</v>
      </c>
      <c r="L107">
        <f t="shared" si="18"/>
        <v>-6.8115234375</v>
      </c>
      <c r="M107">
        <f t="shared" si="14"/>
        <v>0.17578125</v>
      </c>
      <c r="N107">
        <f t="shared" si="15"/>
        <v>-0.10986328125</v>
      </c>
      <c r="O107">
        <f t="shared" si="16"/>
        <v>6.591796875E-2</v>
      </c>
    </row>
    <row r="108" spans="1:15" x14ac:dyDescent="0.3">
      <c r="A108">
        <v>106</v>
      </c>
      <c r="B108">
        <v>106000</v>
      </c>
      <c r="C108">
        <f t="shared" si="13"/>
        <v>0.106</v>
      </c>
      <c r="D108">
        <v>1901</v>
      </c>
      <c r="E108">
        <f t="shared" si="20"/>
        <v>527.080078125</v>
      </c>
      <c r="F108">
        <f t="shared" si="19"/>
        <v>6.591796875</v>
      </c>
      <c r="G108">
        <v>1303</v>
      </c>
      <c r="H108">
        <f t="shared" si="12"/>
        <v>1554.521484375</v>
      </c>
      <c r="I108">
        <f t="shared" si="17"/>
        <v>-3.53759765625</v>
      </c>
      <c r="J108">
        <v>3784</v>
      </c>
      <c r="K108">
        <f t="shared" si="21"/>
        <v>-27.421875</v>
      </c>
      <c r="L108">
        <f t="shared" si="18"/>
        <v>-6.7236328125</v>
      </c>
      <c r="M108">
        <f t="shared" si="14"/>
        <v>0.19775390625</v>
      </c>
      <c r="N108">
        <f t="shared" si="15"/>
        <v>-0.10986328125</v>
      </c>
      <c r="O108">
        <f t="shared" si="16"/>
        <v>8.7890625E-2</v>
      </c>
    </row>
    <row r="109" spans="1:15" x14ac:dyDescent="0.3">
      <c r="A109">
        <v>107</v>
      </c>
      <c r="B109">
        <v>107000</v>
      </c>
      <c r="C109">
        <f t="shared" si="13"/>
        <v>0.107</v>
      </c>
      <c r="D109">
        <v>1980</v>
      </c>
      <c r="E109">
        <f t="shared" si="20"/>
        <v>534.0234375</v>
      </c>
      <c r="F109">
        <f t="shared" si="19"/>
        <v>6.83349609375</v>
      </c>
      <c r="G109">
        <v>1260</v>
      </c>
      <c r="H109">
        <f t="shared" si="12"/>
        <v>1550.7421875</v>
      </c>
      <c r="I109">
        <f t="shared" si="17"/>
        <v>-3.66943359375</v>
      </c>
      <c r="J109">
        <v>3715</v>
      </c>
      <c r="K109">
        <f t="shared" si="21"/>
        <v>-33.486328125</v>
      </c>
      <c r="L109">
        <f t="shared" si="18"/>
        <v>-6.5478515625</v>
      </c>
      <c r="M109">
        <f t="shared" si="14"/>
        <v>0.24169921875</v>
      </c>
      <c r="N109">
        <f t="shared" si="15"/>
        <v>-0.1318359375</v>
      </c>
      <c r="O109">
        <f t="shared" si="16"/>
        <v>0.17578125</v>
      </c>
    </row>
    <row r="110" spans="1:15" x14ac:dyDescent="0.3">
      <c r="A110">
        <v>108</v>
      </c>
      <c r="B110">
        <v>108000</v>
      </c>
      <c r="C110">
        <f t="shared" si="13"/>
        <v>0.108</v>
      </c>
      <c r="D110">
        <v>2071</v>
      </c>
      <c r="E110">
        <f t="shared" si="20"/>
        <v>542.021484375</v>
      </c>
      <c r="F110">
        <f t="shared" si="19"/>
        <v>7.0751953125</v>
      </c>
      <c r="G110">
        <v>1209</v>
      </c>
      <c r="H110">
        <f t="shared" si="12"/>
        <v>1546.259765625</v>
      </c>
      <c r="I110">
        <f t="shared" si="17"/>
        <v>-3.84521484375</v>
      </c>
      <c r="J110">
        <v>3640</v>
      </c>
      <c r="K110">
        <f t="shared" si="21"/>
        <v>-40.078125</v>
      </c>
      <c r="L110">
        <f t="shared" si="18"/>
        <v>-6.35009765625</v>
      </c>
      <c r="M110">
        <f t="shared" si="14"/>
        <v>0.24169921875</v>
      </c>
      <c r="N110">
        <f t="shared" si="15"/>
        <v>-0.17578125</v>
      </c>
      <c r="O110">
        <f t="shared" si="16"/>
        <v>0.19775390625</v>
      </c>
    </row>
    <row r="111" spans="1:15" x14ac:dyDescent="0.3">
      <c r="A111">
        <v>109</v>
      </c>
      <c r="B111">
        <v>109000</v>
      </c>
      <c r="C111">
        <f t="shared" si="13"/>
        <v>0.109</v>
      </c>
      <c r="D111">
        <v>2151</v>
      </c>
      <c r="E111">
        <f t="shared" si="20"/>
        <v>549.052734375</v>
      </c>
      <c r="F111">
        <f t="shared" si="19"/>
        <v>7.18505859375</v>
      </c>
      <c r="G111">
        <v>1162</v>
      </c>
      <c r="H111">
        <f t="shared" si="12"/>
        <v>1542.12890625</v>
      </c>
      <c r="I111">
        <f t="shared" si="17"/>
        <v>-3.9990234375</v>
      </c>
      <c r="J111">
        <v>3574</v>
      </c>
      <c r="K111">
        <f t="shared" si="21"/>
        <v>-45.87890625</v>
      </c>
      <c r="L111">
        <f t="shared" si="18"/>
        <v>-6.1962890625</v>
      </c>
      <c r="M111">
        <f t="shared" si="14"/>
        <v>0.10986328125</v>
      </c>
      <c r="N111">
        <f t="shared" si="15"/>
        <v>-0.15380859375</v>
      </c>
      <c r="O111">
        <f t="shared" si="16"/>
        <v>0.15380859375</v>
      </c>
    </row>
    <row r="112" spans="1:15" x14ac:dyDescent="0.3">
      <c r="A112">
        <v>110</v>
      </c>
      <c r="B112">
        <v>110000</v>
      </c>
      <c r="C112">
        <f t="shared" si="13"/>
        <v>0.11</v>
      </c>
      <c r="D112">
        <v>2230</v>
      </c>
      <c r="E112">
        <f t="shared" si="20"/>
        <v>555.99609375</v>
      </c>
      <c r="F112">
        <f t="shared" si="19"/>
        <v>7.22900390625</v>
      </c>
      <c r="G112">
        <v>1114</v>
      </c>
      <c r="H112">
        <f t="shared" si="12"/>
        <v>1537.91015625</v>
      </c>
      <c r="I112">
        <f t="shared" si="17"/>
        <v>-4.15283203125</v>
      </c>
      <c r="J112">
        <v>3509</v>
      </c>
      <c r="K112">
        <f t="shared" si="21"/>
        <v>-51.591796875</v>
      </c>
      <c r="L112">
        <f t="shared" si="18"/>
        <v>-6.04248046875</v>
      </c>
      <c r="M112">
        <f t="shared" si="14"/>
        <v>4.39453125E-2</v>
      </c>
      <c r="N112">
        <f t="shared" si="15"/>
        <v>-0.15380859375</v>
      </c>
      <c r="O112">
        <f t="shared" si="16"/>
        <v>0.15380859375</v>
      </c>
    </row>
    <row r="113" spans="1:15" x14ac:dyDescent="0.3">
      <c r="A113">
        <v>111</v>
      </c>
      <c r="B113">
        <v>111000</v>
      </c>
      <c r="C113">
        <f t="shared" si="13"/>
        <v>0.111</v>
      </c>
      <c r="D113">
        <v>2307</v>
      </c>
      <c r="E113">
        <f t="shared" si="20"/>
        <v>562.763671875</v>
      </c>
      <c r="F113">
        <f t="shared" si="19"/>
        <v>7.18505859375</v>
      </c>
      <c r="G113">
        <v>1065</v>
      </c>
      <c r="H113">
        <f t="shared" si="12"/>
        <v>1533.603515625</v>
      </c>
      <c r="I113">
        <f t="shared" si="17"/>
        <v>-4.28466796875</v>
      </c>
      <c r="J113">
        <v>3443</v>
      </c>
      <c r="K113">
        <f t="shared" si="21"/>
        <v>-57.392578125</v>
      </c>
      <c r="L113">
        <f t="shared" si="18"/>
        <v>-5.9765625</v>
      </c>
      <c r="M113">
        <f t="shared" si="14"/>
        <v>-4.39453125E-2</v>
      </c>
      <c r="N113">
        <f t="shared" si="15"/>
        <v>-0.1318359375</v>
      </c>
      <c r="O113">
        <f t="shared" si="16"/>
        <v>6.591796875E-2</v>
      </c>
    </row>
    <row r="114" spans="1:15" x14ac:dyDescent="0.3">
      <c r="A114">
        <v>112</v>
      </c>
      <c r="B114">
        <v>112000</v>
      </c>
      <c r="C114">
        <f t="shared" si="13"/>
        <v>0.112</v>
      </c>
      <c r="D114">
        <v>2391</v>
      </c>
      <c r="E114">
        <f t="shared" si="20"/>
        <v>570.146484375</v>
      </c>
      <c r="F114">
        <f t="shared" si="19"/>
        <v>7.03125</v>
      </c>
      <c r="G114">
        <v>1008</v>
      </c>
      <c r="H114">
        <f t="shared" si="12"/>
        <v>1528.59375</v>
      </c>
      <c r="I114">
        <f t="shared" si="17"/>
        <v>-4.41650390625</v>
      </c>
      <c r="J114">
        <v>3368</v>
      </c>
      <c r="K114">
        <f t="shared" si="21"/>
        <v>-63.984375</v>
      </c>
      <c r="L114">
        <f t="shared" si="18"/>
        <v>-5.9765625</v>
      </c>
      <c r="M114">
        <f t="shared" si="14"/>
        <v>-0.15380859375</v>
      </c>
      <c r="N114">
        <f t="shared" si="15"/>
        <v>-0.1318359375</v>
      </c>
      <c r="O114">
        <f t="shared" si="16"/>
        <v>0</v>
      </c>
    </row>
    <row r="115" spans="1:15" x14ac:dyDescent="0.3">
      <c r="A115">
        <v>113</v>
      </c>
      <c r="B115">
        <v>113000</v>
      </c>
      <c r="C115">
        <f t="shared" si="13"/>
        <v>0.113</v>
      </c>
      <c r="D115">
        <v>2463</v>
      </c>
      <c r="E115">
        <f t="shared" si="20"/>
        <v>576.474609375</v>
      </c>
      <c r="F115">
        <f t="shared" si="19"/>
        <v>6.85546875</v>
      </c>
      <c r="G115">
        <v>957</v>
      </c>
      <c r="H115">
        <f t="shared" si="12"/>
        <v>1524.111328125</v>
      </c>
      <c r="I115">
        <f t="shared" si="17"/>
        <v>-4.50439453125</v>
      </c>
      <c r="J115">
        <v>3299</v>
      </c>
      <c r="K115">
        <f t="shared" si="21"/>
        <v>-70.048828125</v>
      </c>
      <c r="L115">
        <f t="shared" si="18"/>
        <v>-6.04248046875</v>
      </c>
      <c r="M115">
        <f t="shared" si="14"/>
        <v>-0.17578125</v>
      </c>
      <c r="N115">
        <f t="shared" si="15"/>
        <v>-8.7890625E-2</v>
      </c>
      <c r="O115">
        <f t="shared" si="16"/>
        <v>-6.591796875E-2</v>
      </c>
    </row>
    <row r="116" spans="1:15" x14ac:dyDescent="0.3">
      <c r="A116">
        <v>114</v>
      </c>
      <c r="B116">
        <v>114000</v>
      </c>
      <c r="C116">
        <f t="shared" si="13"/>
        <v>0.114</v>
      </c>
      <c r="D116">
        <v>2533</v>
      </c>
      <c r="E116">
        <f t="shared" si="20"/>
        <v>582.626953125</v>
      </c>
      <c r="F116">
        <f t="shared" si="19"/>
        <v>6.65771484375</v>
      </c>
      <c r="G116">
        <v>905</v>
      </c>
      <c r="H116">
        <f t="shared" si="12"/>
        <v>1519.541015625</v>
      </c>
      <c r="I116">
        <f t="shared" si="17"/>
        <v>-4.59228515625</v>
      </c>
      <c r="J116">
        <v>3228</v>
      </c>
      <c r="K116">
        <f t="shared" si="21"/>
        <v>-76.2890625</v>
      </c>
      <c r="L116">
        <f t="shared" si="18"/>
        <v>-6.17431640625</v>
      </c>
      <c r="M116">
        <f t="shared" si="14"/>
        <v>-0.19775390625</v>
      </c>
      <c r="N116">
        <f t="shared" si="15"/>
        <v>-8.7890625E-2</v>
      </c>
      <c r="O116">
        <f t="shared" si="16"/>
        <v>-0.1318359375</v>
      </c>
    </row>
    <row r="117" spans="1:15" x14ac:dyDescent="0.3">
      <c r="A117">
        <v>115</v>
      </c>
      <c r="B117">
        <v>115000</v>
      </c>
      <c r="C117">
        <f t="shared" si="13"/>
        <v>0.115</v>
      </c>
      <c r="D117">
        <v>2603</v>
      </c>
      <c r="E117">
        <f t="shared" si="20"/>
        <v>588.779296875</v>
      </c>
      <c r="F117">
        <f t="shared" si="19"/>
        <v>6.50390625</v>
      </c>
      <c r="G117">
        <v>854</v>
      </c>
      <c r="H117">
        <f t="shared" si="12"/>
        <v>1515.05859375</v>
      </c>
      <c r="I117">
        <f t="shared" si="17"/>
        <v>-4.63623046875</v>
      </c>
      <c r="J117">
        <v>3155</v>
      </c>
      <c r="K117">
        <f t="shared" si="21"/>
        <v>-82.705078125</v>
      </c>
      <c r="L117">
        <f t="shared" si="18"/>
        <v>-6.328125</v>
      </c>
      <c r="M117">
        <f t="shared" si="14"/>
        <v>-0.15380859375</v>
      </c>
      <c r="N117">
        <f t="shared" si="15"/>
        <v>-4.39453125E-2</v>
      </c>
      <c r="O117">
        <f t="shared" si="16"/>
        <v>-0.15380859375</v>
      </c>
    </row>
    <row r="118" spans="1:15" x14ac:dyDescent="0.3">
      <c r="A118">
        <v>116</v>
      </c>
      <c r="B118">
        <v>116000</v>
      </c>
      <c r="C118">
        <f t="shared" si="13"/>
        <v>0.11600000000000001</v>
      </c>
      <c r="D118">
        <v>2682</v>
      </c>
      <c r="E118">
        <f t="shared" si="20"/>
        <v>595.72265625</v>
      </c>
      <c r="F118">
        <f t="shared" si="19"/>
        <v>6.39404296875</v>
      </c>
      <c r="G118">
        <v>796</v>
      </c>
      <c r="H118">
        <f t="shared" si="12"/>
        <v>1509.9609375</v>
      </c>
      <c r="I118">
        <f t="shared" si="17"/>
        <v>-4.658203125</v>
      </c>
      <c r="J118">
        <v>3073</v>
      </c>
      <c r="K118">
        <f t="shared" si="21"/>
        <v>-89.912109375</v>
      </c>
      <c r="L118">
        <f t="shared" si="18"/>
        <v>-6.48193359375</v>
      </c>
      <c r="M118">
        <f t="shared" si="14"/>
        <v>-0.10986328125</v>
      </c>
      <c r="N118">
        <f t="shared" si="15"/>
        <v>-2.197265625E-2</v>
      </c>
      <c r="O118">
        <f t="shared" si="16"/>
        <v>-0.15380859375</v>
      </c>
    </row>
    <row r="119" spans="1:15" x14ac:dyDescent="0.3">
      <c r="A119">
        <v>117</v>
      </c>
      <c r="B119">
        <v>117000</v>
      </c>
      <c r="C119">
        <f t="shared" si="13"/>
        <v>0.11700000000000001</v>
      </c>
      <c r="D119">
        <v>2754</v>
      </c>
      <c r="E119">
        <f t="shared" si="20"/>
        <v>602.05078125</v>
      </c>
      <c r="F119">
        <f t="shared" si="19"/>
        <v>6.39404296875</v>
      </c>
      <c r="G119">
        <v>745</v>
      </c>
      <c r="H119">
        <f t="shared" si="12"/>
        <v>1505.478515625</v>
      </c>
      <c r="I119">
        <f t="shared" si="17"/>
        <v>-4.658203125</v>
      </c>
      <c r="J119">
        <v>2999</v>
      </c>
      <c r="K119">
        <f t="shared" si="21"/>
        <v>-96.416015625</v>
      </c>
      <c r="L119">
        <f t="shared" si="18"/>
        <v>-6.591796875</v>
      </c>
      <c r="M119">
        <f t="shared" si="14"/>
        <v>0</v>
      </c>
      <c r="N119">
        <f t="shared" si="15"/>
        <v>0</v>
      </c>
      <c r="O119">
        <f t="shared" si="16"/>
        <v>-0.10986328125</v>
      </c>
    </row>
    <row r="120" spans="1:15" x14ac:dyDescent="0.3">
      <c r="A120">
        <v>118</v>
      </c>
      <c r="B120">
        <v>118000</v>
      </c>
      <c r="C120">
        <f t="shared" si="13"/>
        <v>0.11799999999999999</v>
      </c>
      <c r="D120">
        <v>2828</v>
      </c>
      <c r="E120">
        <f t="shared" si="20"/>
        <v>608.5546875</v>
      </c>
      <c r="F120">
        <f t="shared" si="19"/>
        <v>6.48193359375</v>
      </c>
      <c r="G120">
        <v>694</v>
      </c>
      <c r="H120">
        <f t="shared" si="12"/>
        <v>1500.99609375</v>
      </c>
      <c r="I120">
        <f t="shared" si="17"/>
        <v>-4.63623046875</v>
      </c>
      <c r="J120">
        <v>2927</v>
      </c>
      <c r="K120">
        <f t="shared" si="21"/>
        <v>-102.744140625</v>
      </c>
      <c r="L120">
        <f t="shared" si="18"/>
        <v>-6.61376953125</v>
      </c>
      <c r="M120">
        <f t="shared" si="14"/>
        <v>8.7890625E-2</v>
      </c>
      <c r="N120">
        <f t="shared" si="15"/>
        <v>2.197265625E-2</v>
      </c>
      <c r="O120">
        <f t="shared" si="16"/>
        <v>-2.197265625E-2</v>
      </c>
    </row>
    <row r="121" spans="1:15" x14ac:dyDescent="0.3">
      <c r="A121">
        <v>119</v>
      </c>
      <c r="B121">
        <v>119000</v>
      </c>
      <c r="C121">
        <f t="shared" si="13"/>
        <v>0.11899999999999999</v>
      </c>
      <c r="D121">
        <v>2905</v>
      </c>
      <c r="E121">
        <f t="shared" si="20"/>
        <v>615.322265625</v>
      </c>
      <c r="F121">
        <f t="shared" si="19"/>
        <v>6.6357421875</v>
      </c>
      <c r="G121">
        <v>643</v>
      </c>
      <c r="H121">
        <f t="shared" si="12"/>
        <v>1496.513671875</v>
      </c>
      <c r="I121">
        <f t="shared" si="17"/>
        <v>-4.63623046875</v>
      </c>
      <c r="J121">
        <v>2856</v>
      </c>
      <c r="K121">
        <f t="shared" si="21"/>
        <v>-108.984375</v>
      </c>
      <c r="L121">
        <f t="shared" si="18"/>
        <v>-6.56982421875</v>
      </c>
      <c r="M121">
        <f t="shared" si="14"/>
        <v>0.15380859375</v>
      </c>
      <c r="N121">
        <f t="shared" si="15"/>
        <v>0</v>
      </c>
      <c r="O121">
        <f t="shared" si="16"/>
        <v>4.39453125E-2</v>
      </c>
    </row>
    <row r="122" spans="1:15" x14ac:dyDescent="0.3">
      <c r="A122">
        <v>120</v>
      </c>
      <c r="B122">
        <v>120000</v>
      </c>
      <c r="C122">
        <f t="shared" si="13"/>
        <v>0.12</v>
      </c>
      <c r="D122">
        <v>2994</v>
      </c>
      <c r="E122">
        <f t="shared" si="20"/>
        <v>623.14453125</v>
      </c>
      <c r="F122">
        <f t="shared" si="19"/>
        <v>6.85546875</v>
      </c>
      <c r="G122">
        <v>586</v>
      </c>
      <c r="H122">
        <f t="shared" si="12"/>
        <v>1491.50390625</v>
      </c>
      <c r="I122">
        <f t="shared" si="17"/>
        <v>-4.6142578125</v>
      </c>
      <c r="J122">
        <v>2780</v>
      </c>
      <c r="K122">
        <f t="shared" si="21"/>
        <v>-115.6640625</v>
      </c>
      <c r="L122">
        <f t="shared" si="18"/>
        <v>-6.43798828125</v>
      </c>
      <c r="M122">
        <f t="shared" si="14"/>
        <v>0.2197265625</v>
      </c>
      <c r="N122">
        <f t="shared" si="15"/>
        <v>2.197265625E-2</v>
      </c>
      <c r="O122">
        <f t="shared" si="16"/>
        <v>0.1318359375</v>
      </c>
    </row>
    <row r="123" spans="1:15" x14ac:dyDescent="0.3">
      <c r="A123">
        <v>121</v>
      </c>
      <c r="B123">
        <v>121000</v>
      </c>
      <c r="C123">
        <f t="shared" si="13"/>
        <v>0.121</v>
      </c>
      <c r="D123">
        <v>3075</v>
      </c>
      <c r="E123">
        <f t="shared" si="20"/>
        <v>630.263671875</v>
      </c>
      <c r="F123">
        <f t="shared" si="19"/>
        <v>7.05322265625</v>
      </c>
      <c r="G123">
        <v>534</v>
      </c>
      <c r="H123">
        <f t="shared" si="12"/>
        <v>1486.93359375</v>
      </c>
      <c r="I123">
        <f t="shared" si="17"/>
        <v>-4.63623046875</v>
      </c>
      <c r="J123">
        <v>2714</v>
      </c>
      <c r="K123">
        <f t="shared" si="21"/>
        <v>-121.46484375</v>
      </c>
      <c r="L123">
        <f t="shared" si="18"/>
        <v>-6.26220703125</v>
      </c>
      <c r="M123">
        <f t="shared" si="14"/>
        <v>0.19775390625</v>
      </c>
      <c r="N123">
        <f t="shared" si="15"/>
        <v>-2.197265625E-2</v>
      </c>
      <c r="O123">
        <f t="shared" si="16"/>
        <v>0.17578125</v>
      </c>
    </row>
    <row r="124" spans="1:15" x14ac:dyDescent="0.3">
      <c r="A124">
        <v>122</v>
      </c>
      <c r="B124">
        <v>122000</v>
      </c>
      <c r="C124">
        <f t="shared" si="13"/>
        <v>0.122</v>
      </c>
      <c r="D124">
        <v>3156</v>
      </c>
      <c r="E124">
        <f t="shared" si="20"/>
        <v>637.3828125</v>
      </c>
      <c r="F124">
        <f t="shared" si="19"/>
        <v>7.20703125</v>
      </c>
      <c r="G124">
        <v>481</v>
      </c>
      <c r="H124">
        <f t="shared" si="12"/>
        <v>1482.275390625</v>
      </c>
      <c r="I124">
        <f t="shared" si="17"/>
        <v>-4.68017578125</v>
      </c>
      <c r="J124">
        <v>2649</v>
      </c>
      <c r="K124">
        <f t="shared" si="21"/>
        <v>-127.177734375</v>
      </c>
      <c r="L124">
        <f t="shared" si="18"/>
        <v>-6.1083984375</v>
      </c>
      <c r="M124">
        <f t="shared" si="14"/>
        <v>0.15380859375</v>
      </c>
      <c r="N124">
        <f t="shared" si="15"/>
        <v>-4.39453125E-2</v>
      </c>
      <c r="O124">
        <f t="shared" si="16"/>
        <v>0.15380859375</v>
      </c>
    </row>
    <row r="125" spans="1:15" x14ac:dyDescent="0.3">
      <c r="A125">
        <v>123</v>
      </c>
      <c r="B125">
        <v>123000</v>
      </c>
      <c r="C125">
        <f t="shared" si="13"/>
        <v>0.123</v>
      </c>
      <c r="D125">
        <v>3235</v>
      </c>
      <c r="E125">
        <f t="shared" si="20"/>
        <v>644.326171875</v>
      </c>
      <c r="F125">
        <f t="shared" si="19"/>
        <v>7.2509765625</v>
      </c>
      <c r="G125">
        <v>426</v>
      </c>
      <c r="H125">
        <f t="shared" si="12"/>
        <v>1477.44140625</v>
      </c>
      <c r="I125">
        <f t="shared" si="17"/>
        <v>-4.76806640625</v>
      </c>
      <c r="J125">
        <v>2584</v>
      </c>
      <c r="K125">
        <f t="shared" si="21"/>
        <v>-132.890625</v>
      </c>
      <c r="L125">
        <f t="shared" si="18"/>
        <v>-5.9765625</v>
      </c>
      <c r="M125">
        <f t="shared" si="14"/>
        <v>4.39453125E-2</v>
      </c>
      <c r="N125">
        <f t="shared" si="15"/>
        <v>-8.7890625E-2</v>
      </c>
      <c r="O125">
        <f t="shared" si="16"/>
        <v>0.1318359375</v>
      </c>
    </row>
    <row r="126" spans="1:15" x14ac:dyDescent="0.3">
      <c r="A126">
        <v>124</v>
      </c>
      <c r="B126">
        <v>124000</v>
      </c>
      <c r="C126">
        <f t="shared" si="13"/>
        <v>0.124</v>
      </c>
      <c r="D126">
        <v>3322</v>
      </c>
      <c r="E126">
        <f t="shared" si="20"/>
        <v>651.97265625</v>
      </c>
      <c r="F126">
        <f t="shared" si="19"/>
        <v>7.20703125</v>
      </c>
      <c r="G126">
        <v>363</v>
      </c>
      <c r="H126">
        <f t="shared" si="12"/>
        <v>1471.904296875</v>
      </c>
      <c r="I126">
        <f t="shared" si="17"/>
        <v>-4.89990234375</v>
      </c>
      <c r="J126">
        <v>2512</v>
      </c>
      <c r="K126">
        <f t="shared" si="21"/>
        <v>-139.21875</v>
      </c>
      <c r="L126">
        <f t="shared" si="18"/>
        <v>-5.888671875</v>
      </c>
      <c r="M126">
        <f t="shared" si="14"/>
        <v>-4.39453125E-2</v>
      </c>
      <c r="N126">
        <f t="shared" si="15"/>
        <v>-0.1318359375</v>
      </c>
      <c r="O126">
        <f t="shared" si="16"/>
        <v>8.7890625E-2</v>
      </c>
    </row>
    <row r="127" spans="1:15" x14ac:dyDescent="0.3">
      <c r="A127">
        <v>125</v>
      </c>
      <c r="B127">
        <v>125000</v>
      </c>
      <c r="C127">
        <f t="shared" si="13"/>
        <v>0.125</v>
      </c>
      <c r="D127">
        <v>3397</v>
      </c>
      <c r="E127">
        <f t="shared" si="20"/>
        <v>658.564453125</v>
      </c>
      <c r="F127">
        <f t="shared" si="19"/>
        <v>7.0751953125</v>
      </c>
      <c r="G127">
        <v>305</v>
      </c>
      <c r="H127">
        <f t="shared" si="12"/>
        <v>1466.806640625</v>
      </c>
      <c r="I127">
        <f t="shared" si="17"/>
        <v>-5.03173828125</v>
      </c>
      <c r="J127">
        <v>2447</v>
      </c>
      <c r="K127">
        <f t="shared" si="21"/>
        <v>-144.931640625</v>
      </c>
      <c r="L127">
        <f t="shared" si="18"/>
        <v>-5.86669921875</v>
      </c>
      <c r="M127">
        <f t="shared" si="14"/>
        <v>-0.1318359375</v>
      </c>
      <c r="N127">
        <f t="shared" si="15"/>
        <v>-0.1318359375</v>
      </c>
      <c r="O127">
        <f t="shared" si="16"/>
        <v>2.197265625E-2</v>
      </c>
    </row>
    <row r="128" spans="1:15" x14ac:dyDescent="0.3">
      <c r="A128">
        <v>126</v>
      </c>
      <c r="B128">
        <v>126000</v>
      </c>
      <c r="C128">
        <f t="shared" si="13"/>
        <v>0.126</v>
      </c>
      <c r="D128">
        <v>3470</v>
      </c>
      <c r="E128">
        <f t="shared" si="20"/>
        <v>664.98046875</v>
      </c>
      <c r="F128">
        <f t="shared" si="19"/>
        <v>6.8994140625</v>
      </c>
      <c r="G128">
        <v>244</v>
      </c>
      <c r="H128">
        <f t="shared" si="12"/>
        <v>1461.4453125</v>
      </c>
      <c r="I128">
        <f t="shared" si="17"/>
        <v>-5.20751953125</v>
      </c>
      <c r="J128">
        <v>2380</v>
      </c>
      <c r="K128">
        <f t="shared" si="21"/>
        <v>-150.8203125</v>
      </c>
      <c r="L128">
        <f t="shared" si="18"/>
        <v>-5.91064453125</v>
      </c>
      <c r="M128">
        <f t="shared" si="14"/>
        <v>-0.17578125</v>
      </c>
      <c r="N128">
        <f t="shared" si="15"/>
        <v>-0.17578125</v>
      </c>
      <c r="O128">
        <f t="shared" si="16"/>
        <v>-4.39453125E-2</v>
      </c>
    </row>
    <row r="129" spans="1:15" x14ac:dyDescent="0.3">
      <c r="A129">
        <v>127</v>
      </c>
      <c r="B129">
        <v>127000</v>
      </c>
      <c r="C129">
        <f t="shared" si="13"/>
        <v>0.127</v>
      </c>
      <c r="D129">
        <v>3542</v>
      </c>
      <c r="E129">
        <f t="shared" si="20"/>
        <v>671.30859375</v>
      </c>
      <c r="F129">
        <f t="shared" si="19"/>
        <v>6.74560546875</v>
      </c>
      <c r="G129">
        <v>182</v>
      </c>
      <c r="H129">
        <f t="shared" si="12"/>
        <v>1455.99609375</v>
      </c>
      <c r="I129">
        <f t="shared" si="17"/>
        <v>-5.361328125</v>
      </c>
      <c r="J129">
        <v>2310</v>
      </c>
      <c r="K129">
        <f t="shared" si="21"/>
        <v>-156.97265625</v>
      </c>
      <c r="L129">
        <f t="shared" si="18"/>
        <v>-6.0205078125</v>
      </c>
      <c r="M129">
        <f t="shared" si="14"/>
        <v>-0.15380859375</v>
      </c>
      <c r="N129">
        <f t="shared" si="15"/>
        <v>-0.15380859375</v>
      </c>
      <c r="O129">
        <f t="shared" si="16"/>
        <v>-0.10986328125</v>
      </c>
    </row>
    <row r="130" spans="1:15" x14ac:dyDescent="0.3">
      <c r="A130">
        <v>128</v>
      </c>
      <c r="B130">
        <v>128000</v>
      </c>
      <c r="C130">
        <f t="shared" si="13"/>
        <v>0.128</v>
      </c>
      <c r="D130">
        <v>3622</v>
      </c>
      <c r="E130">
        <f t="shared" si="20"/>
        <v>678.33984375</v>
      </c>
      <c r="F130">
        <f t="shared" si="19"/>
        <v>6.591796875</v>
      </c>
      <c r="G130">
        <v>110</v>
      </c>
      <c r="H130">
        <f t="shared" si="12"/>
        <v>1449.66796875</v>
      </c>
      <c r="I130">
        <f t="shared" si="17"/>
        <v>-5.55908203125</v>
      </c>
      <c r="J130">
        <v>2230</v>
      </c>
      <c r="K130">
        <f t="shared" si="21"/>
        <v>-164.00390625</v>
      </c>
      <c r="L130">
        <f t="shared" si="18"/>
        <v>-6.1962890625</v>
      </c>
      <c r="M130">
        <f t="shared" si="14"/>
        <v>-0.15380859375</v>
      </c>
      <c r="N130">
        <f t="shared" si="15"/>
        <v>-0.19775390625</v>
      </c>
      <c r="O130">
        <f t="shared" si="16"/>
        <v>-0.17578125</v>
      </c>
    </row>
    <row r="131" spans="1:15" x14ac:dyDescent="0.3">
      <c r="A131">
        <v>129</v>
      </c>
      <c r="B131">
        <v>129000</v>
      </c>
      <c r="C131">
        <f t="shared" si="13"/>
        <v>0.129</v>
      </c>
      <c r="D131">
        <v>3694</v>
      </c>
      <c r="E131">
        <f t="shared" si="20"/>
        <v>684.66796875</v>
      </c>
      <c r="F131">
        <f t="shared" si="19"/>
        <v>6.52587890625</v>
      </c>
      <c r="G131">
        <v>44</v>
      </c>
      <c r="H131">
        <f t="shared" ref="H131" si="22">(G131/4096)*360 + 1440</f>
        <v>1443.8671875</v>
      </c>
      <c r="I131">
        <f t="shared" si="17"/>
        <v>-5.73486328125</v>
      </c>
      <c r="J131">
        <v>2156</v>
      </c>
      <c r="K131">
        <f t="shared" si="21"/>
        <v>-170.5078125</v>
      </c>
      <c r="L131">
        <f t="shared" si="18"/>
        <v>-6.39404296875</v>
      </c>
      <c r="M131">
        <f t="shared" si="14"/>
        <v>-6.591796875E-2</v>
      </c>
      <c r="N131">
        <f t="shared" si="15"/>
        <v>-0.17578125</v>
      </c>
      <c r="O131">
        <f t="shared" si="16"/>
        <v>-0.19775390625</v>
      </c>
    </row>
    <row r="132" spans="1:15" x14ac:dyDescent="0.3">
      <c r="A132">
        <v>130</v>
      </c>
      <c r="B132">
        <v>130000</v>
      </c>
      <c r="C132">
        <f t="shared" ref="C132:C195" si="23">B132/1000000</f>
        <v>0.13</v>
      </c>
      <c r="D132">
        <v>3768</v>
      </c>
      <c r="E132">
        <f t="shared" si="20"/>
        <v>691.171875</v>
      </c>
      <c r="F132">
        <f t="shared" si="19"/>
        <v>6.5478515625</v>
      </c>
      <c r="G132">
        <v>4074</v>
      </c>
      <c r="H132">
        <f>(G132/4096)*360 + 1080</f>
        <v>1438.06640625</v>
      </c>
      <c r="I132">
        <f t="shared" si="17"/>
        <v>-5.8447265625</v>
      </c>
      <c r="J132">
        <v>2081</v>
      </c>
      <c r="K132">
        <f t="shared" si="21"/>
        <v>-177.099609375</v>
      </c>
      <c r="L132">
        <f t="shared" si="18"/>
        <v>-6.56982421875</v>
      </c>
      <c r="M132">
        <f t="shared" ref="M132:M195" si="24">F132-F131</f>
        <v>2.197265625E-2</v>
      </c>
      <c r="N132">
        <f t="shared" ref="N132:N195" si="25">I132-I131</f>
        <v>-0.10986328125</v>
      </c>
      <c r="O132">
        <f t="shared" ref="O132:O195" si="26">L132-L131</f>
        <v>-0.17578125</v>
      </c>
    </row>
    <row r="133" spans="1:15" x14ac:dyDescent="0.3">
      <c r="A133">
        <v>131</v>
      </c>
      <c r="B133">
        <v>131000</v>
      </c>
      <c r="C133">
        <f t="shared" si="23"/>
        <v>0.13100000000000001</v>
      </c>
      <c r="D133">
        <v>3844</v>
      </c>
      <c r="E133">
        <f t="shared" si="20"/>
        <v>697.8515625</v>
      </c>
      <c r="F133">
        <f t="shared" si="19"/>
        <v>6.6357421875</v>
      </c>
      <c r="G133">
        <v>4006</v>
      </c>
      <c r="H133">
        <f t="shared" ref="H133:H186" si="27">(G133/4096)*360 + 1080</f>
        <v>1432.08984375</v>
      </c>
      <c r="I133">
        <f t="shared" si="17"/>
        <v>-5.9765625</v>
      </c>
      <c r="J133">
        <v>2005</v>
      </c>
      <c r="K133">
        <f t="shared" si="21"/>
        <v>-183.779296875</v>
      </c>
      <c r="L133">
        <f t="shared" si="18"/>
        <v>-6.70166015625</v>
      </c>
      <c r="M133">
        <f t="shared" si="24"/>
        <v>8.7890625E-2</v>
      </c>
      <c r="N133">
        <f t="shared" si="25"/>
        <v>-0.1318359375</v>
      </c>
      <c r="O133">
        <f t="shared" si="26"/>
        <v>-0.1318359375</v>
      </c>
    </row>
    <row r="134" spans="1:15" x14ac:dyDescent="0.3">
      <c r="A134">
        <v>132</v>
      </c>
      <c r="B134">
        <v>132000</v>
      </c>
      <c r="C134">
        <f t="shared" si="23"/>
        <v>0.13200000000000001</v>
      </c>
      <c r="D134">
        <v>3932</v>
      </c>
      <c r="E134">
        <f t="shared" si="20"/>
        <v>705.5859375</v>
      </c>
      <c r="F134">
        <f t="shared" si="19"/>
        <v>6.8115234375</v>
      </c>
      <c r="G134">
        <v>3939</v>
      </c>
      <c r="H134">
        <f t="shared" si="27"/>
        <v>1426.201171875</v>
      </c>
      <c r="I134">
        <f t="shared" si="17"/>
        <v>-5.86669921875</v>
      </c>
      <c r="J134">
        <v>1921</v>
      </c>
      <c r="K134">
        <f t="shared" si="21"/>
        <v>-191.162109375</v>
      </c>
      <c r="L134">
        <f t="shared" si="18"/>
        <v>-6.78955078125</v>
      </c>
      <c r="M134">
        <f t="shared" si="24"/>
        <v>0.17578125</v>
      </c>
      <c r="N134">
        <f t="shared" si="25"/>
        <v>0.10986328125</v>
      </c>
      <c r="O134">
        <f t="shared" si="26"/>
        <v>-8.7890625E-2</v>
      </c>
    </row>
    <row r="135" spans="1:15" x14ac:dyDescent="0.3">
      <c r="A135">
        <v>133</v>
      </c>
      <c r="B135">
        <v>133000</v>
      </c>
      <c r="C135">
        <f t="shared" si="23"/>
        <v>0.13300000000000001</v>
      </c>
      <c r="D135">
        <v>4013</v>
      </c>
      <c r="E135">
        <f t="shared" si="20"/>
        <v>712.705078125</v>
      </c>
      <c r="F135">
        <f t="shared" si="19"/>
        <v>7.00927734375</v>
      </c>
      <c r="G135">
        <v>3864</v>
      </c>
      <c r="H135">
        <f t="shared" si="27"/>
        <v>1419.609375</v>
      </c>
      <c r="I135">
        <f t="shared" ref="I135:I198" si="28">AVERAGE(H135-H134, H134-H133, H133-H132, H132-H131)</f>
        <v>-6.064453125</v>
      </c>
      <c r="J135">
        <v>1848</v>
      </c>
      <c r="K135">
        <f t="shared" si="21"/>
        <v>-197.578125</v>
      </c>
      <c r="L135">
        <f t="shared" ref="L135:L198" si="29">AVERAGE(K135-K134, K134-K133, K133-K132, K132-K131)</f>
        <v>-6.767578125</v>
      </c>
      <c r="M135">
        <f t="shared" si="24"/>
        <v>0.19775390625</v>
      </c>
      <c r="N135">
        <f t="shared" si="25"/>
        <v>-0.19775390625</v>
      </c>
      <c r="O135">
        <f t="shared" si="26"/>
        <v>2.197265625E-2</v>
      </c>
    </row>
    <row r="136" spans="1:15" x14ac:dyDescent="0.3">
      <c r="A136">
        <v>134</v>
      </c>
      <c r="B136">
        <v>134000</v>
      </c>
      <c r="C136">
        <f t="shared" si="23"/>
        <v>0.13400000000000001</v>
      </c>
      <c r="D136">
        <v>4094</v>
      </c>
      <c r="E136">
        <f t="shared" si="20"/>
        <v>719.82421875</v>
      </c>
      <c r="F136">
        <f t="shared" ref="F136:F199" si="30">AVERAGE(E136-E135, E135-E134, E134-E133, E133-E132)</f>
        <v>7.1630859375</v>
      </c>
      <c r="G136">
        <v>3798</v>
      </c>
      <c r="H136">
        <f t="shared" si="27"/>
        <v>1413.80859375</v>
      </c>
      <c r="I136">
        <f t="shared" si="28"/>
        <v>-6.064453125</v>
      </c>
      <c r="J136">
        <v>1778</v>
      </c>
      <c r="K136">
        <f t="shared" si="21"/>
        <v>-203.73046875</v>
      </c>
      <c r="L136">
        <f t="shared" si="29"/>
        <v>-6.65771484375</v>
      </c>
      <c r="M136">
        <f t="shared" si="24"/>
        <v>0.15380859375</v>
      </c>
      <c r="N136">
        <f t="shared" si="25"/>
        <v>0</v>
      </c>
      <c r="O136">
        <f t="shared" si="26"/>
        <v>0.10986328125</v>
      </c>
    </row>
    <row r="137" spans="1:15" x14ac:dyDescent="0.3">
      <c r="A137">
        <v>135</v>
      </c>
      <c r="B137">
        <v>135000</v>
      </c>
      <c r="C137">
        <f t="shared" si="23"/>
        <v>0.13500000000000001</v>
      </c>
      <c r="D137">
        <v>80</v>
      </c>
      <c r="E137">
        <f>(D137/4096)*360 + 720</f>
        <v>727.03125</v>
      </c>
      <c r="F137">
        <f t="shared" si="30"/>
        <v>7.294921875</v>
      </c>
      <c r="G137">
        <v>3733</v>
      </c>
      <c r="H137">
        <f t="shared" si="27"/>
        <v>1408.095703125</v>
      </c>
      <c r="I137">
        <f t="shared" si="28"/>
        <v>-5.99853515625</v>
      </c>
      <c r="J137">
        <v>1710</v>
      </c>
      <c r="K137">
        <f t="shared" si="21"/>
        <v>-209.70703125</v>
      </c>
      <c r="L137">
        <f t="shared" si="29"/>
        <v>-6.48193359375</v>
      </c>
      <c r="M137">
        <f t="shared" si="24"/>
        <v>0.1318359375</v>
      </c>
      <c r="N137">
        <f t="shared" si="25"/>
        <v>6.591796875E-2</v>
      </c>
      <c r="O137">
        <f t="shared" si="26"/>
        <v>0.17578125</v>
      </c>
    </row>
    <row r="138" spans="1:15" x14ac:dyDescent="0.3">
      <c r="A138">
        <v>136</v>
      </c>
      <c r="B138">
        <v>136000</v>
      </c>
      <c r="C138">
        <f t="shared" si="23"/>
        <v>0.13600000000000001</v>
      </c>
      <c r="D138">
        <v>171</v>
      </c>
      <c r="E138">
        <f t="shared" ref="E138:E187" si="31">(D138/4096)*360 + 720</f>
        <v>735.029296875</v>
      </c>
      <c r="F138">
        <f t="shared" si="30"/>
        <v>7.36083984375</v>
      </c>
      <c r="G138">
        <v>3670</v>
      </c>
      <c r="H138">
        <f t="shared" si="27"/>
        <v>1402.55859375</v>
      </c>
      <c r="I138">
        <f t="shared" si="28"/>
        <v>-5.91064453125</v>
      </c>
      <c r="J138">
        <v>1637</v>
      </c>
      <c r="K138">
        <f t="shared" si="21"/>
        <v>-216.123046875</v>
      </c>
      <c r="L138">
        <f t="shared" si="29"/>
        <v>-6.240234375</v>
      </c>
      <c r="M138">
        <f t="shared" si="24"/>
        <v>6.591796875E-2</v>
      </c>
      <c r="N138">
        <f t="shared" si="25"/>
        <v>8.7890625E-2</v>
      </c>
      <c r="O138">
        <f t="shared" si="26"/>
        <v>0.24169921875</v>
      </c>
    </row>
    <row r="139" spans="1:15" x14ac:dyDescent="0.3">
      <c r="A139">
        <v>137</v>
      </c>
      <c r="B139">
        <v>137000</v>
      </c>
      <c r="C139">
        <f t="shared" si="23"/>
        <v>0.13700000000000001</v>
      </c>
      <c r="D139">
        <v>251</v>
      </c>
      <c r="E139">
        <f t="shared" si="31"/>
        <v>742.060546875</v>
      </c>
      <c r="F139">
        <f t="shared" si="30"/>
        <v>7.3388671875</v>
      </c>
      <c r="G139">
        <v>3599</v>
      </c>
      <c r="H139">
        <f t="shared" si="27"/>
        <v>1396.318359375</v>
      </c>
      <c r="I139">
        <f t="shared" si="28"/>
        <v>-5.82275390625</v>
      </c>
      <c r="J139">
        <v>1573</v>
      </c>
      <c r="K139">
        <f t="shared" si="21"/>
        <v>-221.748046875</v>
      </c>
      <c r="L139">
        <f t="shared" si="29"/>
        <v>-6.04248046875</v>
      </c>
      <c r="M139">
        <f t="shared" si="24"/>
        <v>-2.197265625E-2</v>
      </c>
      <c r="N139">
        <f t="shared" si="25"/>
        <v>8.7890625E-2</v>
      </c>
      <c r="O139">
        <f t="shared" si="26"/>
        <v>0.19775390625</v>
      </c>
    </row>
    <row r="140" spans="1:15" x14ac:dyDescent="0.3">
      <c r="A140">
        <v>138</v>
      </c>
      <c r="B140">
        <v>138000</v>
      </c>
      <c r="C140">
        <f t="shared" si="23"/>
        <v>0.13800000000000001</v>
      </c>
      <c r="D140">
        <v>329</v>
      </c>
      <c r="E140">
        <f t="shared" si="31"/>
        <v>748.916015625</v>
      </c>
      <c r="F140">
        <f t="shared" si="30"/>
        <v>7.27294921875</v>
      </c>
      <c r="G140">
        <v>3537</v>
      </c>
      <c r="H140">
        <f t="shared" si="27"/>
        <v>1390.869140625</v>
      </c>
      <c r="I140">
        <f t="shared" si="28"/>
        <v>-5.73486328125</v>
      </c>
      <c r="J140">
        <v>1511</v>
      </c>
      <c r="K140">
        <f t="shared" si="21"/>
        <v>-227.197265625</v>
      </c>
      <c r="L140">
        <f t="shared" si="29"/>
        <v>-5.86669921875</v>
      </c>
      <c r="M140">
        <f t="shared" si="24"/>
        <v>-6.591796875E-2</v>
      </c>
      <c r="N140">
        <f t="shared" si="25"/>
        <v>8.7890625E-2</v>
      </c>
      <c r="O140">
        <f t="shared" si="26"/>
        <v>0.17578125</v>
      </c>
    </row>
    <row r="141" spans="1:15" x14ac:dyDescent="0.3">
      <c r="A141">
        <v>139</v>
      </c>
      <c r="B141">
        <v>139000</v>
      </c>
      <c r="C141">
        <f t="shared" si="23"/>
        <v>0.13900000000000001</v>
      </c>
      <c r="D141">
        <v>405</v>
      </c>
      <c r="E141">
        <f t="shared" si="31"/>
        <v>755.595703125</v>
      </c>
      <c r="F141">
        <f t="shared" si="30"/>
        <v>7.14111328125</v>
      </c>
      <c r="G141">
        <v>3474</v>
      </c>
      <c r="H141">
        <f t="shared" si="27"/>
        <v>1385.33203125</v>
      </c>
      <c r="I141">
        <f t="shared" si="28"/>
        <v>-5.69091796875</v>
      </c>
      <c r="J141">
        <v>1448</v>
      </c>
      <c r="K141">
        <f t="shared" si="21"/>
        <v>-232.734375</v>
      </c>
      <c r="L141">
        <f t="shared" si="29"/>
        <v>-5.7568359375</v>
      </c>
      <c r="M141">
        <f t="shared" si="24"/>
        <v>-0.1318359375</v>
      </c>
      <c r="N141">
        <f t="shared" si="25"/>
        <v>4.39453125E-2</v>
      </c>
      <c r="O141">
        <f t="shared" si="26"/>
        <v>0.10986328125</v>
      </c>
    </row>
    <row r="142" spans="1:15" x14ac:dyDescent="0.3">
      <c r="A142">
        <v>140</v>
      </c>
      <c r="B142">
        <v>140000</v>
      </c>
      <c r="C142">
        <f t="shared" si="23"/>
        <v>0.14000000000000001</v>
      </c>
      <c r="D142">
        <v>489</v>
      </c>
      <c r="E142">
        <f t="shared" si="31"/>
        <v>762.978515625</v>
      </c>
      <c r="F142">
        <f t="shared" si="30"/>
        <v>6.9873046875</v>
      </c>
      <c r="G142">
        <v>3409</v>
      </c>
      <c r="H142">
        <f t="shared" si="27"/>
        <v>1379.619140625</v>
      </c>
      <c r="I142">
        <f t="shared" si="28"/>
        <v>-5.73486328125</v>
      </c>
      <c r="J142">
        <v>1376</v>
      </c>
      <c r="K142">
        <f t="shared" si="21"/>
        <v>-239.0625</v>
      </c>
      <c r="L142">
        <f t="shared" si="29"/>
        <v>-5.73486328125</v>
      </c>
      <c r="M142">
        <f t="shared" si="24"/>
        <v>-0.15380859375</v>
      </c>
      <c r="N142">
        <f t="shared" si="25"/>
        <v>-4.39453125E-2</v>
      </c>
      <c r="O142">
        <f t="shared" si="26"/>
        <v>2.197265625E-2</v>
      </c>
    </row>
    <row r="143" spans="1:15" x14ac:dyDescent="0.3">
      <c r="A143">
        <v>141</v>
      </c>
      <c r="B143">
        <v>141000</v>
      </c>
      <c r="C143">
        <f t="shared" si="23"/>
        <v>0.14099999999999999</v>
      </c>
      <c r="D143">
        <v>562</v>
      </c>
      <c r="E143">
        <f t="shared" si="31"/>
        <v>769.39453125</v>
      </c>
      <c r="F143">
        <f t="shared" si="30"/>
        <v>6.83349609375</v>
      </c>
      <c r="G143">
        <v>3334</v>
      </c>
      <c r="H143">
        <f t="shared" si="27"/>
        <v>1373.02734375</v>
      </c>
      <c r="I143">
        <f t="shared" si="28"/>
        <v>-5.82275390625</v>
      </c>
      <c r="J143">
        <v>1310</v>
      </c>
      <c r="K143">
        <f t="shared" si="21"/>
        <v>-244.86328125</v>
      </c>
      <c r="L143">
        <f t="shared" si="29"/>
        <v>-5.77880859375</v>
      </c>
      <c r="M143">
        <f t="shared" si="24"/>
        <v>-0.15380859375</v>
      </c>
      <c r="N143">
        <f t="shared" si="25"/>
        <v>-8.7890625E-2</v>
      </c>
      <c r="O143">
        <f t="shared" si="26"/>
        <v>-4.39453125E-2</v>
      </c>
    </row>
    <row r="144" spans="1:15" x14ac:dyDescent="0.3">
      <c r="A144">
        <v>142</v>
      </c>
      <c r="B144">
        <v>142000</v>
      </c>
      <c r="C144">
        <f t="shared" si="23"/>
        <v>0.14199999999999999</v>
      </c>
      <c r="D144">
        <v>636</v>
      </c>
      <c r="E144">
        <f t="shared" si="31"/>
        <v>775.8984375</v>
      </c>
      <c r="F144">
        <f t="shared" si="30"/>
        <v>6.74560546875</v>
      </c>
      <c r="G144">
        <v>3265</v>
      </c>
      <c r="H144">
        <f t="shared" si="27"/>
        <v>1366.962890625</v>
      </c>
      <c r="I144">
        <f t="shared" si="28"/>
        <v>-5.9765625</v>
      </c>
      <c r="J144">
        <v>1242</v>
      </c>
      <c r="K144">
        <f t="shared" si="21"/>
        <v>-250.83984375</v>
      </c>
      <c r="L144">
        <f t="shared" si="29"/>
        <v>-5.91064453125</v>
      </c>
      <c r="M144">
        <f t="shared" si="24"/>
        <v>-8.7890625E-2</v>
      </c>
      <c r="N144">
        <f t="shared" si="25"/>
        <v>-0.15380859375</v>
      </c>
      <c r="O144">
        <f t="shared" si="26"/>
        <v>-0.1318359375</v>
      </c>
    </row>
    <row r="145" spans="1:15" x14ac:dyDescent="0.3">
      <c r="A145">
        <v>143</v>
      </c>
      <c r="B145">
        <v>143000</v>
      </c>
      <c r="C145">
        <f t="shared" si="23"/>
        <v>0.14299999999999999</v>
      </c>
      <c r="D145">
        <v>711</v>
      </c>
      <c r="E145">
        <f t="shared" si="31"/>
        <v>782.490234375</v>
      </c>
      <c r="F145">
        <f t="shared" si="30"/>
        <v>6.7236328125</v>
      </c>
      <c r="G145">
        <v>3194</v>
      </c>
      <c r="H145">
        <f t="shared" si="27"/>
        <v>1360.72265625</v>
      </c>
      <c r="I145">
        <f t="shared" si="28"/>
        <v>-6.15234375</v>
      </c>
      <c r="J145">
        <v>1164</v>
      </c>
      <c r="K145">
        <f t="shared" si="21"/>
        <v>-257.6953125</v>
      </c>
      <c r="L145">
        <f t="shared" si="29"/>
        <v>-6.240234375</v>
      </c>
      <c r="M145">
        <f t="shared" si="24"/>
        <v>-2.197265625E-2</v>
      </c>
      <c r="N145">
        <f t="shared" si="25"/>
        <v>-0.17578125</v>
      </c>
      <c r="O145">
        <f t="shared" si="26"/>
        <v>-0.32958984375</v>
      </c>
    </row>
    <row r="146" spans="1:15" x14ac:dyDescent="0.3">
      <c r="A146">
        <v>144</v>
      </c>
      <c r="B146">
        <v>144000</v>
      </c>
      <c r="C146">
        <f t="shared" si="23"/>
        <v>0.14399999999999999</v>
      </c>
      <c r="D146">
        <v>798</v>
      </c>
      <c r="E146">
        <f t="shared" si="31"/>
        <v>790.13671875</v>
      </c>
      <c r="F146">
        <f t="shared" si="30"/>
        <v>6.78955078125</v>
      </c>
      <c r="G146">
        <v>3120</v>
      </c>
      <c r="H146">
        <f t="shared" si="27"/>
        <v>1354.21875</v>
      </c>
      <c r="I146">
        <f t="shared" si="28"/>
        <v>-6.35009765625</v>
      </c>
      <c r="J146">
        <v>1092</v>
      </c>
      <c r="K146">
        <f t="shared" si="21"/>
        <v>-264.0234375</v>
      </c>
      <c r="L146">
        <f t="shared" si="29"/>
        <v>-6.240234375</v>
      </c>
      <c r="M146">
        <f t="shared" si="24"/>
        <v>6.591796875E-2</v>
      </c>
      <c r="N146">
        <f t="shared" si="25"/>
        <v>-0.19775390625</v>
      </c>
      <c r="O146">
        <f t="shared" si="26"/>
        <v>0</v>
      </c>
    </row>
    <row r="147" spans="1:15" x14ac:dyDescent="0.3">
      <c r="A147">
        <v>145</v>
      </c>
      <c r="B147">
        <v>145000</v>
      </c>
      <c r="C147">
        <f t="shared" si="23"/>
        <v>0.14499999999999999</v>
      </c>
      <c r="D147">
        <v>877</v>
      </c>
      <c r="E147">
        <f t="shared" si="31"/>
        <v>797.080078125</v>
      </c>
      <c r="F147">
        <f t="shared" si="30"/>
        <v>6.92138671875</v>
      </c>
      <c r="G147">
        <v>3037</v>
      </c>
      <c r="H147">
        <f t="shared" si="27"/>
        <v>1346.923828125</v>
      </c>
      <c r="I147">
        <f t="shared" si="28"/>
        <v>-6.52587890625</v>
      </c>
      <c r="J147">
        <v>1020</v>
      </c>
      <c r="K147">
        <f t="shared" si="21"/>
        <v>-270.3515625</v>
      </c>
      <c r="L147">
        <f t="shared" si="29"/>
        <v>-6.3720703125</v>
      </c>
      <c r="M147">
        <f t="shared" si="24"/>
        <v>0.1318359375</v>
      </c>
      <c r="N147">
        <f t="shared" si="25"/>
        <v>-0.17578125</v>
      </c>
      <c r="O147">
        <f t="shared" si="26"/>
        <v>-0.1318359375</v>
      </c>
    </row>
    <row r="148" spans="1:15" x14ac:dyDescent="0.3">
      <c r="A148">
        <v>146</v>
      </c>
      <c r="B148">
        <v>146000</v>
      </c>
      <c r="C148">
        <f t="shared" si="23"/>
        <v>0.14599999999999999</v>
      </c>
      <c r="D148">
        <v>959</v>
      </c>
      <c r="E148">
        <f t="shared" si="31"/>
        <v>804.287109375</v>
      </c>
      <c r="F148">
        <f t="shared" si="30"/>
        <v>7.09716796875</v>
      </c>
      <c r="G148">
        <v>2963</v>
      </c>
      <c r="H148">
        <f t="shared" si="27"/>
        <v>1340.419921875</v>
      </c>
      <c r="I148">
        <f t="shared" si="28"/>
        <v>-6.6357421875</v>
      </c>
      <c r="J148">
        <v>948</v>
      </c>
      <c r="K148">
        <f t="shared" si="21"/>
        <v>-276.6796875</v>
      </c>
      <c r="L148">
        <f t="shared" si="29"/>
        <v>-6.4599609375</v>
      </c>
      <c r="M148">
        <f t="shared" si="24"/>
        <v>0.17578125</v>
      </c>
      <c r="N148">
        <f t="shared" si="25"/>
        <v>-0.10986328125</v>
      </c>
      <c r="O148">
        <f t="shared" si="26"/>
        <v>-8.7890625E-2</v>
      </c>
    </row>
    <row r="149" spans="1:15" x14ac:dyDescent="0.3">
      <c r="A149">
        <v>147</v>
      </c>
      <c r="B149">
        <v>147000</v>
      </c>
      <c r="C149">
        <f t="shared" si="23"/>
        <v>0.14699999999999999</v>
      </c>
      <c r="D149">
        <v>1042</v>
      </c>
      <c r="E149">
        <f t="shared" si="31"/>
        <v>811.58203125</v>
      </c>
      <c r="F149">
        <f t="shared" si="30"/>
        <v>7.27294921875</v>
      </c>
      <c r="G149">
        <v>2890</v>
      </c>
      <c r="H149">
        <f t="shared" si="27"/>
        <v>1334.00390625</v>
      </c>
      <c r="I149">
        <f t="shared" si="28"/>
        <v>-6.6796875</v>
      </c>
      <c r="J149">
        <v>868</v>
      </c>
      <c r="K149">
        <f t="shared" si="21"/>
        <v>-283.7109375</v>
      </c>
      <c r="L149">
        <f t="shared" si="29"/>
        <v>-6.50390625</v>
      </c>
      <c r="M149">
        <f t="shared" si="24"/>
        <v>0.17578125</v>
      </c>
      <c r="N149">
        <f t="shared" si="25"/>
        <v>-4.39453125E-2</v>
      </c>
      <c r="O149">
        <f t="shared" si="26"/>
        <v>-4.39453125E-2</v>
      </c>
    </row>
    <row r="150" spans="1:15" x14ac:dyDescent="0.3">
      <c r="A150">
        <v>148</v>
      </c>
      <c r="B150">
        <v>148000</v>
      </c>
      <c r="C150">
        <f t="shared" si="23"/>
        <v>0.14799999999999999</v>
      </c>
      <c r="D150">
        <v>1136</v>
      </c>
      <c r="E150">
        <f t="shared" si="31"/>
        <v>819.84375</v>
      </c>
      <c r="F150">
        <f t="shared" si="30"/>
        <v>7.4267578125</v>
      </c>
      <c r="G150">
        <v>2819</v>
      </c>
      <c r="H150">
        <f t="shared" si="27"/>
        <v>1327.763671875</v>
      </c>
      <c r="I150">
        <f t="shared" si="28"/>
        <v>-6.61376953125</v>
      </c>
      <c r="J150">
        <v>800</v>
      </c>
      <c r="K150">
        <f t="shared" si="21"/>
        <v>-289.6875</v>
      </c>
      <c r="L150">
        <f t="shared" si="29"/>
        <v>-6.416015625</v>
      </c>
      <c r="M150">
        <f t="shared" si="24"/>
        <v>0.15380859375</v>
      </c>
      <c r="N150">
        <f t="shared" si="25"/>
        <v>6.591796875E-2</v>
      </c>
      <c r="O150">
        <f t="shared" si="26"/>
        <v>8.7890625E-2</v>
      </c>
    </row>
    <row r="151" spans="1:15" x14ac:dyDescent="0.3">
      <c r="A151">
        <v>149</v>
      </c>
      <c r="B151">
        <v>149000</v>
      </c>
      <c r="C151">
        <f t="shared" si="23"/>
        <v>0.14899999999999999</v>
      </c>
      <c r="D151">
        <v>1218</v>
      </c>
      <c r="E151">
        <f t="shared" si="31"/>
        <v>827.05078125</v>
      </c>
      <c r="F151">
        <f t="shared" si="30"/>
        <v>7.49267578125</v>
      </c>
      <c r="G151">
        <v>2741</v>
      </c>
      <c r="H151">
        <f t="shared" si="27"/>
        <v>1320.908203125</v>
      </c>
      <c r="I151">
        <f t="shared" si="28"/>
        <v>-6.50390625</v>
      </c>
      <c r="J151">
        <v>733</v>
      </c>
      <c r="K151">
        <f t="shared" si="21"/>
        <v>-295.576171875</v>
      </c>
      <c r="L151">
        <f t="shared" si="29"/>
        <v>-6.30615234375</v>
      </c>
      <c r="M151">
        <f t="shared" si="24"/>
        <v>6.591796875E-2</v>
      </c>
      <c r="N151">
        <f t="shared" si="25"/>
        <v>0.10986328125</v>
      </c>
      <c r="O151">
        <f t="shared" si="26"/>
        <v>0.10986328125</v>
      </c>
    </row>
    <row r="152" spans="1:15" x14ac:dyDescent="0.3">
      <c r="A152">
        <v>150</v>
      </c>
      <c r="B152">
        <v>150000</v>
      </c>
      <c r="C152">
        <f t="shared" si="23"/>
        <v>0.15</v>
      </c>
      <c r="D152">
        <v>1296</v>
      </c>
      <c r="E152">
        <f t="shared" si="31"/>
        <v>833.90625</v>
      </c>
      <c r="F152">
        <f t="shared" si="30"/>
        <v>7.40478515625</v>
      </c>
      <c r="G152">
        <v>2673</v>
      </c>
      <c r="H152">
        <f t="shared" si="27"/>
        <v>1314.931640625</v>
      </c>
      <c r="I152">
        <f t="shared" si="28"/>
        <v>-6.3720703125</v>
      </c>
      <c r="J152">
        <v>668</v>
      </c>
      <c r="K152">
        <f t="shared" si="21"/>
        <v>-301.2890625</v>
      </c>
      <c r="L152">
        <f t="shared" si="29"/>
        <v>-6.15234375</v>
      </c>
      <c r="M152">
        <f t="shared" si="24"/>
        <v>-8.7890625E-2</v>
      </c>
      <c r="N152">
        <f t="shared" si="25"/>
        <v>0.1318359375</v>
      </c>
      <c r="O152">
        <f t="shared" si="26"/>
        <v>0.15380859375</v>
      </c>
    </row>
    <row r="153" spans="1:15" x14ac:dyDescent="0.3">
      <c r="A153">
        <v>151</v>
      </c>
      <c r="B153">
        <v>151000</v>
      </c>
      <c r="C153">
        <f t="shared" si="23"/>
        <v>0.151</v>
      </c>
      <c r="D153">
        <v>1372</v>
      </c>
      <c r="E153">
        <f t="shared" si="31"/>
        <v>840.5859375</v>
      </c>
      <c r="F153">
        <f t="shared" si="30"/>
        <v>7.2509765625</v>
      </c>
      <c r="G153">
        <v>2606</v>
      </c>
      <c r="H153">
        <f t="shared" si="27"/>
        <v>1309.04296875</v>
      </c>
      <c r="I153">
        <f t="shared" si="28"/>
        <v>-6.240234375</v>
      </c>
      <c r="J153">
        <v>603</v>
      </c>
      <c r="K153">
        <f t="shared" si="21"/>
        <v>-307.001953125</v>
      </c>
      <c r="L153">
        <f t="shared" si="29"/>
        <v>-5.82275390625</v>
      </c>
      <c r="M153">
        <f t="shared" si="24"/>
        <v>-0.15380859375</v>
      </c>
      <c r="N153">
        <f t="shared" si="25"/>
        <v>0.1318359375</v>
      </c>
      <c r="O153">
        <f t="shared" si="26"/>
        <v>0.32958984375</v>
      </c>
    </row>
    <row r="154" spans="1:15" x14ac:dyDescent="0.3">
      <c r="A154">
        <v>152</v>
      </c>
      <c r="B154">
        <v>152000</v>
      </c>
      <c r="C154">
        <f t="shared" si="23"/>
        <v>0.152</v>
      </c>
      <c r="D154">
        <v>1454</v>
      </c>
      <c r="E154">
        <f t="shared" si="31"/>
        <v>847.79296875</v>
      </c>
      <c r="F154">
        <f t="shared" si="30"/>
        <v>6.9873046875</v>
      </c>
      <c r="G154">
        <v>2539</v>
      </c>
      <c r="H154">
        <f t="shared" si="27"/>
        <v>1303.154296875</v>
      </c>
      <c r="I154">
        <f t="shared" si="28"/>
        <v>-6.15234375</v>
      </c>
      <c r="J154">
        <v>531</v>
      </c>
      <c r="K154">
        <f t="shared" si="21"/>
        <v>-313.330078125</v>
      </c>
      <c r="L154">
        <f t="shared" si="29"/>
        <v>-5.91064453125</v>
      </c>
      <c r="M154">
        <f t="shared" si="24"/>
        <v>-0.263671875</v>
      </c>
      <c r="N154">
        <f t="shared" si="25"/>
        <v>8.7890625E-2</v>
      </c>
      <c r="O154">
        <f t="shared" si="26"/>
        <v>-8.7890625E-2</v>
      </c>
    </row>
    <row r="155" spans="1:15" x14ac:dyDescent="0.3">
      <c r="A155">
        <v>153</v>
      </c>
      <c r="B155">
        <v>153000</v>
      </c>
      <c r="C155">
        <f t="shared" si="23"/>
        <v>0.153</v>
      </c>
      <c r="D155">
        <v>1526</v>
      </c>
      <c r="E155">
        <f t="shared" si="31"/>
        <v>854.12109375</v>
      </c>
      <c r="F155">
        <f t="shared" si="30"/>
        <v>6.767578125</v>
      </c>
      <c r="G155">
        <v>2462</v>
      </c>
      <c r="H155">
        <f t="shared" si="27"/>
        <v>1296.38671875</v>
      </c>
      <c r="I155">
        <f t="shared" si="28"/>
        <v>-6.13037109375</v>
      </c>
      <c r="J155">
        <v>467</v>
      </c>
      <c r="K155">
        <f t="shared" si="21"/>
        <v>-318.955078125</v>
      </c>
      <c r="L155">
        <f t="shared" si="29"/>
        <v>-5.8447265625</v>
      </c>
      <c r="M155">
        <f t="shared" si="24"/>
        <v>-0.2197265625</v>
      </c>
      <c r="N155">
        <f t="shared" si="25"/>
        <v>2.197265625E-2</v>
      </c>
      <c r="O155">
        <f t="shared" si="26"/>
        <v>6.591796875E-2</v>
      </c>
    </row>
    <row r="156" spans="1:15" x14ac:dyDescent="0.3">
      <c r="A156">
        <v>154</v>
      </c>
      <c r="B156">
        <v>154000</v>
      </c>
      <c r="C156">
        <f t="shared" si="23"/>
        <v>0.154</v>
      </c>
      <c r="D156">
        <v>1597</v>
      </c>
      <c r="E156">
        <f t="shared" si="31"/>
        <v>860.361328125</v>
      </c>
      <c r="F156">
        <f t="shared" si="30"/>
        <v>6.61376953125</v>
      </c>
      <c r="G156">
        <v>2391</v>
      </c>
      <c r="H156">
        <f t="shared" si="27"/>
        <v>1290.146484375</v>
      </c>
      <c r="I156">
        <f t="shared" si="28"/>
        <v>-6.1962890625</v>
      </c>
      <c r="J156">
        <v>402</v>
      </c>
      <c r="K156">
        <f t="shared" si="21"/>
        <v>-324.66796875</v>
      </c>
      <c r="L156">
        <f t="shared" si="29"/>
        <v>-5.8447265625</v>
      </c>
      <c r="M156">
        <f t="shared" si="24"/>
        <v>-0.15380859375</v>
      </c>
      <c r="N156">
        <f t="shared" si="25"/>
        <v>-6.591796875E-2</v>
      </c>
      <c r="O156">
        <f t="shared" si="26"/>
        <v>0</v>
      </c>
    </row>
    <row r="157" spans="1:15" x14ac:dyDescent="0.3">
      <c r="A157">
        <v>155</v>
      </c>
      <c r="B157">
        <v>155000</v>
      </c>
      <c r="C157">
        <f t="shared" si="23"/>
        <v>0.155</v>
      </c>
      <c r="D157">
        <v>1669</v>
      </c>
      <c r="E157">
        <f t="shared" si="31"/>
        <v>866.689453125</v>
      </c>
      <c r="F157">
        <f t="shared" si="30"/>
        <v>6.52587890625</v>
      </c>
      <c r="G157">
        <v>2317</v>
      </c>
      <c r="H157">
        <f t="shared" si="27"/>
        <v>1283.642578125</v>
      </c>
      <c r="I157">
        <f t="shared" si="28"/>
        <v>-6.35009765625</v>
      </c>
      <c r="J157">
        <v>335</v>
      </c>
      <c r="K157">
        <f t="shared" si="21"/>
        <v>-330.556640625</v>
      </c>
      <c r="L157">
        <f t="shared" si="29"/>
        <v>-5.888671875</v>
      </c>
      <c r="M157">
        <f t="shared" si="24"/>
        <v>-8.7890625E-2</v>
      </c>
      <c r="N157">
        <f t="shared" si="25"/>
        <v>-0.15380859375</v>
      </c>
      <c r="O157">
        <f t="shared" si="26"/>
        <v>-4.39453125E-2</v>
      </c>
    </row>
    <row r="158" spans="1:15" x14ac:dyDescent="0.3">
      <c r="A158">
        <v>156</v>
      </c>
      <c r="B158">
        <v>156000</v>
      </c>
      <c r="C158">
        <f t="shared" si="23"/>
        <v>0.156</v>
      </c>
      <c r="D158">
        <v>1744</v>
      </c>
      <c r="E158">
        <f t="shared" si="31"/>
        <v>873.28125</v>
      </c>
      <c r="F158">
        <f t="shared" si="30"/>
        <v>6.3720703125</v>
      </c>
      <c r="G158">
        <v>2241</v>
      </c>
      <c r="H158">
        <f t="shared" si="27"/>
        <v>1276.962890625</v>
      </c>
      <c r="I158">
        <f t="shared" si="28"/>
        <v>-6.5478515625</v>
      </c>
      <c r="J158">
        <v>258</v>
      </c>
      <c r="K158">
        <f t="shared" si="21"/>
        <v>-337.32421875</v>
      </c>
      <c r="L158">
        <f t="shared" si="29"/>
        <v>-5.99853515625</v>
      </c>
      <c r="M158">
        <f t="shared" si="24"/>
        <v>-0.15380859375</v>
      </c>
      <c r="N158">
        <f t="shared" si="25"/>
        <v>-0.19775390625</v>
      </c>
      <c r="O158">
        <f t="shared" si="26"/>
        <v>-0.10986328125</v>
      </c>
    </row>
    <row r="159" spans="1:15" x14ac:dyDescent="0.3">
      <c r="A159">
        <v>157</v>
      </c>
      <c r="B159">
        <v>157000</v>
      </c>
      <c r="C159">
        <f t="shared" si="23"/>
        <v>0.157</v>
      </c>
      <c r="D159">
        <v>1831</v>
      </c>
      <c r="E159">
        <f t="shared" si="31"/>
        <v>880.927734375</v>
      </c>
      <c r="F159">
        <f t="shared" si="30"/>
        <v>6.70166015625</v>
      </c>
      <c r="G159">
        <v>2152</v>
      </c>
      <c r="H159">
        <f t="shared" si="27"/>
        <v>1269.140625</v>
      </c>
      <c r="I159">
        <f t="shared" si="28"/>
        <v>-6.8115234375</v>
      </c>
      <c r="J159">
        <v>188</v>
      </c>
      <c r="K159">
        <f t="shared" si="21"/>
        <v>-343.4765625</v>
      </c>
      <c r="L159">
        <f t="shared" si="29"/>
        <v>-6.13037109375</v>
      </c>
      <c r="M159">
        <f t="shared" si="24"/>
        <v>0.32958984375</v>
      </c>
      <c r="N159">
        <f t="shared" si="25"/>
        <v>-0.263671875</v>
      </c>
      <c r="O159">
        <f t="shared" si="26"/>
        <v>-0.1318359375</v>
      </c>
    </row>
    <row r="160" spans="1:15" x14ac:dyDescent="0.3">
      <c r="A160">
        <v>158</v>
      </c>
      <c r="B160">
        <v>158000</v>
      </c>
      <c r="C160">
        <f t="shared" si="23"/>
        <v>0.158</v>
      </c>
      <c r="D160">
        <v>1913</v>
      </c>
      <c r="E160">
        <f t="shared" si="31"/>
        <v>888.134765625</v>
      </c>
      <c r="F160">
        <f t="shared" si="30"/>
        <v>6.943359375</v>
      </c>
      <c r="G160">
        <v>2072</v>
      </c>
      <c r="H160">
        <f t="shared" si="27"/>
        <v>1262.109375</v>
      </c>
      <c r="I160">
        <f t="shared" si="28"/>
        <v>-7.00927734375</v>
      </c>
      <c r="J160">
        <v>117</v>
      </c>
      <c r="K160">
        <f t="shared" si="21"/>
        <v>-349.716796875</v>
      </c>
      <c r="L160">
        <f t="shared" si="29"/>
        <v>-6.26220703125</v>
      </c>
      <c r="M160">
        <f t="shared" si="24"/>
        <v>0.24169921875</v>
      </c>
      <c r="N160">
        <f t="shared" si="25"/>
        <v>-0.19775390625</v>
      </c>
      <c r="O160">
        <f t="shared" si="26"/>
        <v>-0.1318359375</v>
      </c>
    </row>
    <row r="161" spans="1:15" x14ac:dyDescent="0.3">
      <c r="A161">
        <v>159</v>
      </c>
      <c r="B161">
        <v>159000</v>
      </c>
      <c r="C161">
        <f t="shared" si="23"/>
        <v>0.159</v>
      </c>
      <c r="D161">
        <v>1996</v>
      </c>
      <c r="E161">
        <f t="shared" si="31"/>
        <v>895.4296875</v>
      </c>
      <c r="F161">
        <f t="shared" si="30"/>
        <v>7.18505859375</v>
      </c>
      <c r="G161">
        <v>1990</v>
      </c>
      <c r="H161">
        <f t="shared" si="27"/>
        <v>1254.90234375</v>
      </c>
      <c r="I161">
        <f t="shared" si="28"/>
        <v>-7.18505859375</v>
      </c>
      <c r="J161">
        <v>45</v>
      </c>
      <c r="K161">
        <f t="shared" si="21"/>
        <v>-356.044921875</v>
      </c>
      <c r="L161">
        <f t="shared" si="29"/>
        <v>-6.3720703125</v>
      </c>
      <c r="M161">
        <f t="shared" si="24"/>
        <v>0.24169921875</v>
      </c>
      <c r="N161">
        <f t="shared" si="25"/>
        <v>-0.17578125</v>
      </c>
      <c r="O161">
        <f t="shared" si="26"/>
        <v>-0.10986328125</v>
      </c>
    </row>
    <row r="162" spans="1:15" x14ac:dyDescent="0.3">
      <c r="A162">
        <v>160</v>
      </c>
      <c r="B162">
        <v>160000</v>
      </c>
      <c r="C162">
        <f t="shared" si="23"/>
        <v>0.16</v>
      </c>
      <c r="D162">
        <v>2090</v>
      </c>
      <c r="E162">
        <f t="shared" si="31"/>
        <v>903.69140625</v>
      </c>
      <c r="F162">
        <f t="shared" si="30"/>
        <v>7.6025390625</v>
      </c>
      <c r="G162">
        <v>1910</v>
      </c>
      <c r="H162">
        <f t="shared" si="27"/>
        <v>1247.87109375</v>
      </c>
      <c r="I162">
        <f t="shared" si="28"/>
        <v>-7.27294921875</v>
      </c>
      <c r="J162">
        <v>4060</v>
      </c>
      <c r="K162">
        <f>(J162/4096)*360 - 720</f>
        <v>-363.1640625</v>
      </c>
      <c r="L162">
        <f t="shared" si="29"/>
        <v>-6.4599609375</v>
      </c>
      <c r="M162">
        <f t="shared" si="24"/>
        <v>0.41748046875</v>
      </c>
      <c r="N162">
        <f t="shared" si="25"/>
        <v>-8.7890625E-2</v>
      </c>
      <c r="O162">
        <f t="shared" si="26"/>
        <v>-8.7890625E-2</v>
      </c>
    </row>
    <row r="163" spans="1:15" x14ac:dyDescent="0.3">
      <c r="A163">
        <v>161</v>
      </c>
      <c r="B163">
        <v>161000</v>
      </c>
      <c r="C163">
        <f t="shared" si="23"/>
        <v>0.161</v>
      </c>
      <c r="D163">
        <v>2174</v>
      </c>
      <c r="E163">
        <f t="shared" si="31"/>
        <v>911.07421875</v>
      </c>
      <c r="F163">
        <f t="shared" si="30"/>
        <v>7.53662109375</v>
      </c>
      <c r="G163">
        <v>1821</v>
      </c>
      <c r="H163">
        <f t="shared" si="27"/>
        <v>1240.048828125</v>
      </c>
      <c r="I163">
        <f t="shared" si="28"/>
        <v>-7.27294921875</v>
      </c>
      <c r="J163">
        <v>3988</v>
      </c>
      <c r="K163">
        <f t="shared" ref="K163:K222" si="32">(J163/4096)*360 - 720</f>
        <v>-369.4921875</v>
      </c>
      <c r="L163">
        <f t="shared" si="29"/>
        <v>-6.50390625</v>
      </c>
      <c r="M163">
        <f t="shared" si="24"/>
        <v>-6.591796875E-2</v>
      </c>
      <c r="N163">
        <f t="shared" si="25"/>
        <v>0</v>
      </c>
      <c r="O163">
        <f t="shared" si="26"/>
        <v>-4.39453125E-2</v>
      </c>
    </row>
    <row r="164" spans="1:15" x14ac:dyDescent="0.3">
      <c r="A164">
        <v>162</v>
      </c>
      <c r="B164">
        <v>162000</v>
      </c>
      <c r="C164">
        <f t="shared" si="23"/>
        <v>0.16200000000000001</v>
      </c>
      <c r="D164">
        <v>2255</v>
      </c>
      <c r="E164">
        <f t="shared" si="31"/>
        <v>918.193359375</v>
      </c>
      <c r="F164">
        <f t="shared" si="30"/>
        <v>7.5146484375</v>
      </c>
      <c r="G164">
        <v>1746</v>
      </c>
      <c r="H164">
        <f t="shared" si="27"/>
        <v>1233.45703125</v>
      </c>
      <c r="I164">
        <f t="shared" si="28"/>
        <v>-7.1630859375</v>
      </c>
      <c r="J164">
        <v>3918</v>
      </c>
      <c r="K164">
        <f t="shared" si="32"/>
        <v>-375.64453125</v>
      </c>
      <c r="L164">
        <f t="shared" si="29"/>
        <v>-6.48193359375</v>
      </c>
      <c r="M164">
        <f t="shared" si="24"/>
        <v>-2.197265625E-2</v>
      </c>
      <c r="N164">
        <f t="shared" si="25"/>
        <v>0.10986328125</v>
      </c>
      <c r="O164">
        <f t="shared" si="26"/>
        <v>2.197265625E-2</v>
      </c>
    </row>
    <row r="165" spans="1:15" x14ac:dyDescent="0.3">
      <c r="A165">
        <v>163</v>
      </c>
      <c r="B165">
        <v>163000</v>
      </c>
      <c r="C165">
        <f t="shared" si="23"/>
        <v>0.16300000000000001</v>
      </c>
      <c r="D165">
        <v>2334</v>
      </c>
      <c r="E165">
        <f t="shared" si="31"/>
        <v>925.13671875</v>
      </c>
      <c r="F165">
        <f t="shared" si="30"/>
        <v>7.4267578125</v>
      </c>
      <c r="G165">
        <v>1673</v>
      </c>
      <c r="H165">
        <f t="shared" si="27"/>
        <v>1227.041015625</v>
      </c>
      <c r="I165">
        <f t="shared" si="28"/>
        <v>-6.96533203125</v>
      </c>
      <c r="J165">
        <v>3849</v>
      </c>
      <c r="K165">
        <f t="shared" si="32"/>
        <v>-381.708984375</v>
      </c>
      <c r="L165">
        <f t="shared" si="29"/>
        <v>-6.416015625</v>
      </c>
      <c r="M165">
        <f t="shared" si="24"/>
        <v>-8.7890625E-2</v>
      </c>
      <c r="N165">
        <f t="shared" si="25"/>
        <v>0.19775390625</v>
      </c>
      <c r="O165">
        <f t="shared" si="26"/>
        <v>6.591796875E-2</v>
      </c>
    </row>
    <row r="166" spans="1:15" x14ac:dyDescent="0.3">
      <c r="A166">
        <v>164</v>
      </c>
      <c r="B166">
        <v>164000</v>
      </c>
      <c r="C166">
        <f t="shared" si="23"/>
        <v>0.16400000000000001</v>
      </c>
      <c r="D166">
        <v>2420</v>
      </c>
      <c r="E166">
        <f t="shared" si="31"/>
        <v>932.6953125</v>
      </c>
      <c r="F166">
        <f t="shared" si="30"/>
        <v>7.2509765625</v>
      </c>
      <c r="G166">
        <v>1602</v>
      </c>
      <c r="H166">
        <f t="shared" si="27"/>
        <v>1220.80078125</v>
      </c>
      <c r="I166">
        <f t="shared" si="28"/>
        <v>-6.767578125</v>
      </c>
      <c r="J166">
        <v>3774</v>
      </c>
      <c r="K166">
        <f t="shared" si="32"/>
        <v>-388.30078125</v>
      </c>
      <c r="L166">
        <f t="shared" si="29"/>
        <v>-6.2841796875</v>
      </c>
      <c r="M166">
        <f t="shared" si="24"/>
        <v>-0.17578125</v>
      </c>
      <c r="N166">
        <f t="shared" si="25"/>
        <v>0.19775390625</v>
      </c>
      <c r="O166">
        <f t="shared" si="26"/>
        <v>0.1318359375</v>
      </c>
    </row>
    <row r="167" spans="1:15" x14ac:dyDescent="0.3">
      <c r="A167">
        <v>165</v>
      </c>
      <c r="B167">
        <v>165000</v>
      </c>
      <c r="C167">
        <f t="shared" si="23"/>
        <v>0.16500000000000001</v>
      </c>
      <c r="D167">
        <v>2494</v>
      </c>
      <c r="E167">
        <f t="shared" si="31"/>
        <v>939.19921875</v>
      </c>
      <c r="F167">
        <f t="shared" si="30"/>
        <v>7.03125</v>
      </c>
      <c r="G167">
        <v>1524</v>
      </c>
      <c r="H167">
        <f t="shared" si="27"/>
        <v>1213.9453125</v>
      </c>
      <c r="I167">
        <f t="shared" si="28"/>
        <v>-6.52587890625</v>
      </c>
      <c r="J167">
        <v>3709</v>
      </c>
      <c r="K167">
        <f t="shared" si="32"/>
        <v>-394.013671875</v>
      </c>
      <c r="L167">
        <f t="shared" si="29"/>
        <v>-6.13037109375</v>
      </c>
      <c r="M167">
        <f t="shared" si="24"/>
        <v>-0.2197265625</v>
      </c>
      <c r="N167">
        <f t="shared" si="25"/>
        <v>0.24169921875</v>
      </c>
      <c r="O167">
        <f t="shared" si="26"/>
        <v>0.15380859375</v>
      </c>
    </row>
    <row r="168" spans="1:15" x14ac:dyDescent="0.3">
      <c r="A168">
        <v>166</v>
      </c>
      <c r="B168">
        <v>166000</v>
      </c>
      <c r="C168">
        <f t="shared" si="23"/>
        <v>0.16600000000000001</v>
      </c>
      <c r="D168">
        <v>2567</v>
      </c>
      <c r="E168">
        <f t="shared" si="31"/>
        <v>945.615234375</v>
      </c>
      <c r="F168">
        <f t="shared" si="30"/>
        <v>6.85546875</v>
      </c>
      <c r="G168">
        <v>1455</v>
      </c>
      <c r="H168">
        <f t="shared" si="27"/>
        <v>1207.880859375</v>
      </c>
      <c r="I168">
        <f t="shared" si="28"/>
        <v>-6.39404296875</v>
      </c>
      <c r="J168">
        <v>3646</v>
      </c>
      <c r="K168">
        <f t="shared" si="32"/>
        <v>-399.55078125</v>
      </c>
      <c r="L168">
        <f t="shared" si="29"/>
        <v>-5.9765625</v>
      </c>
      <c r="M168">
        <f t="shared" si="24"/>
        <v>-0.17578125</v>
      </c>
      <c r="N168">
        <f t="shared" si="25"/>
        <v>0.1318359375</v>
      </c>
      <c r="O168">
        <f t="shared" si="26"/>
        <v>0.15380859375</v>
      </c>
    </row>
    <row r="169" spans="1:15" x14ac:dyDescent="0.3">
      <c r="A169">
        <v>167</v>
      </c>
      <c r="B169">
        <v>167000</v>
      </c>
      <c r="C169">
        <f t="shared" si="23"/>
        <v>0.16700000000000001</v>
      </c>
      <c r="D169">
        <v>2639</v>
      </c>
      <c r="E169">
        <f t="shared" si="31"/>
        <v>951.943359375</v>
      </c>
      <c r="F169">
        <f t="shared" si="30"/>
        <v>6.70166015625</v>
      </c>
      <c r="G169">
        <v>1385</v>
      </c>
      <c r="H169">
        <f t="shared" si="27"/>
        <v>1201.728515625</v>
      </c>
      <c r="I169">
        <f t="shared" si="28"/>
        <v>-6.328125</v>
      </c>
      <c r="J169">
        <v>3584</v>
      </c>
      <c r="K169">
        <f t="shared" si="32"/>
        <v>-405</v>
      </c>
      <c r="L169">
        <f t="shared" si="29"/>
        <v>-5.82275390625</v>
      </c>
      <c r="M169">
        <f t="shared" si="24"/>
        <v>-0.15380859375</v>
      </c>
      <c r="N169">
        <f t="shared" si="25"/>
        <v>6.591796875E-2</v>
      </c>
      <c r="O169">
        <f t="shared" si="26"/>
        <v>0.15380859375</v>
      </c>
    </row>
    <row r="170" spans="1:15" x14ac:dyDescent="0.3">
      <c r="A170">
        <v>168</v>
      </c>
      <c r="B170">
        <v>168000</v>
      </c>
      <c r="C170">
        <f t="shared" si="23"/>
        <v>0.16800000000000001</v>
      </c>
      <c r="D170">
        <v>2721</v>
      </c>
      <c r="E170">
        <f t="shared" si="31"/>
        <v>959.150390625</v>
      </c>
      <c r="F170">
        <f t="shared" si="30"/>
        <v>6.61376953125</v>
      </c>
      <c r="G170">
        <v>1312</v>
      </c>
      <c r="H170">
        <f t="shared" si="27"/>
        <v>1195.3125</v>
      </c>
      <c r="I170">
        <f t="shared" si="28"/>
        <v>-6.3720703125</v>
      </c>
      <c r="J170">
        <v>3514</v>
      </c>
      <c r="K170">
        <f t="shared" si="32"/>
        <v>-411.15234375</v>
      </c>
      <c r="L170">
        <f t="shared" si="29"/>
        <v>-5.712890625</v>
      </c>
      <c r="M170">
        <f t="shared" si="24"/>
        <v>-8.7890625E-2</v>
      </c>
      <c r="N170">
        <f t="shared" si="25"/>
        <v>-4.39453125E-2</v>
      </c>
      <c r="O170">
        <f t="shared" si="26"/>
        <v>0.10986328125</v>
      </c>
    </row>
    <row r="171" spans="1:15" x14ac:dyDescent="0.3">
      <c r="A171">
        <v>169</v>
      </c>
      <c r="B171">
        <v>169000</v>
      </c>
      <c r="C171">
        <f t="shared" si="23"/>
        <v>0.16900000000000001</v>
      </c>
      <c r="D171">
        <v>2797</v>
      </c>
      <c r="E171">
        <f t="shared" si="31"/>
        <v>965.830078125</v>
      </c>
      <c r="F171">
        <f t="shared" si="30"/>
        <v>6.65771484375</v>
      </c>
      <c r="G171">
        <v>1227</v>
      </c>
      <c r="H171">
        <f t="shared" si="27"/>
        <v>1187.841796875</v>
      </c>
      <c r="I171">
        <f t="shared" si="28"/>
        <v>-6.52587890625</v>
      </c>
      <c r="J171">
        <v>3453</v>
      </c>
      <c r="K171">
        <f t="shared" si="32"/>
        <v>-416.513671875</v>
      </c>
      <c r="L171">
        <f t="shared" si="29"/>
        <v>-5.625</v>
      </c>
      <c r="M171">
        <f t="shared" si="24"/>
        <v>4.39453125E-2</v>
      </c>
      <c r="N171">
        <f t="shared" si="25"/>
        <v>-0.15380859375</v>
      </c>
      <c r="O171">
        <f t="shared" si="26"/>
        <v>8.7890625E-2</v>
      </c>
    </row>
    <row r="172" spans="1:15" x14ac:dyDescent="0.3">
      <c r="A172">
        <v>170</v>
      </c>
      <c r="B172">
        <v>170000</v>
      </c>
      <c r="C172">
        <f t="shared" si="23"/>
        <v>0.17</v>
      </c>
      <c r="D172">
        <v>2875</v>
      </c>
      <c r="E172">
        <f t="shared" si="31"/>
        <v>972.685546875</v>
      </c>
      <c r="F172">
        <f t="shared" si="30"/>
        <v>6.767578125</v>
      </c>
      <c r="G172">
        <v>1148</v>
      </c>
      <c r="H172">
        <f t="shared" si="27"/>
        <v>1180.8984375</v>
      </c>
      <c r="I172">
        <f t="shared" si="28"/>
        <v>-6.74560546875</v>
      </c>
      <c r="J172">
        <v>3390</v>
      </c>
      <c r="K172">
        <f t="shared" si="32"/>
        <v>-422.05078125</v>
      </c>
      <c r="L172">
        <f t="shared" si="29"/>
        <v>-5.625</v>
      </c>
      <c r="M172">
        <f t="shared" si="24"/>
        <v>0.10986328125</v>
      </c>
      <c r="N172">
        <f t="shared" si="25"/>
        <v>-0.2197265625</v>
      </c>
      <c r="O172">
        <f t="shared" si="26"/>
        <v>0</v>
      </c>
    </row>
    <row r="173" spans="1:15" x14ac:dyDescent="0.3">
      <c r="A173">
        <v>171</v>
      </c>
      <c r="B173">
        <v>171000</v>
      </c>
      <c r="C173">
        <f t="shared" si="23"/>
        <v>0.17100000000000001</v>
      </c>
      <c r="D173">
        <v>2956</v>
      </c>
      <c r="E173">
        <f t="shared" si="31"/>
        <v>979.8046875</v>
      </c>
      <c r="F173">
        <f t="shared" si="30"/>
        <v>6.96533203125</v>
      </c>
      <c r="G173">
        <v>1068</v>
      </c>
      <c r="H173">
        <f t="shared" si="27"/>
        <v>1173.8671875</v>
      </c>
      <c r="I173">
        <f t="shared" si="28"/>
        <v>-6.96533203125</v>
      </c>
      <c r="J173">
        <v>3326</v>
      </c>
      <c r="K173">
        <f t="shared" si="32"/>
        <v>-427.67578125</v>
      </c>
      <c r="L173">
        <f t="shared" si="29"/>
        <v>-5.6689453125</v>
      </c>
      <c r="M173">
        <f t="shared" si="24"/>
        <v>0.19775390625</v>
      </c>
      <c r="N173">
        <f t="shared" si="25"/>
        <v>-0.2197265625</v>
      </c>
      <c r="O173">
        <f t="shared" si="26"/>
        <v>-4.39453125E-2</v>
      </c>
    </row>
    <row r="174" spans="1:15" x14ac:dyDescent="0.3">
      <c r="A174">
        <v>172</v>
      </c>
      <c r="B174">
        <v>172000</v>
      </c>
      <c r="C174">
        <f t="shared" si="23"/>
        <v>0.17199999999999999</v>
      </c>
      <c r="D174">
        <v>3049</v>
      </c>
      <c r="E174">
        <f t="shared" si="31"/>
        <v>987.978515625</v>
      </c>
      <c r="F174">
        <f t="shared" si="30"/>
        <v>7.20703125</v>
      </c>
      <c r="G174">
        <v>987</v>
      </c>
      <c r="H174">
        <f t="shared" si="27"/>
        <v>1166.748046875</v>
      </c>
      <c r="I174">
        <f t="shared" si="28"/>
        <v>-7.14111328125</v>
      </c>
      <c r="J174">
        <v>3251</v>
      </c>
      <c r="K174">
        <f t="shared" si="32"/>
        <v>-434.267578125</v>
      </c>
      <c r="L174">
        <f t="shared" si="29"/>
        <v>-5.77880859375</v>
      </c>
      <c r="M174">
        <f t="shared" si="24"/>
        <v>0.24169921875</v>
      </c>
      <c r="N174">
        <f t="shared" si="25"/>
        <v>-0.17578125</v>
      </c>
      <c r="O174">
        <f t="shared" si="26"/>
        <v>-0.10986328125</v>
      </c>
    </row>
    <row r="175" spans="1:15" x14ac:dyDescent="0.3">
      <c r="A175">
        <v>173</v>
      </c>
      <c r="B175">
        <v>173000</v>
      </c>
      <c r="C175">
        <f t="shared" si="23"/>
        <v>0.17299999999999999</v>
      </c>
      <c r="D175">
        <v>3132</v>
      </c>
      <c r="E175">
        <f t="shared" si="31"/>
        <v>995.2734375</v>
      </c>
      <c r="F175">
        <f t="shared" si="30"/>
        <v>7.36083984375</v>
      </c>
      <c r="G175">
        <v>897</v>
      </c>
      <c r="H175">
        <f t="shared" si="27"/>
        <v>1158.837890625</v>
      </c>
      <c r="I175">
        <f t="shared" si="28"/>
        <v>-7.2509765625</v>
      </c>
      <c r="J175">
        <v>3183</v>
      </c>
      <c r="K175">
        <f t="shared" si="32"/>
        <v>-440.244140625</v>
      </c>
      <c r="L175">
        <f t="shared" si="29"/>
        <v>-5.9326171875</v>
      </c>
      <c r="M175">
        <f t="shared" si="24"/>
        <v>0.15380859375</v>
      </c>
      <c r="N175">
        <f t="shared" si="25"/>
        <v>-0.10986328125</v>
      </c>
      <c r="O175">
        <f t="shared" si="26"/>
        <v>-0.15380859375</v>
      </c>
    </row>
    <row r="176" spans="1:15" x14ac:dyDescent="0.3">
      <c r="A176">
        <v>174</v>
      </c>
      <c r="B176">
        <v>174000</v>
      </c>
      <c r="C176">
        <f t="shared" si="23"/>
        <v>0.17399999999999999</v>
      </c>
      <c r="D176">
        <v>3214</v>
      </c>
      <c r="E176">
        <f t="shared" si="31"/>
        <v>1002.48046875</v>
      </c>
      <c r="F176">
        <f t="shared" si="30"/>
        <v>7.44873046875</v>
      </c>
      <c r="G176">
        <v>819</v>
      </c>
      <c r="H176">
        <f t="shared" si="27"/>
        <v>1151.982421875</v>
      </c>
      <c r="I176">
        <f t="shared" si="28"/>
        <v>-7.22900390625</v>
      </c>
      <c r="J176">
        <v>3115</v>
      </c>
      <c r="K176">
        <f t="shared" si="32"/>
        <v>-446.220703125</v>
      </c>
      <c r="L176">
        <f t="shared" si="29"/>
        <v>-6.04248046875</v>
      </c>
      <c r="M176">
        <f t="shared" si="24"/>
        <v>8.7890625E-2</v>
      </c>
      <c r="N176">
        <f t="shared" si="25"/>
        <v>2.197265625E-2</v>
      </c>
      <c r="O176">
        <f t="shared" si="26"/>
        <v>-0.10986328125</v>
      </c>
    </row>
    <row r="177" spans="1:15" x14ac:dyDescent="0.3">
      <c r="A177">
        <v>175</v>
      </c>
      <c r="B177">
        <v>175000</v>
      </c>
      <c r="C177">
        <f t="shared" si="23"/>
        <v>0.17499999999999999</v>
      </c>
      <c r="D177">
        <v>3295</v>
      </c>
      <c r="E177">
        <f t="shared" si="31"/>
        <v>1009.599609375</v>
      </c>
      <c r="F177">
        <f t="shared" si="30"/>
        <v>7.44873046875</v>
      </c>
      <c r="G177">
        <v>743</v>
      </c>
      <c r="H177">
        <f t="shared" si="27"/>
        <v>1145.302734375</v>
      </c>
      <c r="I177">
        <f t="shared" si="28"/>
        <v>-7.14111328125</v>
      </c>
      <c r="J177">
        <v>3045</v>
      </c>
      <c r="K177">
        <f t="shared" si="32"/>
        <v>-452.373046875</v>
      </c>
      <c r="L177">
        <f t="shared" si="29"/>
        <v>-6.17431640625</v>
      </c>
      <c r="M177">
        <f t="shared" si="24"/>
        <v>0</v>
      </c>
      <c r="N177">
        <f t="shared" si="25"/>
        <v>8.7890625E-2</v>
      </c>
      <c r="O177">
        <f t="shared" si="26"/>
        <v>-0.1318359375</v>
      </c>
    </row>
    <row r="178" spans="1:15" x14ac:dyDescent="0.3">
      <c r="A178">
        <v>176</v>
      </c>
      <c r="B178">
        <v>176000</v>
      </c>
      <c r="C178">
        <f t="shared" si="23"/>
        <v>0.17599999999999999</v>
      </c>
      <c r="D178">
        <v>3382</v>
      </c>
      <c r="E178">
        <f t="shared" si="31"/>
        <v>1017.24609375</v>
      </c>
      <c r="F178">
        <f t="shared" si="30"/>
        <v>7.31689453125</v>
      </c>
      <c r="G178">
        <v>669</v>
      </c>
      <c r="H178">
        <f t="shared" si="27"/>
        <v>1138.798828125</v>
      </c>
      <c r="I178">
        <f t="shared" si="28"/>
        <v>-6.9873046875</v>
      </c>
      <c r="J178">
        <v>2968</v>
      </c>
      <c r="K178">
        <f t="shared" si="32"/>
        <v>-459.140625</v>
      </c>
      <c r="L178">
        <f t="shared" si="29"/>
        <v>-6.21826171875</v>
      </c>
      <c r="M178">
        <f t="shared" si="24"/>
        <v>-0.1318359375</v>
      </c>
      <c r="N178">
        <f t="shared" si="25"/>
        <v>0.15380859375</v>
      </c>
      <c r="O178">
        <f t="shared" si="26"/>
        <v>-4.39453125E-2</v>
      </c>
    </row>
    <row r="179" spans="1:15" x14ac:dyDescent="0.3">
      <c r="A179">
        <v>177</v>
      </c>
      <c r="B179">
        <v>177000</v>
      </c>
      <c r="C179">
        <f t="shared" si="23"/>
        <v>0.17699999999999999</v>
      </c>
      <c r="D179">
        <v>3457</v>
      </c>
      <c r="E179">
        <f t="shared" si="31"/>
        <v>1023.837890625</v>
      </c>
      <c r="F179">
        <f t="shared" si="30"/>
        <v>7.14111328125</v>
      </c>
      <c r="G179">
        <v>587</v>
      </c>
      <c r="H179">
        <f t="shared" si="27"/>
        <v>1131.591796875</v>
      </c>
      <c r="I179">
        <f t="shared" si="28"/>
        <v>-6.8115234375</v>
      </c>
      <c r="J179">
        <v>2900</v>
      </c>
      <c r="K179">
        <f t="shared" si="32"/>
        <v>-465.1171875</v>
      </c>
      <c r="L179">
        <f t="shared" si="29"/>
        <v>-6.21826171875</v>
      </c>
      <c r="M179">
        <f t="shared" si="24"/>
        <v>-0.17578125</v>
      </c>
      <c r="N179">
        <f t="shared" si="25"/>
        <v>0.17578125</v>
      </c>
      <c r="O179">
        <f t="shared" si="26"/>
        <v>0</v>
      </c>
    </row>
    <row r="180" spans="1:15" x14ac:dyDescent="0.3">
      <c r="A180">
        <v>178</v>
      </c>
      <c r="B180">
        <v>178000</v>
      </c>
      <c r="C180">
        <f t="shared" si="23"/>
        <v>0.17799999999999999</v>
      </c>
      <c r="D180">
        <v>3530</v>
      </c>
      <c r="E180">
        <f t="shared" si="31"/>
        <v>1030.25390625</v>
      </c>
      <c r="F180">
        <f t="shared" si="30"/>
        <v>6.943359375</v>
      </c>
      <c r="G180">
        <v>514</v>
      </c>
      <c r="H180">
        <f t="shared" si="27"/>
        <v>1125.17578125</v>
      </c>
      <c r="I180">
        <f t="shared" si="28"/>
        <v>-6.70166015625</v>
      </c>
      <c r="J180">
        <v>2835</v>
      </c>
      <c r="K180">
        <f t="shared" si="32"/>
        <v>-470.830078125</v>
      </c>
      <c r="L180">
        <f t="shared" si="29"/>
        <v>-6.15234375</v>
      </c>
      <c r="M180">
        <f t="shared" si="24"/>
        <v>-0.19775390625</v>
      </c>
      <c r="N180">
        <f t="shared" si="25"/>
        <v>0.10986328125</v>
      </c>
      <c r="O180">
        <f t="shared" si="26"/>
        <v>6.591796875E-2</v>
      </c>
    </row>
    <row r="181" spans="1:15" x14ac:dyDescent="0.3">
      <c r="A181">
        <v>179</v>
      </c>
      <c r="B181">
        <v>179000</v>
      </c>
      <c r="C181">
        <f t="shared" si="23"/>
        <v>0.17899999999999999</v>
      </c>
      <c r="D181">
        <v>3603</v>
      </c>
      <c r="E181">
        <f t="shared" si="31"/>
        <v>1036.669921875</v>
      </c>
      <c r="F181">
        <f t="shared" si="30"/>
        <v>6.767578125</v>
      </c>
      <c r="G181">
        <v>441</v>
      </c>
      <c r="H181">
        <f t="shared" si="27"/>
        <v>1118.759765625</v>
      </c>
      <c r="I181">
        <f t="shared" si="28"/>
        <v>-6.6357421875</v>
      </c>
      <c r="J181">
        <v>2771</v>
      </c>
      <c r="K181">
        <f t="shared" si="32"/>
        <v>-476.455078125</v>
      </c>
      <c r="L181">
        <f t="shared" si="29"/>
        <v>-6.0205078125</v>
      </c>
      <c r="M181">
        <f t="shared" si="24"/>
        <v>-0.17578125</v>
      </c>
      <c r="N181">
        <f t="shared" si="25"/>
        <v>6.591796875E-2</v>
      </c>
      <c r="O181">
        <f t="shared" si="26"/>
        <v>0.1318359375</v>
      </c>
    </row>
    <row r="182" spans="1:15" x14ac:dyDescent="0.3">
      <c r="A182">
        <v>180</v>
      </c>
      <c r="B182">
        <v>180000</v>
      </c>
      <c r="C182">
        <f t="shared" si="23"/>
        <v>0.18</v>
      </c>
      <c r="D182">
        <v>3686</v>
      </c>
      <c r="E182">
        <f t="shared" si="31"/>
        <v>1043.96484375</v>
      </c>
      <c r="F182">
        <f t="shared" si="30"/>
        <v>6.6796875</v>
      </c>
      <c r="G182">
        <v>366</v>
      </c>
      <c r="H182">
        <f t="shared" si="27"/>
        <v>1112.16796875</v>
      </c>
      <c r="I182">
        <f t="shared" si="28"/>
        <v>-6.65771484375</v>
      </c>
      <c r="J182">
        <v>2701</v>
      </c>
      <c r="K182">
        <f t="shared" si="32"/>
        <v>-482.607421875</v>
      </c>
      <c r="L182">
        <f t="shared" si="29"/>
        <v>-5.86669921875</v>
      </c>
      <c r="M182">
        <f t="shared" si="24"/>
        <v>-8.7890625E-2</v>
      </c>
      <c r="N182">
        <f t="shared" si="25"/>
        <v>-2.197265625E-2</v>
      </c>
      <c r="O182">
        <f t="shared" si="26"/>
        <v>0.15380859375</v>
      </c>
    </row>
    <row r="183" spans="1:15" x14ac:dyDescent="0.3">
      <c r="A183">
        <v>181</v>
      </c>
      <c r="B183">
        <v>181000</v>
      </c>
      <c r="C183">
        <f t="shared" si="23"/>
        <v>0.18099999999999999</v>
      </c>
      <c r="D183">
        <v>3761</v>
      </c>
      <c r="E183">
        <f t="shared" si="31"/>
        <v>1050.556640625</v>
      </c>
      <c r="F183">
        <f t="shared" si="30"/>
        <v>6.6796875</v>
      </c>
      <c r="G183">
        <v>278</v>
      </c>
      <c r="H183">
        <f t="shared" si="27"/>
        <v>1104.43359375</v>
      </c>
      <c r="I183">
        <f t="shared" si="28"/>
        <v>-6.78955078125</v>
      </c>
      <c r="J183">
        <v>2640</v>
      </c>
      <c r="K183">
        <f t="shared" si="32"/>
        <v>-487.96875</v>
      </c>
      <c r="L183">
        <f t="shared" si="29"/>
        <v>-5.712890625</v>
      </c>
      <c r="M183">
        <f t="shared" si="24"/>
        <v>0</v>
      </c>
      <c r="N183">
        <f t="shared" si="25"/>
        <v>-0.1318359375</v>
      </c>
      <c r="O183">
        <f t="shared" si="26"/>
        <v>0.15380859375</v>
      </c>
    </row>
    <row r="184" spans="1:15" x14ac:dyDescent="0.3">
      <c r="A184">
        <v>182</v>
      </c>
      <c r="B184">
        <v>182000</v>
      </c>
      <c r="C184">
        <f t="shared" si="23"/>
        <v>0.182</v>
      </c>
      <c r="D184">
        <v>3838</v>
      </c>
      <c r="E184">
        <f t="shared" si="31"/>
        <v>1057.32421875</v>
      </c>
      <c r="F184">
        <f t="shared" si="30"/>
        <v>6.767578125</v>
      </c>
      <c r="G184">
        <v>198</v>
      </c>
      <c r="H184">
        <f t="shared" si="27"/>
        <v>1097.40234375</v>
      </c>
      <c r="I184">
        <f t="shared" si="28"/>
        <v>-6.943359375</v>
      </c>
      <c r="J184">
        <v>2580</v>
      </c>
      <c r="K184">
        <f t="shared" si="32"/>
        <v>-493.2421875</v>
      </c>
      <c r="L184">
        <f t="shared" si="29"/>
        <v>-5.60302734375</v>
      </c>
      <c r="M184">
        <f t="shared" si="24"/>
        <v>8.7890625E-2</v>
      </c>
      <c r="N184">
        <f t="shared" si="25"/>
        <v>-0.15380859375</v>
      </c>
      <c r="O184">
        <f t="shared" si="26"/>
        <v>0.10986328125</v>
      </c>
    </row>
    <row r="185" spans="1:15" x14ac:dyDescent="0.3">
      <c r="A185">
        <v>183</v>
      </c>
      <c r="B185">
        <v>183000</v>
      </c>
      <c r="C185">
        <f t="shared" si="23"/>
        <v>0.183</v>
      </c>
      <c r="D185">
        <v>3918</v>
      </c>
      <c r="E185">
        <f t="shared" si="31"/>
        <v>1064.35546875</v>
      </c>
      <c r="F185">
        <f t="shared" si="30"/>
        <v>6.92138671875</v>
      </c>
      <c r="G185">
        <v>117</v>
      </c>
      <c r="H185">
        <f t="shared" si="27"/>
        <v>1090.283203125</v>
      </c>
      <c r="I185">
        <f t="shared" si="28"/>
        <v>-7.119140625</v>
      </c>
      <c r="J185">
        <v>2512</v>
      </c>
      <c r="K185">
        <f t="shared" si="32"/>
        <v>-499.21875</v>
      </c>
      <c r="L185">
        <f t="shared" si="29"/>
        <v>-5.69091796875</v>
      </c>
      <c r="M185">
        <f t="shared" si="24"/>
        <v>0.15380859375</v>
      </c>
      <c r="N185">
        <f t="shared" si="25"/>
        <v>-0.17578125</v>
      </c>
      <c r="O185">
        <f t="shared" si="26"/>
        <v>-8.7890625E-2</v>
      </c>
    </row>
    <row r="186" spans="1:15" x14ac:dyDescent="0.3">
      <c r="A186">
        <v>184</v>
      </c>
      <c r="B186">
        <v>184000</v>
      </c>
      <c r="C186">
        <f t="shared" si="23"/>
        <v>0.184</v>
      </c>
      <c r="D186">
        <v>4010</v>
      </c>
      <c r="E186">
        <f t="shared" si="31"/>
        <v>1072.44140625</v>
      </c>
      <c r="F186">
        <f t="shared" si="30"/>
        <v>7.119140625</v>
      </c>
      <c r="G186">
        <v>34</v>
      </c>
      <c r="H186">
        <f t="shared" si="27"/>
        <v>1082.98828125</v>
      </c>
      <c r="I186">
        <f t="shared" si="28"/>
        <v>-7.294921875</v>
      </c>
      <c r="J186">
        <v>2450</v>
      </c>
      <c r="K186">
        <f t="shared" si="32"/>
        <v>-504.66796875</v>
      </c>
      <c r="L186">
        <f t="shared" si="29"/>
        <v>-5.51513671875</v>
      </c>
      <c r="M186">
        <f t="shared" si="24"/>
        <v>0.19775390625</v>
      </c>
      <c r="N186">
        <f t="shared" si="25"/>
        <v>-0.17578125</v>
      </c>
      <c r="O186">
        <f t="shared" si="26"/>
        <v>0.17578125</v>
      </c>
    </row>
    <row r="187" spans="1:15" x14ac:dyDescent="0.3">
      <c r="A187">
        <v>185</v>
      </c>
      <c r="B187">
        <v>185000</v>
      </c>
      <c r="C187">
        <f t="shared" si="23"/>
        <v>0.185</v>
      </c>
      <c r="D187">
        <v>4093</v>
      </c>
      <c r="E187">
        <f t="shared" si="31"/>
        <v>1079.736328125</v>
      </c>
      <c r="F187">
        <f t="shared" si="30"/>
        <v>7.294921875</v>
      </c>
      <c r="G187">
        <v>4037</v>
      </c>
      <c r="H187">
        <f>(G187/4096)*360 + 720</f>
        <v>1074.814453125</v>
      </c>
      <c r="I187">
        <f t="shared" si="28"/>
        <v>-7.40478515625</v>
      </c>
      <c r="J187">
        <v>2388</v>
      </c>
      <c r="K187">
        <f t="shared" si="32"/>
        <v>-510.1171875</v>
      </c>
      <c r="L187">
        <f t="shared" si="29"/>
        <v>-5.537109375</v>
      </c>
      <c r="M187">
        <f t="shared" si="24"/>
        <v>0.17578125</v>
      </c>
      <c r="N187">
        <f t="shared" si="25"/>
        <v>-0.10986328125</v>
      </c>
      <c r="O187">
        <f t="shared" si="26"/>
        <v>-2.197265625E-2</v>
      </c>
    </row>
    <row r="188" spans="1:15" x14ac:dyDescent="0.3">
      <c r="A188">
        <v>186</v>
      </c>
      <c r="B188">
        <v>186000</v>
      </c>
      <c r="C188">
        <f t="shared" si="23"/>
        <v>0.186</v>
      </c>
      <c r="D188">
        <v>81</v>
      </c>
      <c r="E188">
        <f>(D188/4096)*360 + 1080</f>
        <v>1087.119140625</v>
      </c>
      <c r="F188">
        <f t="shared" si="30"/>
        <v>7.44873046875</v>
      </c>
      <c r="G188">
        <v>3955</v>
      </c>
      <c r="H188">
        <f t="shared" ref="H188:H237" si="33">(G188/4096)*360 + 720</f>
        <v>1067.607421875</v>
      </c>
      <c r="I188">
        <f t="shared" si="28"/>
        <v>-7.44873046875</v>
      </c>
      <c r="J188">
        <v>2323</v>
      </c>
      <c r="K188">
        <f t="shared" si="32"/>
        <v>-515.830078125</v>
      </c>
      <c r="L188">
        <f t="shared" si="29"/>
        <v>-5.64697265625</v>
      </c>
      <c r="M188">
        <f t="shared" si="24"/>
        <v>0.15380859375</v>
      </c>
      <c r="N188">
        <f t="shared" si="25"/>
        <v>-4.39453125E-2</v>
      </c>
      <c r="O188">
        <f t="shared" si="26"/>
        <v>-0.10986328125</v>
      </c>
    </row>
    <row r="189" spans="1:15" x14ac:dyDescent="0.3">
      <c r="A189">
        <v>187</v>
      </c>
      <c r="B189">
        <v>187000</v>
      </c>
      <c r="C189">
        <f t="shared" si="23"/>
        <v>0.187</v>
      </c>
      <c r="D189">
        <v>163</v>
      </c>
      <c r="E189">
        <f t="shared" ref="E189:E237" si="34">(D189/4096)*360 + 1080</f>
        <v>1094.326171875</v>
      </c>
      <c r="F189">
        <f t="shared" si="30"/>
        <v>7.49267578125</v>
      </c>
      <c r="G189">
        <v>3874</v>
      </c>
      <c r="H189">
        <f t="shared" si="33"/>
        <v>1060.48828125</v>
      </c>
      <c r="I189">
        <f t="shared" si="28"/>
        <v>-7.44873046875</v>
      </c>
      <c r="J189">
        <v>2247</v>
      </c>
      <c r="K189">
        <f t="shared" si="32"/>
        <v>-522.509765625</v>
      </c>
      <c r="L189">
        <f t="shared" si="29"/>
        <v>-5.82275390625</v>
      </c>
      <c r="M189">
        <f t="shared" si="24"/>
        <v>4.39453125E-2</v>
      </c>
      <c r="N189">
        <f t="shared" si="25"/>
        <v>0</v>
      </c>
      <c r="O189">
        <f t="shared" si="26"/>
        <v>-0.17578125</v>
      </c>
    </row>
    <row r="190" spans="1:15" x14ac:dyDescent="0.3">
      <c r="A190">
        <v>188</v>
      </c>
      <c r="B190">
        <v>188000</v>
      </c>
      <c r="C190">
        <f t="shared" si="23"/>
        <v>0.188</v>
      </c>
      <c r="D190">
        <v>254</v>
      </c>
      <c r="E190">
        <f t="shared" si="34"/>
        <v>1102.32421875</v>
      </c>
      <c r="F190">
        <f t="shared" si="30"/>
        <v>7.470703125</v>
      </c>
      <c r="G190">
        <v>3796</v>
      </c>
      <c r="H190">
        <f t="shared" si="33"/>
        <v>1053.6328125</v>
      </c>
      <c r="I190">
        <f t="shared" si="28"/>
        <v>-7.3388671875</v>
      </c>
      <c r="J190">
        <v>2178</v>
      </c>
      <c r="K190">
        <f t="shared" si="32"/>
        <v>-528.57421875</v>
      </c>
      <c r="L190">
        <f t="shared" si="29"/>
        <v>-5.9765625</v>
      </c>
      <c r="M190">
        <f t="shared" si="24"/>
        <v>-2.197265625E-2</v>
      </c>
      <c r="N190">
        <f t="shared" si="25"/>
        <v>0.10986328125</v>
      </c>
      <c r="O190">
        <f t="shared" si="26"/>
        <v>-0.15380859375</v>
      </c>
    </row>
    <row r="191" spans="1:15" x14ac:dyDescent="0.3">
      <c r="A191">
        <v>189</v>
      </c>
      <c r="B191">
        <v>189000</v>
      </c>
      <c r="C191">
        <f t="shared" si="23"/>
        <v>0.189</v>
      </c>
      <c r="D191">
        <v>333</v>
      </c>
      <c r="E191">
        <f t="shared" si="34"/>
        <v>1109.267578125</v>
      </c>
      <c r="F191">
        <f t="shared" si="30"/>
        <v>7.3828125</v>
      </c>
      <c r="G191">
        <v>3711</v>
      </c>
      <c r="H191">
        <f t="shared" si="33"/>
        <v>1046.162109375</v>
      </c>
      <c r="I191">
        <f t="shared" si="28"/>
        <v>-7.1630859375</v>
      </c>
      <c r="J191">
        <v>2108</v>
      </c>
      <c r="K191">
        <f t="shared" si="32"/>
        <v>-534.7265625</v>
      </c>
      <c r="L191">
        <f t="shared" si="29"/>
        <v>-6.15234375</v>
      </c>
      <c r="M191">
        <f t="shared" si="24"/>
        <v>-8.7890625E-2</v>
      </c>
      <c r="N191">
        <f t="shared" si="25"/>
        <v>0.17578125</v>
      </c>
      <c r="O191">
        <f t="shared" si="26"/>
        <v>-0.17578125</v>
      </c>
    </row>
    <row r="192" spans="1:15" x14ac:dyDescent="0.3">
      <c r="A192">
        <v>190</v>
      </c>
      <c r="B192">
        <v>190000</v>
      </c>
      <c r="C192">
        <f t="shared" si="23"/>
        <v>0.19</v>
      </c>
      <c r="D192">
        <v>411</v>
      </c>
      <c r="E192">
        <f t="shared" si="34"/>
        <v>1116.123046875</v>
      </c>
      <c r="F192">
        <f t="shared" si="30"/>
        <v>7.2509765625</v>
      </c>
      <c r="G192">
        <v>3637</v>
      </c>
      <c r="H192">
        <f t="shared" si="33"/>
        <v>1039.658203125</v>
      </c>
      <c r="I192">
        <f t="shared" si="28"/>
        <v>-6.9873046875</v>
      </c>
      <c r="J192">
        <v>2037</v>
      </c>
      <c r="K192">
        <f t="shared" si="32"/>
        <v>-540.966796875</v>
      </c>
      <c r="L192">
        <f t="shared" si="29"/>
        <v>-6.2841796875</v>
      </c>
      <c r="M192">
        <f t="shared" si="24"/>
        <v>-0.1318359375</v>
      </c>
      <c r="N192">
        <f t="shared" si="25"/>
        <v>0.17578125</v>
      </c>
      <c r="O192">
        <f t="shared" si="26"/>
        <v>-0.1318359375</v>
      </c>
    </row>
    <row r="193" spans="1:15" x14ac:dyDescent="0.3">
      <c r="A193">
        <v>191</v>
      </c>
      <c r="B193">
        <v>191000</v>
      </c>
      <c r="C193">
        <f t="shared" si="23"/>
        <v>0.191</v>
      </c>
      <c r="D193">
        <v>486</v>
      </c>
      <c r="E193">
        <f t="shared" si="34"/>
        <v>1122.71484375</v>
      </c>
      <c r="F193">
        <f t="shared" si="30"/>
        <v>7.09716796875</v>
      </c>
      <c r="G193">
        <v>3565</v>
      </c>
      <c r="H193">
        <f t="shared" si="33"/>
        <v>1033.330078125</v>
      </c>
      <c r="I193">
        <f t="shared" si="28"/>
        <v>-6.78955078125</v>
      </c>
      <c r="J193">
        <v>1958</v>
      </c>
      <c r="K193">
        <f t="shared" si="32"/>
        <v>-547.91015625</v>
      </c>
      <c r="L193">
        <f t="shared" si="29"/>
        <v>-6.35009765625</v>
      </c>
      <c r="M193">
        <f t="shared" si="24"/>
        <v>-0.15380859375</v>
      </c>
      <c r="N193">
        <f t="shared" si="25"/>
        <v>0.19775390625</v>
      </c>
      <c r="O193">
        <f t="shared" si="26"/>
        <v>-6.591796875E-2</v>
      </c>
    </row>
    <row r="194" spans="1:15" x14ac:dyDescent="0.3">
      <c r="A194">
        <v>192</v>
      </c>
      <c r="B194">
        <v>192000</v>
      </c>
      <c r="C194">
        <f t="shared" si="23"/>
        <v>0.192</v>
      </c>
      <c r="D194">
        <v>570</v>
      </c>
      <c r="E194">
        <f t="shared" si="34"/>
        <v>1130.09765625</v>
      </c>
      <c r="F194">
        <f t="shared" si="30"/>
        <v>6.943359375</v>
      </c>
      <c r="G194">
        <v>3493</v>
      </c>
      <c r="H194">
        <f t="shared" si="33"/>
        <v>1027.001953125</v>
      </c>
      <c r="I194">
        <f t="shared" si="28"/>
        <v>-6.65771484375</v>
      </c>
      <c r="J194">
        <v>1888</v>
      </c>
      <c r="K194">
        <f t="shared" si="32"/>
        <v>-554.0625</v>
      </c>
      <c r="L194">
        <f t="shared" si="29"/>
        <v>-6.3720703125</v>
      </c>
      <c r="M194">
        <f t="shared" si="24"/>
        <v>-0.15380859375</v>
      </c>
      <c r="N194">
        <f t="shared" si="25"/>
        <v>0.1318359375</v>
      </c>
      <c r="O194">
        <f t="shared" si="26"/>
        <v>-2.197265625E-2</v>
      </c>
    </row>
    <row r="195" spans="1:15" x14ac:dyDescent="0.3">
      <c r="A195">
        <v>193</v>
      </c>
      <c r="B195">
        <v>193000</v>
      </c>
      <c r="C195">
        <f t="shared" si="23"/>
        <v>0.193</v>
      </c>
      <c r="D195">
        <v>645</v>
      </c>
      <c r="E195">
        <f t="shared" si="34"/>
        <v>1136.689453125</v>
      </c>
      <c r="F195">
        <f t="shared" si="30"/>
        <v>6.85546875</v>
      </c>
      <c r="G195">
        <v>3411</v>
      </c>
      <c r="H195">
        <f t="shared" si="33"/>
        <v>1019.794921875</v>
      </c>
      <c r="I195">
        <f t="shared" si="28"/>
        <v>-6.591796875</v>
      </c>
      <c r="J195">
        <v>1821</v>
      </c>
      <c r="K195">
        <f t="shared" si="32"/>
        <v>-559.951171875</v>
      </c>
      <c r="L195">
        <f t="shared" si="29"/>
        <v>-6.30615234375</v>
      </c>
      <c r="M195">
        <f t="shared" si="24"/>
        <v>-8.7890625E-2</v>
      </c>
      <c r="N195">
        <f t="shared" si="25"/>
        <v>6.591796875E-2</v>
      </c>
      <c r="O195">
        <f t="shared" si="26"/>
        <v>6.591796875E-2</v>
      </c>
    </row>
    <row r="196" spans="1:15" x14ac:dyDescent="0.3">
      <c r="A196">
        <v>194</v>
      </c>
      <c r="B196">
        <v>194000</v>
      </c>
      <c r="C196">
        <f t="shared" ref="C196:C241" si="35">B196/1000000</f>
        <v>0.19400000000000001</v>
      </c>
      <c r="D196">
        <v>721</v>
      </c>
      <c r="E196">
        <f t="shared" si="34"/>
        <v>1143.369140625</v>
      </c>
      <c r="F196">
        <f t="shared" si="30"/>
        <v>6.8115234375</v>
      </c>
      <c r="G196">
        <v>3337</v>
      </c>
      <c r="H196">
        <f t="shared" si="33"/>
        <v>1013.291015625</v>
      </c>
      <c r="I196">
        <f t="shared" si="28"/>
        <v>-6.591796875</v>
      </c>
      <c r="J196">
        <v>1755</v>
      </c>
      <c r="K196">
        <f t="shared" si="32"/>
        <v>-565.751953125</v>
      </c>
      <c r="L196">
        <f t="shared" si="29"/>
        <v>-6.1962890625</v>
      </c>
      <c r="M196">
        <f t="shared" ref="M196:M241" si="36">F196-F195</f>
        <v>-4.39453125E-2</v>
      </c>
      <c r="N196">
        <f t="shared" ref="N196:N241" si="37">I196-I195</f>
        <v>0</v>
      </c>
      <c r="O196">
        <f t="shared" ref="O196:O241" si="38">L196-L195</f>
        <v>0.10986328125</v>
      </c>
    </row>
    <row r="197" spans="1:15" x14ac:dyDescent="0.3">
      <c r="A197">
        <v>195</v>
      </c>
      <c r="B197">
        <v>195000</v>
      </c>
      <c r="C197">
        <f t="shared" si="35"/>
        <v>0.19500000000000001</v>
      </c>
      <c r="D197">
        <v>800</v>
      </c>
      <c r="E197">
        <f t="shared" si="34"/>
        <v>1150.3125</v>
      </c>
      <c r="F197">
        <f t="shared" si="30"/>
        <v>6.8994140625</v>
      </c>
      <c r="G197">
        <v>3259</v>
      </c>
      <c r="H197">
        <f t="shared" si="33"/>
        <v>1006.435546875</v>
      </c>
      <c r="I197">
        <f t="shared" si="28"/>
        <v>-6.7236328125</v>
      </c>
      <c r="J197">
        <v>1692</v>
      </c>
      <c r="K197">
        <f t="shared" si="32"/>
        <v>-571.2890625</v>
      </c>
      <c r="L197">
        <f t="shared" si="29"/>
        <v>-5.8447265625</v>
      </c>
      <c r="M197">
        <f t="shared" si="36"/>
        <v>8.7890625E-2</v>
      </c>
      <c r="N197">
        <f t="shared" si="37"/>
        <v>-0.1318359375</v>
      </c>
      <c r="O197">
        <f t="shared" si="38"/>
        <v>0.3515625</v>
      </c>
    </row>
    <row r="198" spans="1:15" x14ac:dyDescent="0.3">
      <c r="A198">
        <v>196</v>
      </c>
      <c r="B198">
        <v>196000</v>
      </c>
      <c r="C198">
        <f t="shared" si="35"/>
        <v>0.19600000000000001</v>
      </c>
      <c r="D198">
        <v>881</v>
      </c>
      <c r="E198">
        <f t="shared" si="34"/>
        <v>1157.431640625</v>
      </c>
      <c r="F198">
        <f t="shared" si="30"/>
        <v>6.83349609375</v>
      </c>
      <c r="G198">
        <v>3180</v>
      </c>
      <c r="H198">
        <f t="shared" si="33"/>
        <v>999.4921875</v>
      </c>
      <c r="I198">
        <f t="shared" si="28"/>
        <v>-6.87744140625</v>
      </c>
      <c r="J198">
        <v>1624</v>
      </c>
      <c r="K198">
        <f t="shared" si="32"/>
        <v>-577.265625</v>
      </c>
      <c r="L198">
        <f t="shared" si="29"/>
        <v>-5.80078125</v>
      </c>
      <c r="M198">
        <f t="shared" si="36"/>
        <v>-6.591796875E-2</v>
      </c>
      <c r="N198">
        <f t="shared" si="37"/>
        <v>-0.15380859375</v>
      </c>
      <c r="O198">
        <f t="shared" si="38"/>
        <v>4.39453125E-2</v>
      </c>
    </row>
    <row r="199" spans="1:15" x14ac:dyDescent="0.3">
      <c r="A199">
        <v>197</v>
      </c>
      <c r="B199">
        <v>197000</v>
      </c>
      <c r="C199">
        <f t="shared" si="35"/>
        <v>0.19700000000000001</v>
      </c>
      <c r="D199">
        <v>974</v>
      </c>
      <c r="E199">
        <f t="shared" si="34"/>
        <v>1165.60546875</v>
      </c>
      <c r="F199">
        <f t="shared" si="30"/>
        <v>7.22900390625</v>
      </c>
      <c r="G199">
        <v>3089</v>
      </c>
      <c r="H199">
        <f t="shared" si="33"/>
        <v>991.494140625</v>
      </c>
      <c r="I199">
        <f t="shared" ref="I199:I241" si="39">AVERAGE(H199-H198, H198-H197, H197-H196, H196-H195)</f>
        <v>-7.0751953125</v>
      </c>
      <c r="J199">
        <v>1565</v>
      </c>
      <c r="K199">
        <f t="shared" si="32"/>
        <v>-582.451171875</v>
      </c>
      <c r="L199">
        <f t="shared" ref="L199:L241" si="40">AVERAGE(K199-K198, K198-K197, K197-K196, K196-K195)</f>
        <v>-5.625</v>
      </c>
      <c r="M199">
        <f t="shared" si="36"/>
        <v>0.3955078125</v>
      </c>
      <c r="N199">
        <f t="shared" si="37"/>
        <v>-0.19775390625</v>
      </c>
      <c r="O199">
        <f t="shared" si="38"/>
        <v>0.17578125</v>
      </c>
    </row>
    <row r="200" spans="1:15" x14ac:dyDescent="0.3">
      <c r="A200">
        <v>198</v>
      </c>
      <c r="B200">
        <v>198000</v>
      </c>
      <c r="C200">
        <f t="shared" si="35"/>
        <v>0.19800000000000001</v>
      </c>
      <c r="D200">
        <v>1058</v>
      </c>
      <c r="E200">
        <f t="shared" si="34"/>
        <v>1172.98828125</v>
      </c>
      <c r="F200">
        <f t="shared" ref="F200:F241" si="41">AVERAGE(E200-E199, E199-E198, E198-E197, E197-E196)</f>
        <v>7.40478515625</v>
      </c>
      <c r="G200">
        <v>3008</v>
      </c>
      <c r="H200">
        <f t="shared" si="33"/>
        <v>984.375</v>
      </c>
      <c r="I200">
        <f t="shared" si="39"/>
        <v>-7.22900390625</v>
      </c>
      <c r="J200">
        <v>1506</v>
      </c>
      <c r="K200">
        <f t="shared" si="32"/>
        <v>-587.63671875</v>
      </c>
      <c r="L200">
        <f t="shared" si="40"/>
        <v>-5.47119140625</v>
      </c>
      <c r="M200">
        <f t="shared" si="36"/>
        <v>0.17578125</v>
      </c>
      <c r="N200">
        <f t="shared" si="37"/>
        <v>-0.15380859375</v>
      </c>
      <c r="O200">
        <f t="shared" si="38"/>
        <v>0.15380859375</v>
      </c>
    </row>
    <row r="201" spans="1:15" x14ac:dyDescent="0.3">
      <c r="A201">
        <v>199</v>
      </c>
      <c r="B201">
        <v>199000</v>
      </c>
      <c r="C201">
        <f t="shared" si="35"/>
        <v>0.19900000000000001</v>
      </c>
      <c r="D201">
        <v>1142</v>
      </c>
      <c r="E201">
        <f t="shared" si="34"/>
        <v>1180.37109375</v>
      </c>
      <c r="F201">
        <f t="shared" si="41"/>
        <v>7.5146484375</v>
      </c>
      <c r="G201">
        <v>2927</v>
      </c>
      <c r="H201">
        <f t="shared" si="33"/>
        <v>977.255859375</v>
      </c>
      <c r="I201">
        <f t="shared" si="39"/>
        <v>-7.294921875</v>
      </c>
      <c r="J201">
        <v>1447</v>
      </c>
      <c r="K201">
        <f t="shared" si="32"/>
        <v>-592.822265625</v>
      </c>
      <c r="L201">
        <f t="shared" si="40"/>
        <v>-5.38330078125</v>
      </c>
      <c r="M201">
        <f t="shared" si="36"/>
        <v>0.10986328125</v>
      </c>
      <c r="N201">
        <f t="shared" si="37"/>
        <v>-6.591796875E-2</v>
      </c>
      <c r="O201">
        <f t="shared" si="38"/>
        <v>8.7890625E-2</v>
      </c>
    </row>
    <row r="202" spans="1:15" x14ac:dyDescent="0.3">
      <c r="A202">
        <v>200</v>
      </c>
      <c r="B202">
        <v>200000</v>
      </c>
      <c r="C202">
        <f t="shared" si="35"/>
        <v>0.2</v>
      </c>
      <c r="D202">
        <v>1225</v>
      </c>
      <c r="E202">
        <f t="shared" si="34"/>
        <v>1187.666015625</v>
      </c>
      <c r="F202">
        <f t="shared" si="41"/>
        <v>7.55859375</v>
      </c>
      <c r="G202">
        <v>2849</v>
      </c>
      <c r="H202">
        <f t="shared" si="33"/>
        <v>970.400390625</v>
      </c>
      <c r="I202">
        <f t="shared" si="39"/>
        <v>-7.27294921875</v>
      </c>
      <c r="J202">
        <v>1380</v>
      </c>
      <c r="K202">
        <f t="shared" si="32"/>
        <v>-598.7109375</v>
      </c>
      <c r="L202">
        <f t="shared" si="40"/>
        <v>-5.361328125</v>
      </c>
      <c r="M202">
        <f t="shared" si="36"/>
        <v>4.39453125E-2</v>
      </c>
      <c r="N202">
        <f t="shared" si="37"/>
        <v>2.197265625E-2</v>
      </c>
      <c r="O202">
        <f t="shared" si="38"/>
        <v>2.197265625E-2</v>
      </c>
    </row>
    <row r="203" spans="1:15" x14ac:dyDescent="0.3">
      <c r="A203">
        <v>201</v>
      </c>
      <c r="B203">
        <v>201000</v>
      </c>
      <c r="C203">
        <f t="shared" si="35"/>
        <v>0.20100000000000001</v>
      </c>
      <c r="D203">
        <v>1314</v>
      </c>
      <c r="E203">
        <f t="shared" si="34"/>
        <v>1195.48828125</v>
      </c>
      <c r="F203">
        <f t="shared" si="41"/>
        <v>7.470703125</v>
      </c>
      <c r="G203">
        <v>2765</v>
      </c>
      <c r="H203">
        <f t="shared" si="33"/>
        <v>963.017578125</v>
      </c>
      <c r="I203">
        <f t="shared" si="39"/>
        <v>-7.119140625</v>
      </c>
      <c r="J203">
        <v>1318</v>
      </c>
      <c r="K203">
        <f t="shared" si="32"/>
        <v>-604.16015625</v>
      </c>
      <c r="L203">
        <f t="shared" si="40"/>
        <v>-5.42724609375</v>
      </c>
      <c r="M203">
        <f t="shared" si="36"/>
        <v>-8.7890625E-2</v>
      </c>
      <c r="N203">
        <f t="shared" si="37"/>
        <v>0.15380859375</v>
      </c>
      <c r="O203">
        <f t="shared" si="38"/>
        <v>-6.591796875E-2</v>
      </c>
    </row>
    <row r="204" spans="1:15" x14ac:dyDescent="0.3">
      <c r="A204">
        <v>202</v>
      </c>
      <c r="B204">
        <v>202000</v>
      </c>
      <c r="C204">
        <f t="shared" si="35"/>
        <v>0.20200000000000001</v>
      </c>
      <c r="D204">
        <v>1390</v>
      </c>
      <c r="E204">
        <f t="shared" si="34"/>
        <v>1202.16796875</v>
      </c>
      <c r="F204">
        <f t="shared" si="41"/>
        <v>7.294921875</v>
      </c>
      <c r="G204">
        <v>2691</v>
      </c>
      <c r="H204">
        <f t="shared" si="33"/>
        <v>956.513671875</v>
      </c>
      <c r="I204">
        <f t="shared" si="39"/>
        <v>-6.96533203125</v>
      </c>
      <c r="J204">
        <v>1255</v>
      </c>
      <c r="K204">
        <f t="shared" si="32"/>
        <v>-609.697265625</v>
      </c>
      <c r="L204">
        <f t="shared" si="40"/>
        <v>-5.51513671875</v>
      </c>
      <c r="M204">
        <f t="shared" si="36"/>
        <v>-0.17578125</v>
      </c>
      <c r="N204">
        <f t="shared" si="37"/>
        <v>0.15380859375</v>
      </c>
      <c r="O204">
        <f t="shared" si="38"/>
        <v>-8.7890625E-2</v>
      </c>
    </row>
    <row r="205" spans="1:15" x14ac:dyDescent="0.3">
      <c r="A205">
        <v>203</v>
      </c>
      <c r="B205">
        <v>203000</v>
      </c>
      <c r="C205">
        <f t="shared" si="35"/>
        <v>0.20300000000000001</v>
      </c>
      <c r="D205">
        <v>1463</v>
      </c>
      <c r="E205">
        <f t="shared" si="34"/>
        <v>1208.583984375</v>
      </c>
      <c r="F205">
        <f t="shared" si="41"/>
        <v>7.05322265625</v>
      </c>
      <c r="G205">
        <v>2619</v>
      </c>
      <c r="H205">
        <f t="shared" si="33"/>
        <v>950.185546875</v>
      </c>
      <c r="I205">
        <f t="shared" si="39"/>
        <v>-6.767578125</v>
      </c>
      <c r="J205">
        <v>1189</v>
      </c>
      <c r="K205">
        <f t="shared" si="32"/>
        <v>-615.498046875</v>
      </c>
      <c r="L205">
        <f t="shared" si="40"/>
        <v>-5.6689453125</v>
      </c>
      <c r="M205">
        <f t="shared" si="36"/>
        <v>-0.24169921875</v>
      </c>
      <c r="N205">
        <f t="shared" si="37"/>
        <v>0.19775390625</v>
      </c>
      <c r="O205">
        <f t="shared" si="38"/>
        <v>-0.15380859375</v>
      </c>
    </row>
    <row r="206" spans="1:15" x14ac:dyDescent="0.3">
      <c r="A206">
        <v>204</v>
      </c>
      <c r="B206">
        <v>204000</v>
      </c>
      <c r="C206">
        <f t="shared" si="35"/>
        <v>0.20399999999999999</v>
      </c>
      <c r="D206">
        <v>1535</v>
      </c>
      <c r="E206">
        <f t="shared" si="34"/>
        <v>1214.912109375</v>
      </c>
      <c r="F206">
        <f t="shared" si="41"/>
        <v>6.8115234375</v>
      </c>
      <c r="G206">
        <v>2547</v>
      </c>
      <c r="H206">
        <f t="shared" si="33"/>
        <v>943.857421875</v>
      </c>
      <c r="I206">
        <f t="shared" si="39"/>
        <v>-6.6357421875</v>
      </c>
      <c r="J206">
        <v>1114</v>
      </c>
      <c r="K206">
        <f t="shared" si="32"/>
        <v>-622.08984375</v>
      </c>
      <c r="L206">
        <f t="shared" si="40"/>
        <v>-5.8447265625</v>
      </c>
      <c r="M206">
        <f t="shared" si="36"/>
        <v>-0.24169921875</v>
      </c>
      <c r="N206">
        <f t="shared" si="37"/>
        <v>0.1318359375</v>
      </c>
      <c r="O206">
        <f t="shared" si="38"/>
        <v>-0.17578125</v>
      </c>
    </row>
    <row r="207" spans="1:15" x14ac:dyDescent="0.3">
      <c r="A207">
        <v>205</v>
      </c>
      <c r="B207">
        <v>205000</v>
      </c>
      <c r="C207">
        <f t="shared" si="35"/>
        <v>0.20499999999999999</v>
      </c>
      <c r="D207">
        <v>1616</v>
      </c>
      <c r="E207">
        <f t="shared" si="34"/>
        <v>1222.03125</v>
      </c>
      <c r="F207">
        <f t="shared" si="41"/>
        <v>6.6357421875</v>
      </c>
      <c r="G207">
        <v>2465</v>
      </c>
      <c r="H207">
        <f t="shared" si="33"/>
        <v>936.650390625</v>
      </c>
      <c r="I207">
        <f t="shared" si="39"/>
        <v>-6.591796875</v>
      </c>
      <c r="J207">
        <v>1046</v>
      </c>
      <c r="K207">
        <f t="shared" si="32"/>
        <v>-628.06640625</v>
      </c>
      <c r="L207">
        <f t="shared" si="40"/>
        <v>-5.9765625</v>
      </c>
      <c r="M207">
        <f t="shared" si="36"/>
        <v>-0.17578125</v>
      </c>
      <c r="N207">
        <f t="shared" si="37"/>
        <v>4.39453125E-2</v>
      </c>
      <c r="O207">
        <f t="shared" si="38"/>
        <v>-0.1318359375</v>
      </c>
    </row>
    <row r="208" spans="1:15" x14ac:dyDescent="0.3">
      <c r="A208">
        <v>206</v>
      </c>
      <c r="B208">
        <v>206000</v>
      </c>
      <c r="C208">
        <f t="shared" si="35"/>
        <v>0.20599999999999999</v>
      </c>
      <c r="D208">
        <v>1690</v>
      </c>
      <c r="E208">
        <f t="shared" si="34"/>
        <v>1228.53515625</v>
      </c>
      <c r="F208">
        <f t="shared" si="41"/>
        <v>6.591796875</v>
      </c>
      <c r="G208">
        <v>2390</v>
      </c>
      <c r="H208">
        <f t="shared" si="33"/>
        <v>930.05859375</v>
      </c>
      <c r="I208">
        <f t="shared" si="39"/>
        <v>-6.61376953125</v>
      </c>
      <c r="J208">
        <v>979</v>
      </c>
      <c r="K208">
        <f t="shared" si="32"/>
        <v>-633.955078125</v>
      </c>
      <c r="L208">
        <f t="shared" si="40"/>
        <v>-6.064453125</v>
      </c>
      <c r="M208">
        <f t="shared" si="36"/>
        <v>-4.39453125E-2</v>
      </c>
      <c r="N208">
        <f t="shared" si="37"/>
        <v>-2.197265625E-2</v>
      </c>
      <c r="O208">
        <f t="shared" si="38"/>
        <v>-8.7890625E-2</v>
      </c>
    </row>
    <row r="209" spans="1:15" x14ac:dyDescent="0.3">
      <c r="A209">
        <v>207</v>
      </c>
      <c r="B209">
        <v>207000</v>
      </c>
      <c r="C209">
        <f t="shared" si="35"/>
        <v>0.20699999999999999</v>
      </c>
      <c r="D209">
        <v>1766</v>
      </c>
      <c r="E209">
        <f t="shared" si="34"/>
        <v>1235.21484375</v>
      </c>
      <c r="F209">
        <f t="shared" si="41"/>
        <v>6.65771484375</v>
      </c>
      <c r="G209">
        <v>2313</v>
      </c>
      <c r="H209">
        <f t="shared" si="33"/>
        <v>923.291015625</v>
      </c>
      <c r="I209">
        <f t="shared" si="39"/>
        <v>-6.7236328125</v>
      </c>
      <c r="J209">
        <v>912</v>
      </c>
      <c r="K209">
        <f t="shared" si="32"/>
        <v>-639.84375</v>
      </c>
      <c r="L209">
        <f t="shared" si="40"/>
        <v>-6.08642578125</v>
      </c>
      <c r="M209">
        <f t="shared" si="36"/>
        <v>6.591796875E-2</v>
      </c>
      <c r="N209">
        <f t="shared" si="37"/>
        <v>-0.10986328125</v>
      </c>
      <c r="O209">
        <f t="shared" si="38"/>
        <v>-2.197265625E-2</v>
      </c>
    </row>
    <row r="210" spans="1:15" x14ac:dyDescent="0.3">
      <c r="A210">
        <v>208</v>
      </c>
      <c r="B210">
        <v>208000</v>
      </c>
      <c r="C210">
        <f t="shared" si="35"/>
        <v>0.20799999999999999</v>
      </c>
      <c r="D210">
        <v>1846</v>
      </c>
      <c r="E210">
        <f t="shared" si="34"/>
        <v>1242.24609375</v>
      </c>
      <c r="F210">
        <f t="shared" si="41"/>
        <v>6.83349609375</v>
      </c>
      <c r="G210">
        <v>2232</v>
      </c>
      <c r="H210">
        <f t="shared" si="33"/>
        <v>916.171875</v>
      </c>
      <c r="I210">
        <f t="shared" si="39"/>
        <v>-6.92138671875</v>
      </c>
      <c r="J210">
        <v>838</v>
      </c>
      <c r="K210">
        <f t="shared" si="32"/>
        <v>-646.34765625</v>
      </c>
      <c r="L210">
        <f t="shared" si="40"/>
        <v>-6.064453125</v>
      </c>
      <c r="M210">
        <f t="shared" si="36"/>
        <v>0.17578125</v>
      </c>
      <c r="N210">
        <f t="shared" si="37"/>
        <v>-0.19775390625</v>
      </c>
      <c r="O210">
        <f t="shared" si="38"/>
        <v>2.197265625E-2</v>
      </c>
    </row>
    <row r="211" spans="1:15" x14ac:dyDescent="0.3">
      <c r="A211">
        <v>209</v>
      </c>
      <c r="B211">
        <v>209000</v>
      </c>
      <c r="C211">
        <f t="shared" si="35"/>
        <v>0.20899999999999999</v>
      </c>
      <c r="D211">
        <v>1938</v>
      </c>
      <c r="E211">
        <f t="shared" si="34"/>
        <v>1250.33203125</v>
      </c>
      <c r="F211">
        <f t="shared" si="41"/>
        <v>7.0751953125</v>
      </c>
      <c r="G211">
        <v>2138</v>
      </c>
      <c r="H211">
        <f t="shared" si="33"/>
        <v>907.91015625</v>
      </c>
      <c r="I211">
        <f t="shared" si="39"/>
        <v>-7.18505859375</v>
      </c>
      <c r="J211">
        <v>775</v>
      </c>
      <c r="K211">
        <f t="shared" si="32"/>
        <v>-651.884765625</v>
      </c>
      <c r="L211">
        <f t="shared" si="40"/>
        <v>-5.95458984375</v>
      </c>
      <c r="M211">
        <f t="shared" si="36"/>
        <v>0.24169921875</v>
      </c>
      <c r="N211">
        <f t="shared" si="37"/>
        <v>-0.263671875</v>
      </c>
      <c r="O211">
        <f t="shared" si="38"/>
        <v>0.10986328125</v>
      </c>
    </row>
    <row r="212" spans="1:15" x14ac:dyDescent="0.3">
      <c r="A212">
        <v>210</v>
      </c>
      <c r="B212">
        <v>210000</v>
      </c>
      <c r="C212">
        <f t="shared" si="35"/>
        <v>0.21</v>
      </c>
      <c r="D212">
        <v>2022</v>
      </c>
      <c r="E212">
        <f t="shared" si="34"/>
        <v>1257.71484375</v>
      </c>
      <c r="F212">
        <f t="shared" si="41"/>
        <v>7.294921875</v>
      </c>
      <c r="G212">
        <v>2054</v>
      </c>
      <c r="H212">
        <f t="shared" si="33"/>
        <v>900.52734375</v>
      </c>
      <c r="I212">
        <f t="shared" si="39"/>
        <v>-7.3828125</v>
      </c>
      <c r="J212">
        <v>712</v>
      </c>
      <c r="K212">
        <f t="shared" si="32"/>
        <v>-657.421875</v>
      </c>
      <c r="L212">
        <f t="shared" si="40"/>
        <v>-5.86669921875</v>
      </c>
      <c r="M212">
        <f t="shared" si="36"/>
        <v>0.2197265625</v>
      </c>
      <c r="N212">
        <f t="shared" si="37"/>
        <v>-0.19775390625</v>
      </c>
      <c r="O212">
        <f t="shared" si="38"/>
        <v>8.7890625E-2</v>
      </c>
    </row>
    <row r="213" spans="1:15" x14ac:dyDescent="0.3">
      <c r="A213">
        <v>211</v>
      </c>
      <c r="B213">
        <v>211000</v>
      </c>
      <c r="C213">
        <f t="shared" si="35"/>
        <v>0.21099999999999999</v>
      </c>
      <c r="D213">
        <v>2107</v>
      </c>
      <c r="E213">
        <f t="shared" si="34"/>
        <v>1265.185546875</v>
      </c>
      <c r="F213">
        <f t="shared" si="41"/>
        <v>7.49267578125</v>
      </c>
      <c r="G213">
        <v>1968</v>
      </c>
      <c r="H213">
        <f t="shared" si="33"/>
        <v>892.96875</v>
      </c>
      <c r="I213">
        <f t="shared" si="39"/>
        <v>-7.58056640625</v>
      </c>
      <c r="J213">
        <v>651</v>
      </c>
      <c r="K213">
        <f t="shared" si="32"/>
        <v>-662.783203125</v>
      </c>
      <c r="L213">
        <f t="shared" si="40"/>
        <v>-5.73486328125</v>
      </c>
      <c r="M213">
        <f t="shared" si="36"/>
        <v>0.19775390625</v>
      </c>
      <c r="N213">
        <f t="shared" si="37"/>
        <v>-0.19775390625</v>
      </c>
      <c r="O213">
        <f t="shared" si="38"/>
        <v>0.1318359375</v>
      </c>
    </row>
    <row r="214" spans="1:15" x14ac:dyDescent="0.3">
      <c r="A214">
        <v>212</v>
      </c>
      <c r="B214">
        <v>212000</v>
      </c>
      <c r="C214">
        <f t="shared" si="35"/>
        <v>0.21199999999999999</v>
      </c>
      <c r="D214">
        <v>2191</v>
      </c>
      <c r="E214">
        <f t="shared" si="34"/>
        <v>1272.568359375</v>
      </c>
      <c r="F214">
        <f t="shared" si="41"/>
        <v>7.58056640625</v>
      </c>
      <c r="G214">
        <v>1885</v>
      </c>
      <c r="H214">
        <f t="shared" si="33"/>
        <v>885.673828125</v>
      </c>
      <c r="I214">
        <f t="shared" si="39"/>
        <v>-7.62451171875</v>
      </c>
      <c r="J214">
        <v>584</v>
      </c>
      <c r="K214">
        <f t="shared" si="32"/>
        <v>-668.671875</v>
      </c>
      <c r="L214">
        <f t="shared" si="40"/>
        <v>-5.5810546875</v>
      </c>
      <c r="M214">
        <f t="shared" si="36"/>
        <v>8.7890625E-2</v>
      </c>
      <c r="N214">
        <f t="shared" si="37"/>
        <v>-4.39453125E-2</v>
      </c>
      <c r="O214">
        <f t="shared" si="38"/>
        <v>0.15380859375</v>
      </c>
    </row>
    <row r="215" spans="1:15" x14ac:dyDescent="0.3">
      <c r="A215">
        <v>213</v>
      </c>
      <c r="B215">
        <v>213000</v>
      </c>
      <c r="C215">
        <f t="shared" si="35"/>
        <v>0.21299999999999999</v>
      </c>
      <c r="D215">
        <v>2283</v>
      </c>
      <c r="E215">
        <f t="shared" si="34"/>
        <v>1280.654296875</v>
      </c>
      <c r="F215">
        <f t="shared" si="41"/>
        <v>7.58056640625</v>
      </c>
      <c r="G215">
        <v>1794</v>
      </c>
      <c r="H215">
        <f t="shared" si="33"/>
        <v>877.67578125</v>
      </c>
      <c r="I215">
        <f t="shared" si="39"/>
        <v>-7.55859375</v>
      </c>
      <c r="J215">
        <v>524</v>
      </c>
      <c r="K215">
        <f t="shared" si="32"/>
        <v>-673.9453125</v>
      </c>
      <c r="L215">
        <f t="shared" si="40"/>
        <v>-5.51513671875</v>
      </c>
      <c r="M215">
        <f t="shared" si="36"/>
        <v>0</v>
      </c>
      <c r="N215">
        <f t="shared" si="37"/>
        <v>6.591796875E-2</v>
      </c>
      <c r="O215">
        <f t="shared" si="38"/>
        <v>6.591796875E-2</v>
      </c>
    </row>
    <row r="216" spans="1:15" x14ac:dyDescent="0.3">
      <c r="A216">
        <v>214</v>
      </c>
      <c r="B216">
        <v>214000</v>
      </c>
      <c r="C216">
        <f t="shared" si="35"/>
        <v>0.214</v>
      </c>
      <c r="D216">
        <v>2361</v>
      </c>
      <c r="E216">
        <f t="shared" si="34"/>
        <v>1287.509765625</v>
      </c>
      <c r="F216">
        <f t="shared" si="41"/>
        <v>7.44873046875</v>
      </c>
      <c r="G216">
        <v>1716</v>
      </c>
      <c r="H216">
        <f t="shared" si="33"/>
        <v>870.8203125</v>
      </c>
      <c r="I216">
        <f t="shared" si="39"/>
        <v>-7.4267578125</v>
      </c>
      <c r="J216">
        <v>463</v>
      </c>
      <c r="K216">
        <f t="shared" si="32"/>
        <v>-679.306640625</v>
      </c>
      <c r="L216">
        <f t="shared" si="40"/>
        <v>-5.47119140625</v>
      </c>
      <c r="M216">
        <f t="shared" si="36"/>
        <v>-0.1318359375</v>
      </c>
      <c r="N216">
        <f t="shared" si="37"/>
        <v>0.1318359375</v>
      </c>
      <c r="O216">
        <f t="shared" si="38"/>
        <v>4.39453125E-2</v>
      </c>
    </row>
    <row r="217" spans="1:15" x14ac:dyDescent="0.3">
      <c r="A217">
        <v>215</v>
      </c>
      <c r="B217">
        <v>215000</v>
      </c>
      <c r="C217">
        <f t="shared" si="35"/>
        <v>0.215</v>
      </c>
      <c r="D217">
        <v>2437</v>
      </c>
      <c r="E217">
        <f t="shared" si="34"/>
        <v>1294.189453125</v>
      </c>
      <c r="F217">
        <f t="shared" si="41"/>
        <v>7.2509765625</v>
      </c>
      <c r="G217">
        <v>1642</v>
      </c>
      <c r="H217">
        <f t="shared" si="33"/>
        <v>864.31640625</v>
      </c>
      <c r="I217">
        <f t="shared" si="39"/>
        <v>-7.1630859375</v>
      </c>
      <c r="J217">
        <v>394</v>
      </c>
      <c r="K217">
        <f t="shared" si="32"/>
        <v>-685.37109375</v>
      </c>
      <c r="L217">
        <f t="shared" si="40"/>
        <v>-5.64697265625</v>
      </c>
      <c r="M217">
        <f t="shared" si="36"/>
        <v>-0.19775390625</v>
      </c>
      <c r="N217">
        <f t="shared" si="37"/>
        <v>0.263671875</v>
      </c>
      <c r="O217">
        <f t="shared" si="38"/>
        <v>-0.17578125</v>
      </c>
    </row>
    <row r="218" spans="1:15" x14ac:dyDescent="0.3">
      <c r="A218">
        <v>216</v>
      </c>
      <c r="B218">
        <v>216000</v>
      </c>
      <c r="C218">
        <f t="shared" si="35"/>
        <v>0.216</v>
      </c>
      <c r="D218">
        <v>2520</v>
      </c>
      <c r="E218">
        <f t="shared" si="34"/>
        <v>1301.484375</v>
      </c>
      <c r="F218">
        <f t="shared" si="41"/>
        <v>7.22900390625</v>
      </c>
      <c r="G218">
        <v>1570</v>
      </c>
      <c r="H218">
        <f t="shared" si="33"/>
        <v>857.98828125</v>
      </c>
      <c r="I218">
        <f t="shared" si="39"/>
        <v>-6.92138671875</v>
      </c>
      <c r="J218">
        <v>332</v>
      </c>
      <c r="K218">
        <f t="shared" si="32"/>
        <v>-690.8203125</v>
      </c>
      <c r="L218">
        <f t="shared" si="40"/>
        <v>-5.537109375</v>
      </c>
      <c r="M218">
        <f t="shared" si="36"/>
        <v>-2.197265625E-2</v>
      </c>
      <c r="N218">
        <f t="shared" si="37"/>
        <v>0.24169921875</v>
      </c>
      <c r="O218">
        <f t="shared" si="38"/>
        <v>0.10986328125</v>
      </c>
    </row>
    <row r="219" spans="1:15" x14ac:dyDescent="0.3">
      <c r="A219">
        <v>217</v>
      </c>
      <c r="B219">
        <v>217000</v>
      </c>
      <c r="C219">
        <f t="shared" si="35"/>
        <v>0.217</v>
      </c>
      <c r="D219">
        <v>2593</v>
      </c>
      <c r="E219">
        <f t="shared" si="34"/>
        <v>1307.900390625</v>
      </c>
      <c r="F219">
        <f t="shared" si="41"/>
        <v>6.8115234375</v>
      </c>
      <c r="G219">
        <v>1498</v>
      </c>
      <c r="H219">
        <f t="shared" si="33"/>
        <v>851.66015625</v>
      </c>
      <c r="I219">
        <f t="shared" si="39"/>
        <v>-6.50390625</v>
      </c>
      <c r="J219">
        <v>268</v>
      </c>
      <c r="K219">
        <f t="shared" si="32"/>
        <v>-696.4453125</v>
      </c>
      <c r="L219">
        <f t="shared" si="40"/>
        <v>-5.625</v>
      </c>
      <c r="M219">
        <f t="shared" si="36"/>
        <v>-0.41748046875</v>
      </c>
      <c r="N219">
        <f t="shared" si="37"/>
        <v>0.41748046875</v>
      </c>
      <c r="O219">
        <f t="shared" si="38"/>
        <v>-8.7890625E-2</v>
      </c>
    </row>
    <row r="220" spans="1:15" x14ac:dyDescent="0.3">
      <c r="A220">
        <v>218</v>
      </c>
      <c r="B220">
        <v>218000</v>
      </c>
      <c r="C220">
        <f t="shared" si="35"/>
        <v>0.218</v>
      </c>
      <c r="D220">
        <v>2666</v>
      </c>
      <c r="E220">
        <f t="shared" si="34"/>
        <v>1314.31640625</v>
      </c>
      <c r="F220">
        <f t="shared" si="41"/>
        <v>6.70166015625</v>
      </c>
      <c r="G220">
        <v>1418</v>
      </c>
      <c r="H220">
        <f t="shared" si="33"/>
        <v>844.62890625</v>
      </c>
      <c r="I220">
        <f t="shared" si="39"/>
        <v>-6.5478515625</v>
      </c>
      <c r="J220">
        <v>203</v>
      </c>
      <c r="K220">
        <f t="shared" si="32"/>
        <v>-702.158203125</v>
      </c>
      <c r="L220">
        <f t="shared" si="40"/>
        <v>-5.712890625</v>
      </c>
      <c r="M220">
        <f t="shared" si="36"/>
        <v>-0.10986328125</v>
      </c>
      <c r="N220">
        <f t="shared" si="37"/>
        <v>-4.39453125E-2</v>
      </c>
      <c r="O220">
        <f t="shared" si="38"/>
        <v>-8.7890625E-2</v>
      </c>
    </row>
    <row r="221" spans="1:15" x14ac:dyDescent="0.3">
      <c r="A221">
        <v>219</v>
      </c>
      <c r="B221">
        <v>219000</v>
      </c>
      <c r="C221">
        <f t="shared" si="35"/>
        <v>0.219</v>
      </c>
      <c r="D221">
        <v>2740</v>
      </c>
      <c r="E221">
        <f t="shared" si="34"/>
        <v>1320.8203125</v>
      </c>
      <c r="F221">
        <f t="shared" si="41"/>
        <v>6.65771484375</v>
      </c>
      <c r="G221">
        <v>1344</v>
      </c>
      <c r="H221">
        <f t="shared" si="33"/>
        <v>838.125</v>
      </c>
      <c r="I221">
        <f t="shared" si="39"/>
        <v>-6.5478515625</v>
      </c>
      <c r="J221">
        <v>128</v>
      </c>
      <c r="K221">
        <f t="shared" si="32"/>
        <v>-708.75</v>
      </c>
      <c r="L221">
        <f t="shared" si="40"/>
        <v>-5.8447265625</v>
      </c>
      <c r="M221">
        <f t="shared" si="36"/>
        <v>-4.39453125E-2</v>
      </c>
      <c r="N221">
        <f t="shared" si="37"/>
        <v>0</v>
      </c>
      <c r="O221">
        <f t="shared" si="38"/>
        <v>-0.1318359375</v>
      </c>
    </row>
    <row r="222" spans="1:15" x14ac:dyDescent="0.3">
      <c r="A222">
        <v>220</v>
      </c>
      <c r="B222">
        <v>220000</v>
      </c>
      <c r="C222">
        <f t="shared" si="35"/>
        <v>0.22</v>
      </c>
      <c r="D222">
        <v>2826</v>
      </c>
      <c r="E222">
        <f t="shared" si="34"/>
        <v>1328.37890625</v>
      </c>
      <c r="F222">
        <f t="shared" si="41"/>
        <v>6.7236328125</v>
      </c>
      <c r="G222">
        <v>1267</v>
      </c>
      <c r="H222">
        <f t="shared" si="33"/>
        <v>831.357421875</v>
      </c>
      <c r="I222">
        <f t="shared" si="39"/>
        <v>-6.65771484375</v>
      </c>
      <c r="J222">
        <v>61</v>
      </c>
      <c r="K222">
        <f t="shared" si="32"/>
        <v>-714.638671875</v>
      </c>
      <c r="L222">
        <f t="shared" si="40"/>
        <v>-5.95458984375</v>
      </c>
      <c r="M222">
        <f t="shared" si="36"/>
        <v>6.591796875E-2</v>
      </c>
      <c r="N222">
        <f t="shared" si="37"/>
        <v>-0.10986328125</v>
      </c>
      <c r="O222">
        <f t="shared" si="38"/>
        <v>-0.10986328125</v>
      </c>
    </row>
    <row r="223" spans="1:15" x14ac:dyDescent="0.3">
      <c r="A223">
        <v>221</v>
      </c>
      <c r="B223">
        <v>221000</v>
      </c>
      <c r="C223">
        <f t="shared" si="35"/>
        <v>0.221</v>
      </c>
      <c r="D223">
        <v>2905</v>
      </c>
      <c r="E223">
        <f t="shared" si="34"/>
        <v>1335.322265625</v>
      </c>
      <c r="F223">
        <f t="shared" si="41"/>
        <v>6.85546875</v>
      </c>
      <c r="G223">
        <v>1178</v>
      </c>
      <c r="H223">
        <f t="shared" si="33"/>
        <v>823.53515625</v>
      </c>
      <c r="I223">
        <f t="shared" si="39"/>
        <v>-7.03125</v>
      </c>
      <c r="J223">
        <v>4089</v>
      </c>
      <c r="K223">
        <f>(J223/4096)*360 - 1080</f>
        <v>-720.615234375</v>
      </c>
      <c r="L223">
        <f t="shared" si="40"/>
        <v>-6.04248046875</v>
      </c>
      <c r="M223">
        <f t="shared" si="36"/>
        <v>0.1318359375</v>
      </c>
      <c r="N223">
        <f t="shared" si="37"/>
        <v>-0.37353515625</v>
      </c>
      <c r="O223">
        <f t="shared" si="38"/>
        <v>-8.7890625E-2</v>
      </c>
    </row>
    <row r="224" spans="1:15" x14ac:dyDescent="0.3">
      <c r="A224">
        <v>222</v>
      </c>
      <c r="B224">
        <v>222000</v>
      </c>
      <c r="C224">
        <f t="shared" si="35"/>
        <v>0.222</v>
      </c>
      <c r="D224">
        <v>2987</v>
      </c>
      <c r="E224">
        <f t="shared" si="34"/>
        <v>1342.529296875</v>
      </c>
      <c r="F224">
        <f t="shared" si="41"/>
        <v>7.05322265625</v>
      </c>
      <c r="G224">
        <v>1096</v>
      </c>
      <c r="H224">
        <f t="shared" si="33"/>
        <v>816.328125</v>
      </c>
      <c r="I224">
        <f t="shared" si="39"/>
        <v>-7.0751953125</v>
      </c>
      <c r="J224">
        <v>4022</v>
      </c>
      <c r="K224">
        <f t="shared" ref="K224:K241" si="42">(J224/4096)*360 - 1080</f>
        <v>-726.50390625</v>
      </c>
      <c r="L224">
        <f t="shared" si="40"/>
        <v>-6.08642578125</v>
      </c>
      <c r="M224">
        <f t="shared" si="36"/>
        <v>0.19775390625</v>
      </c>
      <c r="N224">
        <f t="shared" si="37"/>
        <v>-4.39453125E-2</v>
      </c>
      <c r="O224">
        <f t="shared" si="38"/>
        <v>-4.39453125E-2</v>
      </c>
    </row>
    <row r="225" spans="1:15" x14ac:dyDescent="0.3">
      <c r="A225">
        <v>223</v>
      </c>
      <c r="B225">
        <v>223000</v>
      </c>
      <c r="C225">
        <f t="shared" si="35"/>
        <v>0.223</v>
      </c>
      <c r="D225">
        <v>3071</v>
      </c>
      <c r="E225">
        <f t="shared" si="34"/>
        <v>1349.912109375</v>
      </c>
      <c r="F225">
        <f t="shared" si="41"/>
        <v>7.27294921875</v>
      </c>
      <c r="G225">
        <v>1014</v>
      </c>
      <c r="H225">
        <f t="shared" si="33"/>
        <v>809.12109375</v>
      </c>
      <c r="I225">
        <f t="shared" si="39"/>
        <v>-7.2509765625</v>
      </c>
      <c r="J225">
        <v>3947</v>
      </c>
      <c r="K225">
        <f t="shared" si="42"/>
        <v>-733.095703125</v>
      </c>
      <c r="L225">
        <f t="shared" si="40"/>
        <v>-6.08642578125</v>
      </c>
      <c r="M225">
        <f t="shared" si="36"/>
        <v>0.2197265625</v>
      </c>
      <c r="N225">
        <f t="shared" si="37"/>
        <v>-0.17578125</v>
      </c>
      <c r="O225">
        <f t="shared" si="38"/>
        <v>0</v>
      </c>
    </row>
    <row r="226" spans="1:15" x14ac:dyDescent="0.3">
      <c r="A226">
        <v>224</v>
      </c>
      <c r="B226">
        <v>224000</v>
      </c>
      <c r="C226">
        <f t="shared" si="35"/>
        <v>0.224</v>
      </c>
      <c r="D226">
        <v>3164</v>
      </c>
      <c r="E226">
        <f t="shared" si="34"/>
        <v>1358.0859375</v>
      </c>
      <c r="F226">
        <f t="shared" si="41"/>
        <v>7.4267578125</v>
      </c>
      <c r="G226">
        <v>932</v>
      </c>
      <c r="H226">
        <f t="shared" si="33"/>
        <v>801.9140625</v>
      </c>
      <c r="I226">
        <f t="shared" si="39"/>
        <v>-7.36083984375</v>
      </c>
      <c r="J226">
        <v>3882</v>
      </c>
      <c r="K226">
        <f t="shared" si="42"/>
        <v>-738.80859375</v>
      </c>
      <c r="L226">
        <f t="shared" si="40"/>
        <v>-6.04248046875</v>
      </c>
      <c r="M226">
        <f t="shared" si="36"/>
        <v>0.15380859375</v>
      </c>
      <c r="N226">
        <f t="shared" si="37"/>
        <v>-0.10986328125</v>
      </c>
      <c r="O226">
        <f t="shared" si="38"/>
        <v>4.39453125E-2</v>
      </c>
    </row>
    <row r="227" spans="1:15" x14ac:dyDescent="0.3">
      <c r="A227">
        <v>225</v>
      </c>
      <c r="B227">
        <v>225000</v>
      </c>
      <c r="C227">
        <f t="shared" si="35"/>
        <v>0.22500000000000001</v>
      </c>
      <c r="D227">
        <v>3247</v>
      </c>
      <c r="E227">
        <f t="shared" si="34"/>
        <v>1365.380859375</v>
      </c>
      <c r="F227">
        <f t="shared" si="41"/>
        <v>7.5146484375</v>
      </c>
      <c r="G227">
        <v>841</v>
      </c>
      <c r="H227">
        <f t="shared" si="33"/>
        <v>793.916015625</v>
      </c>
      <c r="I227">
        <f t="shared" si="39"/>
        <v>-7.40478515625</v>
      </c>
      <c r="J227">
        <v>3819</v>
      </c>
      <c r="K227">
        <f t="shared" si="42"/>
        <v>-744.345703125</v>
      </c>
      <c r="L227">
        <f t="shared" si="40"/>
        <v>-5.9326171875</v>
      </c>
      <c r="M227">
        <f t="shared" si="36"/>
        <v>8.7890625E-2</v>
      </c>
      <c r="N227">
        <f t="shared" si="37"/>
        <v>-4.39453125E-2</v>
      </c>
      <c r="O227">
        <f t="shared" si="38"/>
        <v>0.10986328125</v>
      </c>
    </row>
    <row r="228" spans="1:15" x14ac:dyDescent="0.3">
      <c r="A228">
        <v>226</v>
      </c>
      <c r="B228">
        <v>226000</v>
      </c>
      <c r="C228">
        <f t="shared" si="35"/>
        <v>0.22600000000000001</v>
      </c>
      <c r="D228">
        <v>3326</v>
      </c>
      <c r="E228">
        <f t="shared" si="34"/>
        <v>1372.32421875</v>
      </c>
      <c r="F228">
        <f t="shared" si="41"/>
        <v>7.44873046875</v>
      </c>
      <c r="G228">
        <v>763</v>
      </c>
      <c r="H228">
        <f t="shared" si="33"/>
        <v>787.060546875</v>
      </c>
      <c r="I228">
        <f t="shared" si="39"/>
        <v>-7.31689453125</v>
      </c>
      <c r="J228">
        <v>3757</v>
      </c>
      <c r="K228">
        <f t="shared" si="42"/>
        <v>-749.794921875</v>
      </c>
      <c r="L228">
        <f t="shared" si="40"/>
        <v>-5.82275390625</v>
      </c>
      <c r="M228">
        <f t="shared" si="36"/>
        <v>-6.591796875E-2</v>
      </c>
      <c r="N228">
        <f t="shared" si="37"/>
        <v>8.7890625E-2</v>
      </c>
      <c r="O228">
        <f t="shared" si="38"/>
        <v>0.10986328125</v>
      </c>
    </row>
    <row r="229" spans="1:15" x14ac:dyDescent="0.3">
      <c r="A229">
        <v>227</v>
      </c>
      <c r="B229">
        <v>227000</v>
      </c>
      <c r="C229">
        <f t="shared" si="35"/>
        <v>0.22700000000000001</v>
      </c>
      <c r="D229">
        <v>3403</v>
      </c>
      <c r="E229">
        <f t="shared" si="34"/>
        <v>1379.091796875</v>
      </c>
      <c r="F229">
        <f t="shared" si="41"/>
        <v>7.294921875</v>
      </c>
      <c r="G229">
        <v>687</v>
      </c>
      <c r="H229">
        <f t="shared" si="33"/>
        <v>780.380859375</v>
      </c>
      <c r="I229">
        <f t="shared" si="39"/>
        <v>-7.18505859375</v>
      </c>
      <c r="J229">
        <v>3689</v>
      </c>
      <c r="K229">
        <f t="shared" si="42"/>
        <v>-755.771484375</v>
      </c>
      <c r="L229">
        <f t="shared" si="40"/>
        <v>-5.6689453125</v>
      </c>
      <c r="M229">
        <f t="shared" si="36"/>
        <v>-0.15380859375</v>
      </c>
      <c r="N229">
        <f t="shared" si="37"/>
        <v>0.1318359375</v>
      </c>
      <c r="O229">
        <f t="shared" si="38"/>
        <v>0.15380859375</v>
      </c>
    </row>
    <row r="230" spans="1:15" x14ac:dyDescent="0.3">
      <c r="A230">
        <v>228</v>
      </c>
      <c r="B230">
        <v>228000</v>
      </c>
      <c r="C230">
        <f t="shared" si="35"/>
        <v>0.22800000000000001</v>
      </c>
      <c r="D230">
        <v>3487</v>
      </c>
      <c r="E230">
        <f t="shared" si="34"/>
        <v>1386.474609375</v>
      </c>
      <c r="F230">
        <f t="shared" si="41"/>
        <v>7.09716796875</v>
      </c>
      <c r="G230">
        <v>613</v>
      </c>
      <c r="H230">
        <f t="shared" si="33"/>
        <v>773.876953125</v>
      </c>
      <c r="I230">
        <f t="shared" si="39"/>
        <v>-7.00927734375</v>
      </c>
      <c r="J230">
        <v>3630</v>
      </c>
      <c r="K230">
        <f t="shared" si="42"/>
        <v>-760.95703125</v>
      </c>
      <c r="L230">
        <f t="shared" si="40"/>
        <v>-5.537109375</v>
      </c>
      <c r="M230">
        <f t="shared" si="36"/>
        <v>-0.19775390625</v>
      </c>
      <c r="N230">
        <f t="shared" si="37"/>
        <v>0.17578125</v>
      </c>
      <c r="O230">
        <f t="shared" si="38"/>
        <v>0.1318359375</v>
      </c>
    </row>
    <row r="231" spans="1:15" x14ac:dyDescent="0.3">
      <c r="A231">
        <v>229</v>
      </c>
      <c r="B231">
        <v>229000</v>
      </c>
      <c r="C231">
        <f t="shared" si="35"/>
        <v>0.22900000000000001</v>
      </c>
      <c r="D231">
        <v>3560</v>
      </c>
      <c r="E231">
        <f t="shared" si="34"/>
        <v>1392.890625</v>
      </c>
      <c r="F231">
        <f t="shared" si="41"/>
        <v>6.87744140625</v>
      </c>
      <c r="G231">
        <v>529</v>
      </c>
      <c r="H231">
        <f t="shared" si="33"/>
        <v>766.494140625</v>
      </c>
      <c r="I231">
        <f t="shared" si="39"/>
        <v>-6.85546875</v>
      </c>
      <c r="J231">
        <v>3572</v>
      </c>
      <c r="K231">
        <f t="shared" si="42"/>
        <v>-766.0546875</v>
      </c>
      <c r="L231">
        <f t="shared" si="40"/>
        <v>-5.42724609375</v>
      </c>
      <c r="M231">
        <f t="shared" si="36"/>
        <v>-0.2197265625</v>
      </c>
      <c r="N231">
        <f t="shared" si="37"/>
        <v>0.15380859375</v>
      </c>
      <c r="O231">
        <f t="shared" si="38"/>
        <v>0.10986328125</v>
      </c>
    </row>
    <row r="232" spans="1:15" x14ac:dyDescent="0.3">
      <c r="A232">
        <v>230</v>
      </c>
      <c r="B232">
        <v>230000</v>
      </c>
      <c r="C232">
        <f t="shared" si="35"/>
        <v>0.23</v>
      </c>
      <c r="D232">
        <v>3633</v>
      </c>
      <c r="E232">
        <f t="shared" si="34"/>
        <v>1399.306640625</v>
      </c>
      <c r="F232">
        <f t="shared" si="41"/>
        <v>6.74560546875</v>
      </c>
      <c r="G232">
        <v>455</v>
      </c>
      <c r="H232">
        <f t="shared" si="33"/>
        <v>759.990234375</v>
      </c>
      <c r="I232">
        <f t="shared" si="39"/>
        <v>-6.767578125</v>
      </c>
      <c r="J232">
        <v>3515</v>
      </c>
      <c r="K232">
        <f t="shared" si="42"/>
        <v>-771.064453125</v>
      </c>
      <c r="L232">
        <f t="shared" si="40"/>
        <v>-5.3173828125</v>
      </c>
      <c r="M232">
        <f t="shared" si="36"/>
        <v>-0.1318359375</v>
      </c>
      <c r="N232">
        <f t="shared" si="37"/>
        <v>8.7890625E-2</v>
      </c>
      <c r="O232">
        <f t="shared" si="38"/>
        <v>0.10986328125</v>
      </c>
    </row>
    <row r="233" spans="1:15" x14ac:dyDescent="0.3">
      <c r="A233">
        <v>231</v>
      </c>
      <c r="B233">
        <v>231000</v>
      </c>
      <c r="C233">
        <f t="shared" si="35"/>
        <v>0.23100000000000001</v>
      </c>
      <c r="D233">
        <v>3707</v>
      </c>
      <c r="E233">
        <f t="shared" si="34"/>
        <v>1405.810546875</v>
      </c>
      <c r="F233">
        <f t="shared" si="41"/>
        <v>6.6796875</v>
      </c>
      <c r="G233">
        <v>378</v>
      </c>
      <c r="H233">
        <f t="shared" si="33"/>
        <v>753.22265625</v>
      </c>
      <c r="I233">
        <f t="shared" si="39"/>
        <v>-6.78955078125</v>
      </c>
      <c r="J233">
        <v>3450</v>
      </c>
      <c r="K233">
        <f t="shared" si="42"/>
        <v>-776.77734375</v>
      </c>
      <c r="L233">
        <f t="shared" si="40"/>
        <v>-5.25146484375</v>
      </c>
      <c r="M233">
        <f t="shared" si="36"/>
        <v>-6.591796875E-2</v>
      </c>
      <c r="N233">
        <f t="shared" si="37"/>
        <v>-2.197265625E-2</v>
      </c>
      <c r="O233">
        <f t="shared" si="38"/>
        <v>6.591796875E-2</v>
      </c>
    </row>
    <row r="234" spans="1:15" x14ac:dyDescent="0.3">
      <c r="A234">
        <v>232</v>
      </c>
      <c r="B234">
        <v>232000</v>
      </c>
      <c r="C234">
        <f t="shared" si="35"/>
        <v>0.23200000000000001</v>
      </c>
      <c r="D234">
        <v>3793</v>
      </c>
      <c r="E234">
        <f t="shared" si="34"/>
        <v>1413.369140625</v>
      </c>
      <c r="F234">
        <f t="shared" si="41"/>
        <v>6.7236328125</v>
      </c>
      <c r="G234">
        <v>300</v>
      </c>
      <c r="H234">
        <f t="shared" si="33"/>
        <v>746.3671875</v>
      </c>
      <c r="I234">
        <f t="shared" si="39"/>
        <v>-6.87744140625</v>
      </c>
      <c r="J234">
        <v>3391</v>
      </c>
      <c r="K234">
        <f t="shared" si="42"/>
        <v>-781.962890625</v>
      </c>
      <c r="L234">
        <f t="shared" si="40"/>
        <v>-5.25146484375</v>
      </c>
      <c r="M234">
        <f t="shared" si="36"/>
        <v>4.39453125E-2</v>
      </c>
      <c r="N234">
        <f t="shared" si="37"/>
        <v>-8.7890625E-2</v>
      </c>
      <c r="O234">
        <f t="shared" si="38"/>
        <v>0</v>
      </c>
    </row>
    <row r="235" spans="1:15" x14ac:dyDescent="0.3">
      <c r="A235">
        <v>233</v>
      </c>
      <c r="B235">
        <v>233000</v>
      </c>
      <c r="C235">
        <f t="shared" si="35"/>
        <v>0.23300000000000001</v>
      </c>
      <c r="D235">
        <v>3871</v>
      </c>
      <c r="E235">
        <f t="shared" si="34"/>
        <v>1420.224609375</v>
      </c>
      <c r="F235">
        <f t="shared" si="41"/>
        <v>6.83349609375</v>
      </c>
      <c r="G235">
        <v>210</v>
      </c>
      <c r="H235">
        <f t="shared" si="33"/>
        <v>738.45703125</v>
      </c>
      <c r="I235">
        <f t="shared" si="39"/>
        <v>-7.00927734375</v>
      </c>
      <c r="J235">
        <v>3331</v>
      </c>
      <c r="K235">
        <f t="shared" si="42"/>
        <v>-787.236328125</v>
      </c>
      <c r="L235">
        <f t="shared" si="40"/>
        <v>-5.29541015625</v>
      </c>
      <c r="M235">
        <f t="shared" si="36"/>
        <v>0.10986328125</v>
      </c>
      <c r="N235">
        <f t="shared" si="37"/>
        <v>-0.1318359375</v>
      </c>
      <c r="O235">
        <f t="shared" si="38"/>
        <v>-4.39453125E-2</v>
      </c>
    </row>
    <row r="236" spans="1:15" x14ac:dyDescent="0.3">
      <c r="A236">
        <v>234</v>
      </c>
      <c r="B236">
        <v>234000</v>
      </c>
      <c r="C236">
        <f t="shared" si="35"/>
        <v>0.23400000000000001</v>
      </c>
      <c r="D236">
        <v>3952</v>
      </c>
      <c r="E236">
        <f t="shared" si="34"/>
        <v>1427.34375</v>
      </c>
      <c r="F236">
        <f t="shared" si="41"/>
        <v>7.00927734375</v>
      </c>
      <c r="G236">
        <v>127</v>
      </c>
      <c r="H236">
        <f t="shared" si="33"/>
        <v>731.162109375</v>
      </c>
      <c r="I236">
        <f t="shared" si="39"/>
        <v>-7.20703125</v>
      </c>
      <c r="J236">
        <v>3269</v>
      </c>
      <c r="K236">
        <f t="shared" si="42"/>
        <v>-792.685546875</v>
      </c>
      <c r="L236">
        <f t="shared" si="40"/>
        <v>-5.4052734375</v>
      </c>
      <c r="M236">
        <f t="shared" si="36"/>
        <v>0.17578125</v>
      </c>
      <c r="N236">
        <f t="shared" si="37"/>
        <v>-0.19775390625</v>
      </c>
      <c r="O236">
        <f t="shared" si="38"/>
        <v>-0.10986328125</v>
      </c>
    </row>
    <row r="237" spans="1:15" x14ac:dyDescent="0.3">
      <c r="A237">
        <v>235</v>
      </c>
      <c r="B237">
        <v>235000</v>
      </c>
      <c r="C237">
        <f t="shared" si="35"/>
        <v>0.23499999999999999</v>
      </c>
      <c r="D237">
        <v>4035</v>
      </c>
      <c r="E237">
        <f t="shared" si="34"/>
        <v>1434.638671875</v>
      </c>
      <c r="F237">
        <f t="shared" si="41"/>
        <v>7.20703125</v>
      </c>
      <c r="G237">
        <v>43</v>
      </c>
      <c r="H237">
        <f t="shared" si="33"/>
        <v>723.779296875</v>
      </c>
      <c r="I237">
        <f t="shared" si="39"/>
        <v>-7.36083984375</v>
      </c>
      <c r="J237">
        <v>3206</v>
      </c>
      <c r="K237">
        <f t="shared" si="42"/>
        <v>-798.22265625</v>
      </c>
      <c r="L237">
        <f t="shared" si="40"/>
        <v>-5.361328125</v>
      </c>
      <c r="M237">
        <f t="shared" si="36"/>
        <v>0.19775390625</v>
      </c>
      <c r="N237">
        <f t="shared" si="37"/>
        <v>-0.15380859375</v>
      </c>
      <c r="O237">
        <f t="shared" si="38"/>
        <v>4.39453125E-2</v>
      </c>
    </row>
    <row r="238" spans="1:15" x14ac:dyDescent="0.3">
      <c r="A238">
        <v>236</v>
      </c>
      <c r="B238">
        <v>236000</v>
      </c>
      <c r="C238">
        <f t="shared" si="35"/>
        <v>0.23599999999999999</v>
      </c>
      <c r="D238">
        <v>33</v>
      </c>
      <c r="E238">
        <f>(D238/4096)*360 + 1440</f>
        <v>1442.900390625</v>
      </c>
      <c r="F238">
        <f t="shared" si="41"/>
        <v>7.3828125</v>
      </c>
      <c r="G238">
        <v>4055</v>
      </c>
      <c r="H238">
        <f>(G238/4096)*360 + 360</f>
        <v>716.396484375</v>
      </c>
      <c r="I238">
        <f t="shared" si="39"/>
        <v>-7.49267578125</v>
      </c>
      <c r="J238">
        <v>3134</v>
      </c>
      <c r="K238">
        <f t="shared" si="42"/>
        <v>-804.55078125</v>
      </c>
      <c r="L238">
        <f t="shared" si="40"/>
        <v>-5.64697265625</v>
      </c>
      <c r="M238">
        <f t="shared" si="36"/>
        <v>0.17578125</v>
      </c>
      <c r="N238">
        <f t="shared" si="37"/>
        <v>-0.1318359375</v>
      </c>
      <c r="O238">
        <f t="shared" si="38"/>
        <v>-0.28564453125</v>
      </c>
    </row>
    <row r="239" spans="1:15" x14ac:dyDescent="0.3">
      <c r="A239">
        <v>237</v>
      </c>
      <c r="B239">
        <v>237000</v>
      </c>
      <c r="C239">
        <f t="shared" si="35"/>
        <v>0.23699999999999999</v>
      </c>
      <c r="D239">
        <v>116</v>
      </c>
      <c r="E239">
        <f t="shared" ref="E239:E241" si="43">(D239/4096)*360 + 1440</f>
        <v>1450.1953125</v>
      </c>
      <c r="F239">
        <f t="shared" si="41"/>
        <v>7.49267578125</v>
      </c>
      <c r="G239">
        <v>3962</v>
      </c>
      <c r="H239">
        <f t="shared" ref="H239:H241" si="44">(G239/4096)*360 + 360</f>
        <v>708.22265625</v>
      </c>
      <c r="I239">
        <f t="shared" si="39"/>
        <v>-7.55859375</v>
      </c>
      <c r="J239">
        <v>3070</v>
      </c>
      <c r="K239">
        <f t="shared" si="42"/>
        <v>-810.17578125</v>
      </c>
      <c r="L239">
        <f t="shared" si="40"/>
        <v>-5.73486328125</v>
      </c>
      <c r="M239">
        <f t="shared" si="36"/>
        <v>0.10986328125</v>
      </c>
      <c r="N239">
        <f t="shared" si="37"/>
        <v>-6.591796875E-2</v>
      </c>
      <c r="O239">
        <f t="shared" si="38"/>
        <v>-8.7890625E-2</v>
      </c>
    </row>
    <row r="240" spans="1:15" x14ac:dyDescent="0.3">
      <c r="A240">
        <v>238</v>
      </c>
      <c r="B240">
        <v>238000</v>
      </c>
      <c r="C240">
        <f t="shared" si="35"/>
        <v>0.23799999999999999</v>
      </c>
      <c r="D240">
        <v>198</v>
      </c>
      <c r="E240">
        <f t="shared" si="43"/>
        <v>1457.40234375</v>
      </c>
      <c r="F240">
        <f t="shared" si="41"/>
        <v>7.5146484375</v>
      </c>
      <c r="G240">
        <v>3880</v>
      </c>
      <c r="H240">
        <f t="shared" si="44"/>
        <v>701.015625</v>
      </c>
      <c r="I240">
        <f t="shared" si="39"/>
        <v>-7.53662109375</v>
      </c>
      <c r="J240">
        <v>3005</v>
      </c>
      <c r="K240">
        <f t="shared" si="42"/>
        <v>-815.888671875</v>
      </c>
      <c r="L240">
        <f t="shared" si="40"/>
        <v>-5.80078125</v>
      </c>
      <c r="M240">
        <f t="shared" si="36"/>
        <v>2.197265625E-2</v>
      </c>
      <c r="N240">
        <f t="shared" si="37"/>
        <v>2.197265625E-2</v>
      </c>
      <c r="O240">
        <f t="shared" si="38"/>
        <v>-6.591796875E-2</v>
      </c>
    </row>
    <row r="241" spans="1:15" x14ac:dyDescent="0.3">
      <c r="A241">
        <v>239</v>
      </c>
      <c r="B241">
        <v>239000</v>
      </c>
      <c r="C241">
        <f t="shared" si="35"/>
        <v>0.23899999999999999</v>
      </c>
      <c r="D241">
        <v>279</v>
      </c>
      <c r="E241">
        <f t="shared" si="43"/>
        <v>1464.521484375</v>
      </c>
      <c r="F241">
        <f t="shared" si="41"/>
        <v>7.470703125</v>
      </c>
      <c r="G241">
        <v>3800</v>
      </c>
      <c r="H241">
        <f t="shared" si="44"/>
        <v>693.984375</v>
      </c>
      <c r="I241">
        <f t="shared" si="39"/>
        <v>-7.44873046875</v>
      </c>
      <c r="J241">
        <v>2941</v>
      </c>
      <c r="K241">
        <f t="shared" si="42"/>
        <v>-821.513671875</v>
      </c>
      <c r="L241">
        <f t="shared" si="40"/>
        <v>-5.82275390625</v>
      </c>
      <c r="M241">
        <f t="shared" si="36"/>
        <v>-4.39453125E-2</v>
      </c>
      <c r="N241">
        <f t="shared" si="37"/>
        <v>8.7890625E-2</v>
      </c>
      <c r="O241">
        <f t="shared" si="38"/>
        <v>-2.197265625E-2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B1E5-85CE-4677-A5D5-34440B0EC276}">
  <dimension ref="A1:O241"/>
  <sheetViews>
    <sheetView workbookViewId="0">
      <selection activeCell="D1" sqref="D1"/>
    </sheetView>
  </sheetViews>
  <sheetFormatPr defaultRowHeight="14.4" x14ac:dyDescent="0.3"/>
  <cols>
    <col min="5" max="6" width="11.44140625" customWidth="1"/>
  </cols>
  <sheetData>
    <row r="1" spans="1:15" x14ac:dyDescent="0.3">
      <c r="A1" t="s">
        <v>3</v>
      </c>
      <c r="B1" t="s">
        <v>1</v>
      </c>
      <c r="C1" t="s">
        <v>2</v>
      </c>
      <c r="D1" t="s">
        <v>39</v>
      </c>
      <c r="E1" t="s">
        <v>4</v>
      </c>
      <c r="F1" t="s">
        <v>8</v>
      </c>
      <c r="G1" t="s">
        <v>39</v>
      </c>
      <c r="H1" t="s">
        <v>6</v>
      </c>
      <c r="I1" t="s">
        <v>9</v>
      </c>
      <c r="J1" t="s">
        <v>39</v>
      </c>
      <c r="K1" t="s">
        <v>5</v>
      </c>
      <c r="L1" t="s">
        <v>10</v>
      </c>
      <c r="M1" t="s">
        <v>12</v>
      </c>
      <c r="N1" t="s">
        <v>13</v>
      </c>
      <c r="O1" t="s">
        <v>14</v>
      </c>
    </row>
    <row r="2" spans="1:15" x14ac:dyDescent="0.3">
      <c r="A2">
        <v>0</v>
      </c>
      <c r="B2">
        <v>0</v>
      </c>
      <c r="C2">
        <f>B2/1</f>
        <v>0</v>
      </c>
      <c r="D2">
        <v>912</v>
      </c>
      <c r="E2">
        <f>(D2/4096)*360</f>
        <v>80.15625</v>
      </c>
      <c r="F2">
        <f>F3</f>
        <v>0</v>
      </c>
      <c r="G2">
        <v>1778</v>
      </c>
      <c r="H2">
        <f>(G2/4096)*360</f>
        <v>156.26953125</v>
      </c>
      <c r="I2">
        <f>F241</f>
        <v>0.32958984375</v>
      </c>
      <c r="J2">
        <v>775</v>
      </c>
      <c r="K2">
        <f>(J2/4096)*360</f>
        <v>68.115234375</v>
      </c>
      <c r="L2">
        <f>I241</f>
        <v>-0.439453125</v>
      </c>
      <c r="M2">
        <v>0</v>
      </c>
      <c r="N2">
        <f>M241</f>
        <v>-2.197265625E-2</v>
      </c>
      <c r="O2">
        <f>N241</f>
        <v>-8.7890625E-2</v>
      </c>
    </row>
    <row r="3" spans="1:15" x14ac:dyDescent="0.3">
      <c r="A3">
        <v>1</v>
      </c>
      <c r="B3">
        <v>1000</v>
      </c>
      <c r="C3">
        <f>B3/1000000</f>
        <v>1E-3</v>
      </c>
      <c r="D3">
        <v>912</v>
      </c>
      <c r="E3">
        <f t="shared" ref="E3:E66" si="0">(D3/4096)*360</f>
        <v>80.15625</v>
      </c>
      <c r="F3">
        <f>E3-E2</f>
        <v>0</v>
      </c>
      <c r="G3">
        <v>1781</v>
      </c>
      <c r="H3">
        <f t="shared" ref="H3:H66" si="1">(G3/4096)*360</f>
        <v>156.533203125</v>
      </c>
      <c r="I3">
        <f>H3-H2</f>
        <v>0.263671875</v>
      </c>
      <c r="J3">
        <v>771</v>
      </c>
      <c r="K3">
        <f t="shared" ref="K3:K66" si="2">(J3/4096)*360</f>
        <v>67.763671875</v>
      </c>
      <c r="L3">
        <f>K3-K2</f>
        <v>-0.3515625</v>
      </c>
      <c r="M3">
        <f>F3-F2</f>
        <v>0</v>
      </c>
      <c r="N3">
        <f>I3-I2</f>
        <v>-6.591796875E-2</v>
      </c>
      <c r="O3">
        <f>L3-L2</f>
        <v>8.7890625E-2</v>
      </c>
    </row>
    <row r="4" spans="1:15" x14ac:dyDescent="0.3">
      <c r="A4">
        <v>2</v>
      </c>
      <c r="B4">
        <v>2000</v>
      </c>
      <c r="C4">
        <f t="shared" ref="C4:C67" si="3">B4/1000000</f>
        <v>2E-3</v>
      </c>
      <c r="D4">
        <v>912</v>
      </c>
      <c r="E4">
        <f t="shared" si="0"/>
        <v>80.15625</v>
      </c>
      <c r="F4">
        <f>AVERAGE(E4-E3, E3-E2)</f>
        <v>0</v>
      </c>
      <c r="G4">
        <v>1785</v>
      </c>
      <c r="H4">
        <f t="shared" si="1"/>
        <v>156.884765625</v>
      </c>
      <c r="I4">
        <f t="shared" ref="I4:I67" si="4">H4-H3</f>
        <v>0.3515625</v>
      </c>
      <c r="J4">
        <v>766</v>
      </c>
      <c r="K4">
        <f t="shared" si="2"/>
        <v>67.32421875</v>
      </c>
      <c r="L4">
        <f t="shared" ref="L4:L67" si="5">K4-K3</f>
        <v>-0.439453125</v>
      </c>
      <c r="M4">
        <f t="shared" ref="M4:M67" si="6">F4-F3</f>
        <v>0</v>
      </c>
      <c r="N4">
        <f t="shared" ref="N4:N67" si="7">I4-I3</f>
        <v>8.7890625E-2</v>
      </c>
      <c r="O4">
        <f t="shared" ref="O4:O67" si="8">L4-L3</f>
        <v>-8.7890625E-2</v>
      </c>
    </row>
    <row r="5" spans="1:15" x14ac:dyDescent="0.3">
      <c r="A5">
        <v>3</v>
      </c>
      <c r="B5">
        <v>3000</v>
      </c>
      <c r="C5">
        <f t="shared" si="3"/>
        <v>3.0000000000000001E-3</v>
      </c>
      <c r="D5">
        <v>912</v>
      </c>
      <c r="E5">
        <f t="shared" si="0"/>
        <v>80.15625</v>
      </c>
      <c r="F5">
        <f>AVERAGE(E5-E4, E4-E3, E3-E2)</f>
        <v>0</v>
      </c>
      <c r="G5">
        <v>1789</v>
      </c>
      <c r="H5">
        <f t="shared" si="1"/>
        <v>157.236328125</v>
      </c>
      <c r="I5">
        <f t="shared" si="4"/>
        <v>0.3515625</v>
      </c>
      <c r="J5">
        <v>762</v>
      </c>
      <c r="K5">
        <f t="shared" si="2"/>
        <v>66.97265625</v>
      </c>
      <c r="L5">
        <f t="shared" si="5"/>
        <v>-0.3515625</v>
      </c>
      <c r="M5">
        <f t="shared" si="6"/>
        <v>0</v>
      </c>
      <c r="N5">
        <f t="shared" si="7"/>
        <v>0</v>
      </c>
      <c r="O5">
        <f t="shared" si="8"/>
        <v>8.7890625E-2</v>
      </c>
    </row>
    <row r="6" spans="1:15" x14ac:dyDescent="0.3">
      <c r="A6">
        <v>4</v>
      </c>
      <c r="B6">
        <v>4000</v>
      </c>
      <c r="C6">
        <f t="shared" si="3"/>
        <v>4.0000000000000001E-3</v>
      </c>
      <c r="D6">
        <v>912</v>
      </c>
      <c r="E6">
        <f t="shared" si="0"/>
        <v>80.15625</v>
      </c>
      <c r="F6">
        <f>AVERAGE(E6-E5, E5-E4, E4-E3, E3-E2)</f>
        <v>0</v>
      </c>
      <c r="G6">
        <v>1792</v>
      </c>
      <c r="H6">
        <f t="shared" si="1"/>
        <v>157.5</v>
      </c>
      <c r="I6">
        <f t="shared" si="4"/>
        <v>0.263671875</v>
      </c>
      <c r="J6">
        <v>758</v>
      </c>
      <c r="K6">
        <f t="shared" si="2"/>
        <v>66.62109375</v>
      </c>
      <c r="L6">
        <f t="shared" si="5"/>
        <v>-0.3515625</v>
      </c>
      <c r="M6">
        <f t="shared" si="6"/>
        <v>0</v>
      </c>
      <c r="N6">
        <f t="shared" si="7"/>
        <v>-8.7890625E-2</v>
      </c>
      <c r="O6">
        <f t="shared" si="8"/>
        <v>0</v>
      </c>
    </row>
    <row r="7" spans="1:15" x14ac:dyDescent="0.3">
      <c r="A7">
        <v>5</v>
      </c>
      <c r="B7">
        <v>5000</v>
      </c>
      <c r="C7">
        <f t="shared" si="3"/>
        <v>5.0000000000000001E-3</v>
      </c>
      <c r="D7">
        <v>912</v>
      </c>
      <c r="E7">
        <f t="shared" si="0"/>
        <v>80.15625</v>
      </c>
      <c r="F7">
        <f t="shared" ref="F7:F70" si="9">AVERAGE(E7-E6, E6-E5, E5-E4, E4-E3)</f>
        <v>0</v>
      </c>
      <c r="G7">
        <v>1795</v>
      </c>
      <c r="H7">
        <f t="shared" si="1"/>
        <v>157.763671875</v>
      </c>
      <c r="I7">
        <f t="shared" si="4"/>
        <v>0.263671875</v>
      </c>
      <c r="J7">
        <v>753</v>
      </c>
      <c r="K7">
        <f t="shared" si="2"/>
        <v>66.181640625</v>
      </c>
      <c r="L7">
        <f t="shared" si="5"/>
        <v>-0.439453125</v>
      </c>
      <c r="M7">
        <f t="shared" si="6"/>
        <v>0</v>
      </c>
      <c r="N7">
        <f t="shared" si="7"/>
        <v>0</v>
      </c>
      <c r="O7">
        <f t="shared" si="8"/>
        <v>-8.7890625E-2</v>
      </c>
    </row>
    <row r="8" spans="1:15" x14ac:dyDescent="0.3">
      <c r="A8">
        <v>6</v>
      </c>
      <c r="B8">
        <v>6000</v>
      </c>
      <c r="C8">
        <f t="shared" si="3"/>
        <v>6.0000000000000001E-3</v>
      </c>
      <c r="D8">
        <v>913</v>
      </c>
      <c r="E8">
        <f t="shared" si="0"/>
        <v>80.244140625</v>
      </c>
      <c r="F8">
        <f t="shared" si="9"/>
        <v>2.197265625E-2</v>
      </c>
      <c r="G8">
        <v>1798</v>
      </c>
      <c r="H8">
        <f t="shared" si="1"/>
        <v>158.02734375</v>
      </c>
      <c r="I8">
        <f t="shared" si="4"/>
        <v>0.263671875</v>
      </c>
      <c r="J8">
        <v>749</v>
      </c>
      <c r="K8">
        <f t="shared" si="2"/>
        <v>65.830078125</v>
      </c>
      <c r="L8">
        <f t="shared" si="5"/>
        <v>-0.3515625</v>
      </c>
      <c r="M8">
        <f t="shared" si="6"/>
        <v>2.197265625E-2</v>
      </c>
      <c r="N8">
        <f t="shared" si="7"/>
        <v>0</v>
      </c>
      <c r="O8">
        <f t="shared" si="8"/>
        <v>8.7890625E-2</v>
      </c>
    </row>
    <row r="9" spans="1:15" x14ac:dyDescent="0.3">
      <c r="A9">
        <v>7</v>
      </c>
      <c r="B9">
        <v>7000</v>
      </c>
      <c r="C9">
        <f t="shared" si="3"/>
        <v>7.0000000000000001E-3</v>
      </c>
      <c r="D9">
        <v>913</v>
      </c>
      <c r="E9">
        <f t="shared" si="0"/>
        <v>80.244140625</v>
      </c>
      <c r="F9">
        <f t="shared" si="9"/>
        <v>2.197265625E-2</v>
      </c>
      <c r="G9">
        <v>1800</v>
      </c>
      <c r="H9">
        <f t="shared" si="1"/>
        <v>158.203125</v>
      </c>
      <c r="I9">
        <f t="shared" si="4"/>
        <v>0.17578125</v>
      </c>
      <c r="J9">
        <v>746</v>
      </c>
      <c r="K9">
        <f t="shared" si="2"/>
        <v>65.56640625</v>
      </c>
      <c r="L9">
        <f t="shared" si="5"/>
        <v>-0.263671875</v>
      </c>
      <c r="M9">
        <f t="shared" si="6"/>
        <v>0</v>
      </c>
      <c r="N9">
        <f t="shared" si="7"/>
        <v>-8.7890625E-2</v>
      </c>
      <c r="O9">
        <f t="shared" si="8"/>
        <v>8.7890625E-2</v>
      </c>
    </row>
    <row r="10" spans="1:15" x14ac:dyDescent="0.3">
      <c r="A10">
        <v>8</v>
      </c>
      <c r="B10">
        <v>8000</v>
      </c>
      <c r="C10">
        <f t="shared" si="3"/>
        <v>8.0000000000000002E-3</v>
      </c>
      <c r="D10">
        <v>914</v>
      </c>
      <c r="E10">
        <f t="shared" si="0"/>
        <v>80.33203125</v>
      </c>
      <c r="F10">
        <f t="shared" si="9"/>
        <v>4.39453125E-2</v>
      </c>
      <c r="G10">
        <v>1802</v>
      </c>
      <c r="H10">
        <f t="shared" si="1"/>
        <v>158.37890625</v>
      </c>
      <c r="I10">
        <f t="shared" si="4"/>
        <v>0.17578125</v>
      </c>
      <c r="J10">
        <v>742</v>
      </c>
      <c r="K10">
        <f t="shared" si="2"/>
        <v>65.21484375</v>
      </c>
      <c r="L10">
        <f t="shared" si="5"/>
        <v>-0.3515625</v>
      </c>
      <c r="M10">
        <f t="shared" si="6"/>
        <v>2.197265625E-2</v>
      </c>
      <c r="N10">
        <f t="shared" si="7"/>
        <v>0</v>
      </c>
      <c r="O10">
        <f t="shared" si="8"/>
        <v>-8.7890625E-2</v>
      </c>
    </row>
    <row r="11" spans="1:15" x14ac:dyDescent="0.3">
      <c r="A11">
        <v>9</v>
      </c>
      <c r="B11">
        <v>9000</v>
      </c>
      <c r="C11">
        <f t="shared" si="3"/>
        <v>8.9999999999999993E-3</v>
      </c>
      <c r="D11">
        <v>915</v>
      </c>
      <c r="E11">
        <f t="shared" si="0"/>
        <v>80.419921875</v>
      </c>
      <c r="F11">
        <f t="shared" si="9"/>
        <v>6.591796875E-2</v>
      </c>
      <c r="G11">
        <v>1803</v>
      </c>
      <c r="H11">
        <f t="shared" si="1"/>
        <v>158.466796875</v>
      </c>
      <c r="I11">
        <f t="shared" si="4"/>
        <v>8.7890625E-2</v>
      </c>
      <c r="J11">
        <v>737</v>
      </c>
      <c r="K11">
        <f t="shared" si="2"/>
        <v>64.775390625</v>
      </c>
      <c r="L11">
        <f t="shared" si="5"/>
        <v>-0.439453125</v>
      </c>
      <c r="M11">
        <f t="shared" si="6"/>
        <v>2.197265625E-2</v>
      </c>
      <c r="N11">
        <f t="shared" si="7"/>
        <v>-8.7890625E-2</v>
      </c>
      <c r="O11">
        <f t="shared" si="8"/>
        <v>-8.7890625E-2</v>
      </c>
    </row>
    <row r="12" spans="1:15" x14ac:dyDescent="0.3">
      <c r="A12">
        <v>10</v>
      </c>
      <c r="B12">
        <v>10000</v>
      </c>
      <c r="C12">
        <f t="shared" si="3"/>
        <v>0.01</v>
      </c>
      <c r="D12">
        <v>916</v>
      </c>
      <c r="E12">
        <f t="shared" si="0"/>
        <v>80.5078125</v>
      </c>
      <c r="F12">
        <f t="shared" si="9"/>
        <v>6.591796875E-2</v>
      </c>
      <c r="G12">
        <v>1805</v>
      </c>
      <c r="H12">
        <f t="shared" si="1"/>
        <v>158.642578125</v>
      </c>
      <c r="I12">
        <f t="shared" si="4"/>
        <v>0.17578125</v>
      </c>
      <c r="J12">
        <v>734</v>
      </c>
      <c r="K12">
        <f t="shared" si="2"/>
        <v>64.51171875</v>
      </c>
      <c r="L12">
        <f t="shared" si="5"/>
        <v>-0.263671875</v>
      </c>
      <c r="M12">
        <f t="shared" si="6"/>
        <v>0</v>
      </c>
      <c r="N12">
        <f t="shared" si="7"/>
        <v>8.7890625E-2</v>
      </c>
      <c r="O12">
        <f t="shared" si="8"/>
        <v>0.17578125</v>
      </c>
    </row>
    <row r="13" spans="1:15" x14ac:dyDescent="0.3">
      <c r="A13">
        <v>11</v>
      </c>
      <c r="B13">
        <v>11000</v>
      </c>
      <c r="C13">
        <f t="shared" si="3"/>
        <v>1.0999999999999999E-2</v>
      </c>
      <c r="D13">
        <v>917</v>
      </c>
      <c r="E13">
        <f t="shared" si="0"/>
        <v>80.595703125</v>
      </c>
      <c r="F13">
        <f t="shared" si="9"/>
        <v>8.7890625E-2</v>
      </c>
      <c r="G13">
        <v>1806</v>
      </c>
      <c r="H13">
        <f t="shared" si="1"/>
        <v>158.73046875</v>
      </c>
      <c r="I13">
        <f t="shared" si="4"/>
        <v>8.7890625E-2</v>
      </c>
      <c r="J13">
        <v>730</v>
      </c>
      <c r="K13">
        <f t="shared" si="2"/>
        <v>64.16015625</v>
      </c>
      <c r="L13">
        <f t="shared" si="5"/>
        <v>-0.3515625</v>
      </c>
      <c r="M13">
        <f t="shared" si="6"/>
        <v>2.197265625E-2</v>
      </c>
      <c r="N13">
        <f t="shared" si="7"/>
        <v>-8.7890625E-2</v>
      </c>
      <c r="O13">
        <f t="shared" si="8"/>
        <v>-8.7890625E-2</v>
      </c>
    </row>
    <row r="14" spans="1:15" x14ac:dyDescent="0.3">
      <c r="A14">
        <v>12</v>
      </c>
      <c r="B14">
        <v>12000</v>
      </c>
      <c r="C14">
        <f t="shared" si="3"/>
        <v>1.2E-2</v>
      </c>
      <c r="D14">
        <v>918</v>
      </c>
      <c r="E14">
        <f t="shared" si="0"/>
        <v>80.68359375</v>
      </c>
      <c r="F14">
        <f t="shared" si="9"/>
        <v>8.7890625E-2</v>
      </c>
      <c r="G14">
        <v>1806</v>
      </c>
      <c r="H14">
        <f t="shared" si="1"/>
        <v>158.73046875</v>
      </c>
      <c r="I14">
        <f t="shared" si="4"/>
        <v>0</v>
      </c>
      <c r="J14">
        <v>726</v>
      </c>
      <c r="K14">
        <f t="shared" si="2"/>
        <v>63.80859375</v>
      </c>
      <c r="L14">
        <f t="shared" si="5"/>
        <v>-0.3515625</v>
      </c>
      <c r="M14">
        <f t="shared" si="6"/>
        <v>0</v>
      </c>
      <c r="N14">
        <f t="shared" si="7"/>
        <v>-8.7890625E-2</v>
      </c>
      <c r="O14">
        <f t="shared" si="8"/>
        <v>0</v>
      </c>
    </row>
    <row r="15" spans="1:15" x14ac:dyDescent="0.3">
      <c r="A15">
        <v>13</v>
      </c>
      <c r="B15">
        <v>13000</v>
      </c>
      <c r="C15">
        <f t="shared" si="3"/>
        <v>1.2999999999999999E-2</v>
      </c>
      <c r="D15">
        <v>919</v>
      </c>
      <c r="E15">
        <f t="shared" si="0"/>
        <v>80.771484375</v>
      </c>
      <c r="F15">
        <f t="shared" si="9"/>
        <v>8.7890625E-2</v>
      </c>
      <c r="G15">
        <v>1807</v>
      </c>
      <c r="H15">
        <f t="shared" si="1"/>
        <v>158.818359375</v>
      </c>
      <c r="I15">
        <f t="shared" si="4"/>
        <v>8.7890625E-2</v>
      </c>
      <c r="J15">
        <v>722</v>
      </c>
      <c r="K15">
        <f t="shared" si="2"/>
        <v>63.45703125</v>
      </c>
      <c r="L15">
        <f t="shared" si="5"/>
        <v>-0.3515625</v>
      </c>
      <c r="M15">
        <f t="shared" si="6"/>
        <v>0</v>
      </c>
      <c r="N15">
        <f t="shared" si="7"/>
        <v>8.7890625E-2</v>
      </c>
      <c r="O15">
        <f t="shared" si="8"/>
        <v>0</v>
      </c>
    </row>
    <row r="16" spans="1:15" x14ac:dyDescent="0.3">
      <c r="A16">
        <v>14</v>
      </c>
      <c r="B16">
        <v>14000</v>
      </c>
      <c r="C16">
        <f t="shared" si="3"/>
        <v>1.4E-2</v>
      </c>
      <c r="D16">
        <v>921</v>
      </c>
      <c r="E16">
        <f t="shared" si="0"/>
        <v>80.947265625</v>
      </c>
      <c r="F16">
        <f t="shared" si="9"/>
        <v>0.10986328125</v>
      </c>
      <c r="G16">
        <v>1807</v>
      </c>
      <c r="H16">
        <f t="shared" si="1"/>
        <v>158.818359375</v>
      </c>
      <c r="I16">
        <f t="shared" si="4"/>
        <v>0</v>
      </c>
      <c r="J16">
        <v>719</v>
      </c>
      <c r="K16">
        <f t="shared" si="2"/>
        <v>63.193359375</v>
      </c>
      <c r="L16">
        <f t="shared" si="5"/>
        <v>-0.263671875</v>
      </c>
      <c r="M16">
        <f t="shared" si="6"/>
        <v>2.197265625E-2</v>
      </c>
      <c r="N16">
        <f t="shared" si="7"/>
        <v>-8.7890625E-2</v>
      </c>
      <c r="O16">
        <f t="shared" si="8"/>
        <v>8.7890625E-2</v>
      </c>
    </row>
    <row r="17" spans="1:15" x14ac:dyDescent="0.3">
      <c r="A17">
        <v>15</v>
      </c>
      <c r="B17">
        <v>15000</v>
      </c>
      <c r="C17">
        <f t="shared" si="3"/>
        <v>1.4999999999999999E-2</v>
      </c>
      <c r="D17">
        <v>922</v>
      </c>
      <c r="E17">
        <f t="shared" si="0"/>
        <v>81.03515625</v>
      </c>
      <c r="F17">
        <f t="shared" si="9"/>
        <v>0.10986328125</v>
      </c>
      <c r="G17">
        <v>1806</v>
      </c>
      <c r="H17">
        <f t="shared" si="1"/>
        <v>158.73046875</v>
      </c>
      <c r="I17">
        <f t="shared" si="4"/>
        <v>-8.7890625E-2</v>
      </c>
      <c r="J17">
        <v>715</v>
      </c>
      <c r="K17">
        <f t="shared" si="2"/>
        <v>62.841796875</v>
      </c>
      <c r="L17">
        <f t="shared" si="5"/>
        <v>-0.3515625</v>
      </c>
      <c r="M17">
        <f t="shared" si="6"/>
        <v>0</v>
      </c>
      <c r="N17">
        <f t="shared" si="7"/>
        <v>-8.7890625E-2</v>
      </c>
      <c r="O17">
        <f t="shared" si="8"/>
        <v>-8.7890625E-2</v>
      </c>
    </row>
    <row r="18" spans="1:15" x14ac:dyDescent="0.3">
      <c r="A18">
        <v>16</v>
      </c>
      <c r="B18">
        <v>16000</v>
      </c>
      <c r="C18">
        <f t="shared" si="3"/>
        <v>1.6E-2</v>
      </c>
      <c r="D18">
        <v>924</v>
      </c>
      <c r="E18">
        <f t="shared" si="0"/>
        <v>81.2109375</v>
      </c>
      <c r="F18">
        <f t="shared" si="9"/>
        <v>0.1318359375</v>
      </c>
      <c r="G18">
        <v>1805</v>
      </c>
      <c r="H18">
        <f t="shared" si="1"/>
        <v>158.642578125</v>
      </c>
      <c r="I18">
        <f t="shared" si="4"/>
        <v>-8.7890625E-2</v>
      </c>
      <c r="J18">
        <v>712</v>
      </c>
      <c r="K18">
        <f t="shared" si="2"/>
        <v>62.578125</v>
      </c>
      <c r="L18">
        <f t="shared" si="5"/>
        <v>-0.263671875</v>
      </c>
      <c r="M18">
        <f t="shared" si="6"/>
        <v>2.197265625E-2</v>
      </c>
      <c r="N18">
        <f t="shared" si="7"/>
        <v>0</v>
      </c>
      <c r="O18">
        <f t="shared" si="8"/>
        <v>8.7890625E-2</v>
      </c>
    </row>
    <row r="19" spans="1:15" x14ac:dyDescent="0.3">
      <c r="A19">
        <v>17</v>
      </c>
      <c r="B19">
        <v>17000</v>
      </c>
      <c r="C19">
        <f t="shared" si="3"/>
        <v>1.7000000000000001E-2</v>
      </c>
      <c r="D19">
        <v>925</v>
      </c>
      <c r="E19">
        <f t="shared" si="0"/>
        <v>81.298828125</v>
      </c>
      <c r="F19">
        <f t="shared" si="9"/>
        <v>0.1318359375</v>
      </c>
      <c r="G19">
        <v>1804</v>
      </c>
      <c r="H19">
        <f t="shared" si="1"/>
        <v>158.5546875</v>
      </c>
      <c r="I19">
        <f t="shared" si="4"/>
        <v>-8.7890625E-2</v>
      </c>
      <c r="J19">
        <v>708</v>
      </c>
      <c r="K19">
        <f t="shared" si="2"/>
        <v>62.2265625</v>
      </c>
      <c r="L19">
        <f t="shared" si="5"/>
        <v>-0.3515625</v>
      </c>
      <c r="M19">
        <f t="shared" si="6"/>
        <v>0</v>
      </c>
      <c r="N19">
        <f t="shared" si="7"/>
        <v>0</v>
      </c>
      <c r="O19">
        <f t="shared" si="8"/>
        <v>-8.7890625E-2</v>
      </c>
    </row>
    <row r="20" spans="1:15" x14ac:dyDescent="0.3">
      <c r="A20">
        <v>18</v>
      </c>
      <c r="B20">
        <v>18000</v>
      </c>
      <c r="C20">
        <f t="shared" si="3"/>
        <v>1.7999999999999999E-2</v>
      </c>
      <c r="D20">
        <v>927</v>
      </c>
      <c r="E20">
        <f t="shared" si="0"/>
        <v>81.474609375</v>
      </c>
      <c r="F20">
        <f t="shared" si="9"/>
        <v>0.1318359375</v>
      </c>
      <c r="G20">
        <v>1803</v>
      </c>
      <c r="H20">
        <f t="shared" si="1"/>
        <v>158.466796875</v>
      </c>
      <c r="I20">
        <f t="shared" si="4"/>
        <v>-8.7890625E-2</v>
      </c>
      <c r="J20">
        <v>705</v>
      </c>
      <c r="K20">
        <f t="shared" si="2"/>
        <v>61.962890625</v>
      </c>
      <c r="L20">
        <f t="shared" si="5"/>
        <v>-0.263671875</v>
      </c>
      <c r="M20">
        <f t="shared" si="6"/>
        <v>0</v>
      </c>
      <c r="N20">
        <f t="shared" si="7"/>
        <v>0</v>
      </c>
      <c r="O20">
        <f t="shared" si="8"/>
        <v>8.7890625E-2</v>
      </c>
    </row>
    <row r="21" spans="1:15" x14ac:dyDescent="0.3">
      <c r="A21">
        <v>19</v>
      </c>
      <c r="B21">
        <v>19000</v>
      </c>
      <c r="C21">
        <f t="shared" si="3"/>
        <v>1.9E-2</v>
      </c>
      <c r="D21">
        <v>929</v>
      </c>
      <c r="E21">
        <f t="shared" si="0"/>
        <v>81.650390625</v>
      </c>
      <c r="F21">
        <f t="shared" si="9"/>
        <v>0.15380859375</v>
      </c>
      <c r="G21">
        <v>1802</v>
      </c>
      <c r="H21">
        <f t="shared" si="1"/>
        <v>158.37890625</v>
      </c>
      <c r="I21">
        <f t="shared" si="4"/>
        <v>-8.7890625E-2</v>
      </c>
      <c r="J21">
        <v>701</v>
      </c>
      <c r="K21">
        <f t="shared" si="2"/>
        <v>61.611328125</v>
      </c>
      <c r="L21">
        <f t="shared" si="5"/>
        <v>-0.3515625</v>
      </c>
      <c r="M21">
        <f t="shared" si="6"/>
        <v>2.197265625E-2</v>
      </c>
      <c r="N21">
        <f t="shared" si="7"/>
        <v>0</v>
      </c>
      <c r="O21">
        <f t="shared" si="8"/>
        <v>-8.7890625E-2</v>
      </c>
    </row>
    <row r="22" spans="1:15" x14ac:dyDescent="0.3">
      <c r="A22">
        <v>20</v>
      </c>
      <c r="B22">
        <v>20000</v>
      </c>
      <c r="C22">
        <f t="shared" si="3"/>
        <v>0.02</v>
      </c>
      <c r="D22">
        <v>931</v>
      </c>
      <c r="E22">
        <f t="shared" si="0"/>
        <v>81.826171875</v>
      </c>
      <c r="F22">
        <f t="shared" si="9"/>
        <v>0.15380859375</v>
      </c>
      <c r="G22">
        <v>1800</v>
      </c>
      <c r="H22">
        <f t="shared" si="1"/>
        <v>158.203125</v>
      </c>
      <c r="I22">
        <f t="shared" si="4"/>
        <v>-0.17578125</v>
      </c>
      <c r="J22">
        <v>698</v>
      </c>
      <c r="K22">
        <f t="shared" si="2"/>
        <v>61.34765625</v>
      </c>
      <c r="L22">
        <f t="shared" si="5"/>
        <v>-0.263671875</v>
      </c>
      <c r="M22">
        <f t="shared" si="6"/>
        <v>0</v>
      </c>
      <c r="N22">
        <f t="shared" si="7"/>
        <v>-8.7890625E-2</v>
      </c>
      <c r="O22">
        <f t="shared" si="8"/>
        <v>8.7890625E-2</v>
      </c>
    </row>
    <row r="23" spans="1:15" x14ac:dyDescent="0.3">
      <c r="A23">
        <v>21</v>
      </c>
      <c r="B23">
        <v>21000</v>
      </c>
      <c r="C23">
        <f t="shared" si="3"/>
        <v>2.1000000000000001E-2</v>
      </c>
      <c r="D23">
        <v>933</v>
      </c>
      <c r="E23">
        <f t="shared" si="0"/>
        <v>82.001953125</v>
      </c>
      <c r="F23">
        <f t="shared" si="9"/>
        <v>0.17578125</v>
      </c>
      <c r="G23">
        <v>1798</v>
      </c>
      <c r="H23">
        <f t="shared" si="1"/>
        <v>158.02734375</v>
      </c>
      <c r="I23">
        <f t="shared" si="4"/>
        <v>-0.17578125</v>
      </c>
      <c r="J23">
        <v>695</v>
      </c>
      <c r="K23">
        <f t="shared" si="2"/>
        <v>61.083984375</v>
      </c>
      <c r="L23">
        <f t="shared" si="5"/>
        <v>-0.263671875</v>
      </c>
      <c r="M23">
        <f t="shared" si="6"/>
        <v>2.197265625E-2</v>
      </c>
      <c r="N23">
        <f t="shared" si="7"/>
        <v>0</v>
      </c>
      <c r="O23">
        <f t="shared" si="8"/>
        <v>0</v>
      </c>
    </row>
    <row r="24" spans="1:15" x14ac:dyDescent="0.3">
      <c r="A24">
        <v>22</v>
      </c>
      <c r="B24">
        <v>22000</v>
      </c>
      <c r="C24">
        <f t="shared" si="3"/>
        <v>2.1999999999999999E-2</v>
      </c>
      <c r="D24">
        <v>935</v>
      </c>
      <c r="E24">
        <f t="shared" si="0"/>
        <v>82.177734375</v>
      </c>
      <c r="F24">
        <f t="shared" si="9"/>
        <v>0.17578125</v>
      </c>
      <c r="G24">
        <v>1796</v>
      </c>
      <c r="H24">
        <f t="shared" si="1"/>
        <v>157.8515625</v>
      </c>
      <c r="I24">
        <f t="shared" si="4"/>
        <v>-0.17578125</v>
      </c>
      <c r="J24">
        <v>692</v>
      </c>
      <c r="K24">
        <f t="shared" si="2"/>
        <v>60.8203125</v>
      </c>
      <c r="L24">
        <f t="shared" si="5"/>
        <v>-0.263671875</v>
      </c>
      <c r="M24">
        <f t="shared" si="6"/>
        <v>0</v>
      </c>
      <c r="N24">
        <f t="shared" si="7"/>
        <v>0</v>
      </c>
      <c r="O24">
        <f t="shared" si="8"/>
        <v>0</v>
      </c>
    </row>
    <row r="25" spans="1:15" x14ac:dyDescent="0.3">
      <c r="A25">
        <v>23</v>
      </c>
      <c r="B25">
        <v>23000</v>
      </c>
      <c r="C25">
        <f t="shared" si="3"/>
        <v>2.3E-2</v>
      </c>
      <c r="D25">
        <v>938</v>
      </c>
      <c r="E25">
        <f t="shared" si="0"/>
        <v>82.44140625</v>
      </c>
      <c r="F25">
        <f t="shared" si="9"/>
        <v>0.19775390625</v>
      </c>
      <c r="G25">
        <v>1794</v>
      </c>
      <c r="H25">
        <f t="shared" si="1"/>
        <v>157.67578125</v>
      </c>
      <c r="I25">
        <f t="shared" si="4"/>
        <v>-0.17578125</v>
      </c>
      <c r="J25">
        <v>689</v>
      </c>
      <c r="K25">
        <f t="shared" si="2"/>
        <v>60.556640625</v>
      </c>
      <c r="L25">
        <f t="shared" si="5"/>
        <v>-0.263671875</v>
      </c>
      <c r="M25">
        <f t="shared" si="6"/>
        <v>2.197265625E-2</v>
      </c>
      <c r="N25">
        <f t="shared" si="7"/>
        <v>0</v>
      </c>
      <c r="O25">
        <f t="shared" si="8"/>
        <v>0</v>
      </c>
    </row>
    <row r="26" spans="1:15" x14ac:dyDescent="0.3">
      <c r="A26">
        <v>24</v>
      </c>
      <c r="B26">
        <v>24000</v>
      </c>
      <c r="C26">
        <f t="shared" si="3"/>
        <v>2.4E-2</v>
      </c>
      <c r="D26">
        <v>940</v>
      </c>
      <c r="E26">
        <f t="shared" si="0"/>
        <v>82.6171875</v>
      </c>
      <c r="F26">
        <f t="shared" si="9"/>
        <v>0.19775390625</v>
      </c>
      <c r="G26">
        <v>1792</v>
      </c>
      <c r="H26">
        <f t="shared" si="1"/>
        <v>157.5</v>
      </c>
      <c r="I26">
        <f t="shared" si="4"/>
        <v>-0.17578125</v>
      </c>
      <c r="J26">
        <v>686</v>
      </c>
      <c r="K26">
        <f t="shared" si="2"/>
        <v>60.29296875</v>
      </c>
      <c r="L26">
        <f t="shared" si="5"/>
        <v>-0.263671875</v>
      </c>
      <c r="M26">
        <f t="shared" si="6"/>
        <v>0</v>
      </c>
      <c r="N26">
        <f t="shared" si="7"/>
        <v>0</v>
      </c>
      <c r="O26">
        <f t="shared" si="8"/>
        <v>0</v>
      </c>
    </row>
    <row r="27" spans="1:15" x14ac:dyDescent="0.3">
      <c r="A27">
        <v>25</v>
      </c>
      <c r="B27">
        <v>25000</v>
      </c>
      <c r="C27">
        <f t="shared" si="3"/>
        <v>2.5000000000000001E-2</v>
      </c>
      <c r="D27">
        <v>942</v>
      </c>
      <c r="E27">
        <f t="shared" si="0"/>
        <v>82.79296875</v>
      </c>
      <c r="F27">
        <f t="shared" si="9"/>
        <v>0.19775390625</v>
      </c>
      <c r="G27">
        <v>1789</v>
      </c>
      <c r="H27">
        <f t="shared" si="1"/>
        <v>157.236328125</v>
      </c>
      <c r="I27">
        <f t="shared" si="4"/>
        <v>-0.263671875</v>
      </c>
      <c r="J27">
        <v>682</v>
      </c>
      <c r="K27">
        <f t="shared" si="2"/>
        <v>59.94140625</v>
      </c>
      <c r="L27">
        <f t="shared" si="5"/>
        <v>-0.3515625</v>
      </c>
      <c r="M27">
        <f t="shared" si="6"/>
        <v>0</v>
      </c>
      <c r="N27">
        <f t="shared" si="7"/>
        <v>-8.7890625E-2</v>
      </c>
      <c r="O27">
        <f t="shared" si="8"/>
        <v>-8.7890625E-2</v>
      </c>
    </row>
    <row r="28" spans="1:15" x14ac:dyDescent="0.3">
      <c r="A28">
        <v>26</v>
      </c>
      <c r="B28">
        <v>26000</v>
      </c>
      <c r="C28">
        <f t="shared" si="3"/>
        <v>2.5999999999999999E-2</v>
      </c>
      <c r="D28">
        <v>945</v>
      </c>
      <c r="E28">
        <f t="shared" si="0"/>
        <v>83.056640625</v>
      </c>
      <c r="F28">
        <f t="shared" si="9"/>
        <v>0.2197265625</v>
      </c>
      <c r="G28">
        <v>1787</v>
      </c>
      <c r="H28">
        <f t="shared" si="1"/>
        <v>157.060546875</v>
      </c>
      <c r="I28">
        <f t="shared" si="4"/>
        <v>-0.17578125</v>
      </c>
      <c r="J28">
        <v>680</v>
      </c>
      <c r="K28">
        <f t="shared" si="2"/>
        <v>59.765625</v>
      </c>
      <c r="L28">
        <f t="shared" si="5"/>
        <v>-0.17578125</v>
      </c>
      <c r="M28">
        <f t="shared" si="6"/>
        <v>2.197265625E-2</v>
      </c>
      <c r="N28">
        <f t="shared" si="7"/>
        <v>8.7890625E-2</v>
      </c>
      <c r="O28">
        <f t="shared" si="8"/>
        <v>0.17578125</v>
      </c>
    </row>
    <row r="29" spans="1:15" x14ac:dyDescent="0.3">
      <c r="A29">
        <v>27</v>
      </c>
      <c r="B29">
        <v>27000</v>
      </c>
      <c r="C29">
        <f t="shared" si="3"/>
        <v>2.7E-2</v>
      </c>
      <c r="D29">
        <v>948</v>
      </c>
      <c r="E29">
        <f t="shared" si="0"/>
        <v>83.3203125</v>
      </c>
      <c r="F29">
        <f t="shared" si="9"/>
        <v>0.2197265625</v>
      </c>
      <c r="G29">
        <v>1784</v>
      </c>
      <c r="H29">
        <f t="shared" si="1"/>
        <v>156.796875</v>
      </c>
      <c r="I29">
        <f t="shared" si="4"/>
        <v>-0.263671875</v>
      </c>
      <c r="J29">
        <v>677</v>
      </c>
      <c r="K29">
        <f t="shared" si="2"/>
        <v>59.501953125</v>
      </c>
      <c r="L29">
        <f t="shared" si="5"/>
        <v>-0.263671875</v>
      </c>
      <c r="M29">
        <f t="shared" si="6"/>
        <v>0</v>
      </c>
      <c r="N29">
        <f t="shared" si="7"/>
        <v>-8.7890625E-2</v>
      </c>
      <c r="O29">
        <f t="shared" si="8"/>
        <v>-8.7890625E-2</v>
      </c>
    </row>
    <row r="30" spans="1:15" x14ac:dyDescent="0.3">
      <c r="A30">
        <v>28</v>
      </c>
      <c r="B30">
        <v>28000</v>
      </c>
      <c r="C30">
        <f t="shared" si="3"/>
        <v>2.8000000000000001E-2</v>
      </c>
      <c r="D30">
        <v>951</v>
      </c>
      <c r="E30">
        <f t="shared" si="0"/>
        <v>83.583984375</v>
      </c>
      <c r="F30">
        <f t="shared" si="9"/>
        <v>0.24169921875</v>
      </c>
      <c r="G30">
        <v>1781</v>
      </c>
      <c r="H30">
        <f t="shared" si="1"/>
        <v>156.533203125</v>
      </c>
      <c r="I30">
        <f t="shared" si="4"/>
        <v>-0.263671875</v>
      </c>
      <c r="J30">
        <v>674</v>
      </c>
      <c r="K30">
        <f t="shared" si="2"/>
        <v>59.23828125</v>
      </c>
      <c r="L30">
        <f t="shared" si="5"/>
        <v>-0.263671875</v>
      </c>
      <c r="M30">
        <f t="shared" si="6"/>
        <v>2.197265625E-2</v>
      </c>
      <c r="N30">
        <f t="shared" si="7"/>
        <v>0</v>
      </c>
      <c r="O30">
        <f t="shared" si="8"/>
        <v>0</v>
      </c>
    </row>
    <row r="31" spans="1:15" x14ac:dyDescent="0.3">
      <c r="A31">
        <v>29</v>
      </c>
      <c r="B31">
        <v>29000</v>
      </c>
      <c r="C31">
        <f t="shared" si="3"/>
        <v>2.9000000000000001E-2</v>
      </c>
      <c r="D31">
        <v>953</v>
      </c>
      <c r="E31">
        <f t="shared" si="0"/>
        <v>83.759765625</v>
      </c>
      <c r="F31">
        <f t="shared" si="9"/>
        <v>0.24169921875</v>
      </c>
      <c r="G31">
        <v>1778</v>
      </c>
      <c r="H31">
        <f t="shared" si="1"/>
        <v>156.26953125</v>
      </c>
      <c r="I31">
        <f t="shared" si="4"/>
        <v>-0.263671875</v>
      </c>
      <c r="J31">
        <v>671</v>
      </c>
      <c r="K31">
        <f t="shared" si="2"/>
        <v>58.974609375</v>
      </c>
      <c r="L31">
        <f t="shared" si="5"/>
        <v>-0.263671875</v>
      </c>
      <c r="M31">
        <f t="shared" si="6"/>
        <v>0</v>
      </c>
      <c r="N31">
        <f t="shared" si="7"/>
        <v>0</v>
      </c>
      <c r="O31">
        <f t="shared" si="8"/>
        <v>0</v>
      </c>
    </row>
    <row r="32" spans="1:15" x14ac:dyDescent="0.3">
      <c r="A32">
        <v>30</v>
      </c>
      <c r="B32">
        <v>30000</v>
      </c>
      <c r="C32">
        <f t="shared" si="3"/>
        <v>0.03</v>
      </c>
      <c r="D32">
        <v>956</v>
      </c>
      <c r="E32">
        <f t="shared" si="0"/>
        <v>84.0234375</v>
      </c>
      <c r="F32">
        <f t="shared" si="9"/>
        <v>0.24169921875</v>
      </c>
      <c r="G32">
        <v>1774</v>
      </c>
      <c r="H32">
        <f t="shared" si="1"/>
        <v>155.91796875</v>
      </c>
      <c r="I32">
        <f t="shared" si="4"/>
        <v>-0.3515625</v>
      </c>
      <c r="J32">
        <v>668</v>
      </c>
      <c r="K32">
        <f t="shared" si="2"/>
        <v>58.7109375</v>
      </c>
      <c r="L32">
        <f t="shared" si="5"/>
        <v>-0.263671875</v>
      </c>
      <c r="M32">
        <f t="shared" si="6"/>
        <v>0</v>
      </c>
      <c r="N32">
        <f t="shared" si="7"/>
        <v>-8.7890625E-2</v>
      </c>
      <c r="O32">
        <f t="shared" si="8"/>
        <v>0</v>
      </c>
    </row>
    <row r="33" spans="1:15" x14ac:dyDescent="0.3">
      <c r="A33">
        <v>31</v>
      </c>
      <c r="B33">
        <v>31000</v>
      </c>
      <c r="C33">
        <f t="shared" si="3"/>
        <v>3.1E-2</v>
      </c>
      <c r="D33">
        <v>960</v>
      </c>
      <c r="E33">
        <f t="shared" si="0"/>
        <v>84.375</v>
      </c>
      <c r="F33">
        <f t="shared" si="9"/>
        <v>0.263671875</v>
      </c>
      <c r="G33">
        <v>1771</v>
      </c>
      <c r="H33">
        <f t="shared" si="1"/>
        <v>155.654296875</v>
      </c>
      <c r="I33">
        <f t="shared" si="4"/>
        <v>-0.263671875</v>
      </c>
      <c r="J33">
        <v>666</v>
      </c>
      <c r="K33">
        <f t="shared" si="2"/>
        <v>58.53515625</v>
      </c>
      <c r="L33">
        <f t="shared" si="5"/>
        <v>-0.17578125</v>
      </c>
      <c r="M33">
        <f t="shared" si="6"/>
        <v>2.197265625E-2</v>
      </c>
      <c r="N33">
        <f t="shared" si="7"/>
        <v>8.7890625E-2</v>
      </c>
      <c r="O33">
        <f t="shared" si="8"/>
        <v>8.7890625E-2</v>
      </c>
    </row>
    <row r="34" spans="1:15" x14ac:dyDescent="0.3">
      <c r="A34">
        <v>32</v>
      </c>
      <c r="B34">
        <v>32000</v>
      </c>
      <c r="C34">
        <f t="shared" si="3"/>
        <v>3.2000000000000001E-2</v>
      </c>
      <c r="D34">
        <v>963</v>
      </c>
      <c r="E34">
        <f t="shared" si="0"/>
        <v>84.638671875</v>
      </c>
      <c r="F34">
        <f t="shared" si="9"/>
        <v>0.263671875</v>
      </c>
      <c r="G34">
        <v>1768</v>
      </c>
      <c r="H34">
        <f t="shared" si="1"/>
        <v>155.390625</v>
      </c>
      <c r="I34">
        <f t="shared" si="4"/>
        <v>-0.263671875</v>
      </c>
      <c r="J34">
        <v>663</v>
      </c>
      <c r="K34">
        <f t="shared" si="2"/>
        <v>58.271484375</v>
      </c>
      <c r="L34">
        <f t="shared" si="5"/>
        <v>-0.263671875</v>
      </c>
      <c r="M34">
        <f t="shared" si="6"/>
        <v>0</v>
      </c>
      <c r="N34">
        <f t="shared" si="7"/>
        <v>0</v>
      </c>
      <c r="O34">
        <f t="shared" si="8"/>
        <v>-8.7890625E-2</v>
      </c>
    </row>
    <row r="35" spans="1:15" x14ac:dyDescent="0.3">
      <c r="A35">
        <v>33</v>
      </c>
      <c r="B35">
        <v>33000</v>
      </c>
      <c r="C35">
        <f t="shared" si="3"/>
        <v>3.3000000000000002E-2</v>
      </c>
      <c r="D35">
        <v>966</v>
      </c>
      <c r="E35">
        <f t="shared" si="0"/>
        <v>84.90234375</v>
      </c>
      <c r="F35">
        <f t="shared" si="9"/>
        <v>0.28564453125</v>
      </c>
      <c r="G35">
        <v>1764</v>
      </c>
      <c r="H35">
        <f t="shared" si="1"/>
        <v>155.0390625</v>
      </c>
      <c r="I35">
        <f t="shared" si="4"/>
        <v>-0.3515625</v>
      </c>
      <c r="J35">
        <v>660</v>
      </c>
      <c r="K35">
        <f t="shared" si="2"/>
        <v>58.0078125</v>
      </c>
      <c r="L35">
        <f t="shared" si="5"/>
        <v>-0.263671875</v>
      </c>
      <c r="M35">
        <f t="shared" si="6"/>
        <v>2.197265625E-2</v>
      </c>
      <c r="N35">
        <f t="shared" si="7"/>
        <v>-8.7890625E-2</v>
      </c>
      <c r="O35">
        <f t="shared" si="8"/>
        <v>0</v>
      </c>
    </row>
    <row r="36" spans="1:15" x14ac:dyDescent="0.3">
      <c r="A36">
        <v>34</v>
      </c>
      <c r="B36">
        <v>34000</v>
      </c>
      <c r="C36">
        <f t="shared" si="3"/>
        <v>3.4000000000000002E-2</v>
      </c>
      <c r="D36">
        <v>969</v>
      </c>
      <c r="E36">
        <f t="shared" si="0"/>
        <v>85.166015625</v>
      </c>
      <c r="F36">
        <f t="shared" si="9"/>
        <v>0.28564453125</v>
      </c>
      <c r="G36">
        <v>1761</v>
      </c>
      <c r="H36">
        <f t="shared" si="1"/>
        <v>154.775390625</v>
      </c>
      <c r="I36">
        <f t="shared" si="4"/>
        <v>-0.263671875</v>
      </c>
      <c r="J36">
        <v>658</v>
      </c>
      <c r="K36">
        <f t="shared" si="2"/>
        <v>57.83203125</v>
      </c>
      <c r="L36">
        <f t="shared" si="5"/>
        <v>-0.17578125</v>
      </c>
      <c r="M36">
        <f t="shared" si="6"/>
        <v>0</v>
      </c>
      <c r="N36">
        <f t="shared" si="7"/>
        <v>8.7890625E-2</v>
      </c>
      <c r="O36">
        <f t="shared" si="8"/>
        <v>8.7890625E-2</v>
      </c>
    </row>
    <row r="37" spans="1:15" x14ac:dyDescent="0.3">
      <c r="A37">
        <v>35</v>
      </c>
      <c r="B37">
        <v>35000</v>
      </c>
      <c r="C37">
        <f t="shared" si="3"/>
        <v>3.5000000000000003E-2</v>
      </c>
      <c r="D37">
        <v>972</v>
      </c>
      <c r="E37">
        <f t="shared" si="0"/>
        <v>85.4296875</v>
      </c>
      <c r="F37">
        <f t="shared" si="9"/>
        <v>0.263671875</v>
      </c>
      <c r="G37">
        <v>1757</v>
      </c>
      <c r="H37">
        <f t="shared" si="1"/>
        <v>154.423828125</v>
      </c>
      <c r="I37">
        <f t="shared" si="4"/>
        <v>-0.3515625</v>
      </c>
      <c r="J37">
        <v>655</v>
      </c>
      <c r="K37">
        <f t="shared" si="2"/>
        <v>57.568359375</v>
      </c>
      <c r="L37">
        <f t="shared" si="5"/>
        <v>-0.263671875</v>
      </c>
      <c r="M37">
        <f t="shared" si="6"/>
        <v>-2.197265625E-2</v>
      </c>
      <c r="N37">
        <f t="shared" si="7"/>
        <v>-8.7890625E-2</v>
      </c>
      <c r="O37">
        <f t="shared" si="8"/>
        <v>-8.7890625E-2</v>
      </c>
    </row>
    <row r="38" spans="1:15" x14ac:dyDescent="0.3">
      <c r="A38">
        <v>36</v>
      </c>
      <c r="B38">
        <v>36000</v>
      </c>
      <c r="C38">
        <f t="shared" si="3"/>
        <v>3.5999999999999997E-2</v>
      </c>
      <c r="D38">
        <v>975</v>
      </c>
      <c r="E38">
        <f t="shared" si="0"/>
        <v>85.693359375</v>
      </c>
      <c r="F38">
        <f t="shared" si="9"/>
        <v>0.263671875</v>
      </c>
      <c r="G38">
        <v>1753</v>
      </c>
      <c r="H38">
        <f t="shared" si="1"/>
        <v>154.072265625</v>
      </c>
      <c r="I38">
        <f t="shared" si="4"/>
        <v>-0.3515625</v>
      </c>
      <c r="J38">
        <v>653</v>
      </c>
      <c r="K38">
        <f t="shared" si="2"/>
        <v>57.392578125</v>
      </c>
      <c r="L38">
        <f t="shared" si="5"/>
        <v>-0.17578125</v>
      </c>
      <c r="M38">
        <f t="shared" si="6"/>
        <v>0</v>
      </c>
      <c r="N38">
        <f t="shared" si="7"/>
        <v>0</v>
      </c>
      <c r="O38">
        <f t="shared" si="8"/>
        <v>8.7890625E-2</v>
      </c>
    </row>
    <row r="39" spans="1:15" x14ac:dyDescent="0.3">
      <c r="A39">
        <v>37</v>
      </c>
      <c r="B39">
        <v>37000</v>
      </c>
      <c r="C39">
        <f t="shared" si="3"/>
        <v>3.6999999999999998E-2</v>
      </c>
      <c r="D39">
        <v>979</v>
      </c>
      <c r="E39">
        <f t="shared" si="0"/>
        <v>86.044921875</v>
      </c>
      <c r="F39">
        <f t="shared" si="9"/>
        <v>0.28564453125</v>
      </c>
      <c r="G39">
        <v>1750</v>
      </c>
      <c r="H39">
        <f t="shared" si="1"/>
        <v>153.80859375</v>
      </c>
      <c r="I39">
        <f t="shared" si="4"/>
        <v>-0.263671875</v>
      </c>
      <c r="J39">
        <v>650</v>
      </c>
      <c r="K39">
        <f t="shared" si="2"/>
        <v>57.12890625</v>
      </c>
      <c r="L39">
        <f t="shared" si="5"/>
        <v>-0.263671875</v>
      </c>
      <c r="M39">
        <f t="shared" si="6"/>
        <v>2.197265625E-2</v>
      </c>
      <c r="N39">
        <f t="shared" si="7"/>
        <v>8.7890625E-2</v>
      </c>
      <c r="O39">
        <f t="shared" si="8"/>
        <v>-8.7890625E-2</v>
      </c>
    </row>
    <row r="40" spans="1:15" x14ac:dyDescent="0.3">
      <c r="A40">
        <v>38</v>
      </c>
      <c r="B40">
        <v>38000</v>
      </c>
      <c r="C40">
        <f t="shared" si="3"/>
        <v>3.7999999999999999E-2</v>
      </c>
      <c r="D40">
        <v>982</v>
      </c>
      <c r="E40">
        <f t="shared" si="0"/>
        <v>86.30859375</v>
      </c>
      <c r="F40">
        <f t="shared" si="9"/>
        <v>0.28564453125</v>
      </c>
      <c r="G40">
        <v>1746</v>
      </c>
      <c r="H40">
        <f t="shared" si="1"/>
        <v>153.45703125</v>
      </c>
      <c r="I40">
        <f t="shared" si="4"/>
        <v>-0.3515625</v>
      </c>
      <c r="J40">
        <v>648</v>
      </c>
      <c r="K40">
        <f t="shared" si="2"/>
        <v>56.953125</v>
      </c>
      <c r="L40">
        <f t="shared" si="5"/>
        <v>-0.17578125</v>
      </c>
      <c r="M40">
        <f t="shared" si="6"/>
        <v>0</v>
      </c>
      <c r="N40">
        <f t="shared" si="7"/>
        <v>-8.7890625E-2</v>
      </c>
      <c r="O40">
        <f t="shared" si="8"/>
        <v>8.7890625E-2</v>
      </c>
    </row>
    <row r="41" spans="1:15" x14ac:dyDescent="0.3">
      <c r="A41">
        <v>39</v>
      </c>
      <c r="B41">
        <v>39000</v>
      </c>
      <c r="C41">
        <f t="shared" si="3"/>
        <v>3.9E-2</v>
      </c>
      <c r="D41">
        <v>986</v>
      </c>
      <c r="E41">
        <f t="shared" si="0"/>
        <v>86.66015625</v>
      </c>
      <c r="F41">
        <f t="shared" si="9"/>
        <v>0.3076171875</v>
      </c>
      <c r="G41">
        <v>1742</v>
      </c>
      <c r="H41">
        <f t="shared" si="1"/>
        <v>153.10546875</v>
      </c>
      <c r="I41">
        <f t="shared" si="4"/>
        <v>-0.3515625</v>
      </c>
      <c r="J41">
        <v>646</v>
      </c>
      <c r="K41">
        <f t="shared" si="2"/>
        <v>56.77734375</v>
      </c>
      <c r="L41">
        <f t="shared" si="5"/>
        <v>-0.17578125</v>
      </c>
      <c r="M41">
        <f t="shared" si="6"/>
        <v>2.197265625E-2</v>
      </c>
      <c r="N41">
        <f t="shared" si="7"/>
        <v>0</v>
      </c>
      <c r="O41">
        <f t="shared" si="8"/>
        <v>0</v>
      </c>
    </row>
    <row r="42" spans="1:15" x14ac:dyDescent="0.3">
      <c r="A42">
        <v>40</v>
      </c>
      <c r="B42">
        <v>40000</v>
      </c>
      <c r="C42">
        <f t="shared" si="3"/>
        <v>0.04</v>
      </c>
      <c r="D42">
        <v>989</v>
      </c>
      <c r="E42">
        <f t="shared" si="0"/>
        <v>86.923828125</v>
      </c>
      <c r="F42">
        <f t="shared" si="9"/>
        <v>0.3076171875</v>
      </c>
      <c r="G42">
        <v>1738</v>
      </c>
      <c r="H42">
        <f t="shared" si="1"/>
        <v>152.75390625</v>
      </c>
      <c r="I42">
        <f t="shared" si="4"/>
        <v>-0.3515625</v>
      </c>
      <c r="J42">
        <v>644</v>
      </c>
      <c r="K42">
        <f t="shared" si="2"/>
        <v>56.6015625</v>
      </c>
      <c r="L42">
        <f t="shared" si="5"/>
        <v>-0.17578125</v>
      </c>
      <c r="M42">
        <f t="shared" si="6"/>
        <v>0</v>
      </c>
      <c r="N42">
        <f t="shared" si="7"/>
        <v>0</v>
      </c>
      <c r="O42">
        <f t="shared" si="8"/>
        <v>0</v>
      </c>
    </row>
    <row r="43" spans="1:15" x14ac:dyDescent="0.3">
      <c r="A43">
        <v>41</v>
      </c>
      <c r="B43">
        <v>41000</v>
      </c>
      <c r="C43">
        <f t="shared" si="3"/>
        <v>4.1000000000000002E-2</v>
      </c>
      <c r="D43">
        <v>992</v>
      </c>
      <c r="E43">
        <f t="shared" si="0"/>
        <v>87.1875</v>
      </c>
      <c r="F43">
        <f t="shared" si="9"/>
        <v>0.28564453125</v>
      </c>
      <c r="G43">
        <v>1735</v>
      </c>
      <c r="H43">
        <f t="shared" si="1"/>
        <v>152.490234375</v>
      </c>
      <c r="I43">
        <f t="shared" si="4"/>
        <v>-0.263671875</v>
      </c>
      <c r="J43">
        <v>642</v>
      </c>
      <c r="K43">
        <f t="shared" si="2"/>
        <v>56.42578125</v>
      </c>
      <c r="L43">
        <f t="shared" si="5"/>
        <v>-0.17578125</v>
      </c>
      <c r="M43">
        <f t="shared" si="6"/>
        <v>-2.197265625E-2</v>
      </c>
      <c r="N43">
        <f t="shared" si="7"/>
        <v>8.7890625E-2</v>
      </c>
      <c r="O43">
        <f t="shared" si="8"/>
        <v>0</v>
      </c>
    </row>
    <row r="44" spans="1:15" x14ac:dyDescent="0.3">
      <c r="A44">
        <v>42</v>
      </c>
      <c r="B44">
        <v>42000</v>
      </c>
      <c r="C44">
        <f t="shared" si="3"/>
        <v>4.2000000000000003E-2</v>
      </c>
      <c r="D44">
        <v>996</v>
      </c>
      <c r="E44">
        <f t="shared" si="0"/>
        <v>87.5390625</v>
      </c>
      <c r="F44">
        <f t="shared" si="9"/>
        <v>0.3076171875</v>
      </c>
      <c r="G44">
        <v>1731</v>
      </c>
      <c r="H44">
        <f t="shared" si="1"/>
        <v>152.138671875</v>
      </c>
      <c r="I44">
        <f t="shared" si="4"/>
        <v>-0.3515625</v>
      </c>
      <c r="J44">
        <v>639</v>
      </c>
      <c r="K44">
        <f t="shared" si="2"/>
        <v>56.162109375</v>
      </c>
      <c r="L44">
        <f t="shared" si="5"/>
        <v>-0.263671875</v>
      </c>
      <c r="M44">
        <f t="shared" si="6"/>
        <v>2.197265625E-2</v>
      </c>
      <c r="N44">
        <f t="shared" si="7"/>
        <v>-8.7890625E-2</v>
      </c>
      <c r="O44">
        <f t="shared" si="8"/>
        <v>-8.7890625E-2</v>
      </c>
    </row>
    <row r="45" spans="1:15" x14ac:dyDescent="0.3">
      <c r="A45">
        <v>43</v>
      </c>
      <c r="B45">
        <v>43000</v>
      </c>
      <c r="C45">
        <f t="shared" si="3"/>
        <v>4.2999999999999997E-2</v>
      </c>
      <c r="D45">
        <v>1000</v>
      </c>
      <c r="E45">
        <f t="shared" si="0"/>
        <v>87.890625</v>
      </c>
      <c r="F45">
        <f t="shared" si="9"/>
        <v>0.3076171875</v>
      </c>
      <c r="G45">
        <v>1727</v>
      </c>
      <c r="H45">
        <f t="shared" si="1"/>
        <v>151.787109375</v>
      </c>
      <c r="I45">
        <f t="shared" si="4"/>
        <v>-0.3515625</v>
      </c>
      <c r="J45">
        <v>637</v>
      </c>
      <c r="K45">
        <f t="shared" si="2"/>
        <v>55.986328125</v>
      </c>
      <c r="L45">
        <f t="shared" si="5"/>
        <v>-0.17578125</v>
      </c>
      <c r="M45">
        <f t="shared" si="6"/>
        <v>0</v>
      </c>
      <c r="N45">
        <f t="shared" si="7"/>
        <v>0</v>
      </c>
      <c r="O45">
        <f t="shared" si="8"/>
        <v>8.7890625E-2</v>
      </c>
    </row>
    <row r="46" spans="1:15" x14ac:dyDescent="0.3">
      <c r="A46">
        <v>44</v>
      </c>
      <c r="B46">
        <v>44000</v>
      </c>
      <c r="C46">
        <f t="shared" si="3"/>
        <v>4.3999999999999997E-2</v>
      </c>
      <c r="D46">
        <v>1003</v>
      </c>
      <c r="E46">
        <f t="shared" si="0"/>
        <v>88.154296875</v>
      </c>
      <c r="F46">
        <f t="shared" si="9"/>
        <v>0.3076171875</v>
      </c>
      <c r="G46">
        <v>1723</v>
      </c>
      <c r="H46">
        <f t="shared" si="1"/>
        <v>151.435546875</v>
      </c>
      <c r="I46">
        <f t="shared" si="4"/>
        <v>-0.3515625</v>
      </c>
      <c r="J46">
        <v>635</v>
      </c>
      <c r="K46">
        <f t="shared" si="2"/>
        <v>55.810546875</v>
      </c>
      <c r="L46">
        <f t="shared" si="5"/>
        <v>-0.17578125</v>
      </c>
      <c r="M46">
        <f t="shared" si="6"/>
        <v>0</v>
      </c>
      <c r="N46">
        <f t="shared" si="7"/>
        <v>0</v>
      </c>
      <c r="O46">
        <f t="shared" si="8"/>
        <v>0</v>
      </c>
    </row>
    <row r="47" spans="1:15" x14ac:dyDescent="0.3">
      <c r="A47">
        <v>45</v>
      </c>
      <c r="B47">
        <v>45000</v>
      </c>
      <c r="C47">
        <f t="shared" si="3"/>
        <v>4.4999999999999998E-2</v>
      </c>
      <c r="D47">
        <v>1007</v>
      </c>
      <c r="E47">
        <f t="shared" si="0"/>
        <v>88.505859375</v>
      </c>
      <c r="F47">
        <f t="shared" si="9"/>
        <v>0.32958984375</v>
      </c>
      <c r="G47">
        <v>1719</v>
      </c>
      <c r="H47">
        <f t="shared" si="1"/>
        <v>151.083984375</v>
      </c>
      <c r="I47">
        <f t="shared" si="4"/>
        <v>-0.3515625</v>
      </c>
      <c r="J47">
        <v>633</v>
      </c>
      <c r="K47">
        <f t="shared" si="2"/>
        <v>55.634765625</v>
      </c>
      <c r="L47">
        <f t="shared" si="5"/>
        <v>-0.17578125</v>
      </c>
      <c r="M47">
        <f t="shared" si="6"/>
        <v>2.197265625E-2</v>
      </c>
      <c r="N47">
        <f t="shared" si="7"/>
        <v>0</v>
      </c>
      <c r="O47">
        <f t="shared" si="8"/>
        <v>0</v>
      </c>
    </row>
    <row r="48" spans="1:15" x14ac:dyDescent="0.3">
      <c r="A48">
        <v>46</v>
      </c>
      <c r="B48">
        <v>46000</v>
      </c>
      <c r="C48">
        <f t="shared" si="3"/>
        <v>4.5999999999999999E-2</v>
      </c>
      <c r="D48">
        <v>1011</v>
      </c>
      <c r="E48">
        <f t="shared" si="0"/>
        <v>88.857421875</v>
      </c>
      <c r="F48">
        <f t="shared" si="9"/>
        <v>0.32958984375</v>
      </c>
      <c r="G48">
        <v>1715</v>
      </c>
      <c r="H48">
        <f t="shared" si="1"/>
        <v>150.732421875</v>
      </c>
      <c r="I48">
        <f t="shared" si="4"/>
        <v>-0.3515625</v>
      </c>
      <c r="J48">
        <v>631</v>
      </c>
      <c r="K48">
        <f t="shared" si="2"/>
        <v>55.458984375</v>
      </c>
      <c r="L48">
        <f t="shared" si="5"/>
        <v>-0.17578125</v>
      </c>
      <c r="M48">
        <f t="shared" si="6"/>
        <v>0</v>
      </c>
      <c r="N48">
        <f t="shared" si="7"/>
        <v>0</v>
      </c>
      <c r="O48">
        <f t="shared" si="8"/>
        <v>0</v>
      </c>
    </row>
    <row r="49" spans="1:15" x14ac:dyDescent="0.3">
      <c r="A49">
        <v>47</v>
      </c>
      <c r="B49">
        <v>47000</v>
      </c>
      <c r="C49">
        <f t="shared" si="3"/>
        <v>4.7E-2</v>
      </c>
      <c r="D49">
        <v>1014</v>
      </c>
      <c r="E49">
        <f t="shared" si="0"/>
        <v>89.12109375</v>
      </c>
      <c r="F49">
        <f t="shared" si="9"/>
        <v>0.3076171875</v>
      </c>
      <c r="G49">
        <v>1711</v>
      </c>
      <c r="H49">
        <f t="shared" si="1"/>
        <v>150.380859375</v>
      </c>
      <c r="I49">
        <f t="shared" si="4"/>
        <v>-0.3515625</v>
      </c>
      <c r="J49">
        <v>629</v>
      </c>
      <c r="K49">
        <f t="shared" si="2"/>
        <v>55.283203125</v>
      </c>
      <c r="L49">
        <f t="shared" si="5"/>
        <v>-0.17578125</v>
      </c>
      <c r="M49">
        <f t="shared" si="6"/>
        <v>-2.197265625E-2</v>
      </c>
      <c r="N49">
        <f t="shared" si="7"/>
        <v>0</v>
      </c>
      <c r="O49">
        <f t="shared" si="8"/>
        <v>0</v>
      </c>
    </row>
    <row r="50" spans="1:15" x14ac:dyDescent="0.3">
      <c r="A50">
        <v>48</v>
      </c>
      <c r="B50">
        <v>48000</v>
      </c>
      <c r="C50">
        <f t="shared" si="3"/>
        <v>4.8000000000000001E-2</v>
      </c>
      <c r="D50">
        <v>1018</v>
      </c>
      <c r="E50">
        <f t="shared" si="0"/>
        <v>89.47265625</v>
      </c>
      <c r="F50">
        <f t="shared" si="9"/>
        <v>0.32958984375</v>
      </c>
      <c r="G50">
        <v>1707</v>
      </c>
      <c r="H50">
        <f t="shared" si="1"/>
        <v>150.029296875</v>
      </c>
      <c r="I50">
        <f t="shared" si="4"/>
        <v>-0.3515625</v>
      </c>
      <c r="J50">
        <v>627</v>
      </c>
      <c r="K50">
        <f t="shared" si="2"/>
        <v>55.107421875</v>
      </c>
      <c r="L50">
        <f t="shared" si="5"/>
        <v>-0.17578125</v>
      </c>
      <c r="M50">
        <f t="shared" si="6"/>
        <v>2.197265625E-2</v>
      </c>
      <c r="N50">
        <f t="shared" si="7"/>
        <v>0</v>
      </c>
      <c r="O50">
        <f t="shared" si="8"/>
        <v>0</v>
      </c>
    </row>
    <row r="51" spans="1:15" x14ac:dyDescent="0.3">
      <c r="A51">
        <v>49</v>
      </c>
      <c r="B51">
        <v>49000</v>
      </c>
      <c r="C51">
        <f t="shared" si="3"/>
        <v>4.9000000000000002E-2</v>
      </c>
      <c r="D51">
        <v>1021</v>
      </c>
      <c r="E51">
        <f t="shared" si="0"/>
        <v>89.736328125</v>
      </c>
      <c r="F51">
        <f t="shared" si="9"/>
        <v>0.3076171875</v>
      </c>
      <c r="G51">
        <v>1703</v>
      </c>
      <c r="H51">
        <f t="shared" si="1"/>
        <v>149.677734375</v>
      </c>
      <c r="I51">
        <f t="shared" si="4"/>
        <v>-0.3515625</v>
      </c>
      <c r="J51">
        <v>626</v>
      </c>
      <c r="K51">
        <f t="shared" si="2"/>
        <v>55.01953125</v>
      </c>
      <c r="L51">
        <f t="shared" si="5"/>
        <v>-8.7890625E-2</v>
      </c>
      <c r="M51">
        <f t="shared" si="6"/>
        <v>-2.197265625E-2</v>
      </c>
      <c r="N51">
        <f t="shared" si="7"/>
        <v>0</v>
      </c>
      <c r="O51">
        <f t="shared" si="8"/>
        <v>8.7890625E-2</v>
      </c>
    </row>
    <row r="52" spans="1:15" x14ac:dyDescent="0.3">
      <c r="A52">
        <v>50</v>
      </c>
      <c r="B52">
        <v>50000</v>
      </c>
      <c r="C52">
        <f t="shared" si="3"/>
        <v>0.05</v>
      </c>
      <c r="D52">
        <v>1025</v>
      </c>
      <c r="E52">
        <f t="shared" si="0"/>
        <v>90.087890625</v>
      </c>
      <c r="F52">
        <f t="shared" si="9"/>
        <v>0.3076171875</v>
      </c>
      <c r="G52">
        <v>1699</v>
      </c>
      <c r="H52">
        <f t="shared" si="1"/>
        <v>149.326171875</v>
      </c>
      <c r="I52">
        <f t="shared" si="4"/>
        <v>-0.3515625</v>
      </c>
      <c r="J52">
        <v>624</v>
      </c>
      <c r="K52">
        <f t="shared" si="2"/>
        <v>54.84375</v>
      </c>
      <c r="L52">
        <f t="shared" si="5"/>
        <v>-0.17578125</v>
      </c>
      <c r="M52">
        <f t="shared" si="6"/>
        <v>0</v>
      </c>
      <c r="N52">
        <f t="shared" si="7"/>
        <v>0</v>
      </c>
      <c r="O52">
        <f t="shared" si="8"/>
        <v>-8.7890625E-2</v>
      </c>
    </row>
    <row r="53" spans="1:15" x14ac:dyDescent="0.3">
      <c r="A53">
        <v>51</v>
      </c>
      <c r="B53">
        <v>51000</v>
      </c>
      <c r="C53">
        <f t="shared" si="3"/>
        <v>5.0999999999999997E-2</v>
      </c>
      <c r="D53">
        <v>1029</v>
      </c>
      <c r="E53">
        <f t="shared" si="0"/>
        <v>90.439453125</v>
      </c>
      <c r="F53">
        <f t="shared" si="9"/>
        <v>0.32958984375</v>
      </c>
      <c r="G53">
        <v>1694</v>
      </c>
      <c r="H53">
        <f t="shared" si="1"/>
        <v>148.88671875</v>
      </c>
      <c r="I53">
        <f t="shared" si="4"/>
        <v>-0.439453125</v>
      </c>
      <c r="J53">
        <v>622</v>
      </c>
      <c r="K53">
        <f t="shared" si="2"/>
        <v>54.66796875</v>
      </c>
      <c r="L53">
        <f t="shared" si="5"/>
        <v>-0.17578125</v>
      </c>
      <c r="M53">
        <f t="shared" si="6"/>
        <v>2.197265625E-2</v>
      </c>
      <c r="N53">
        <f t="shared" si="7"/>
        <v>-8.7890625E-2</v>
      </c>
      <c r="O53">
        <f t="shared" si="8"/>
        <v>0</v>
      </c>
    </row>
    <row r="54" spans="1:15" x14ac:dyDescent="0.3">
      <c r="A54">
        <v>52</v>
      </c>
      <c r="B54">
        <v>52000</v>
      </c>
      <c r="C54">
        <f t="shared" si="3"/>
        <v>5.1999999999999998E-2</v>
      </c>
      <c r="D54">
        <v>1033</v>
      </c>
      <c r="E54">
        <f t="shared" si="0"/>
        <v>90.791015625</v>
      </c>
      <c r="F54">
        <f t="shared" si="9"/>
        <v>0.32958984375</v>
      </c>
      <c r="G54">
        <v>1690</v>
      </c>
      <c r="H54">
        <f t="shared" si="1"/>
        <v>148.53515625</v>
      </c>
      <c r="I54">
        <f t="shared" si="4"/>
        <v>-0.3515625</v>
      </c>
      <c r="J54">
        <v>621</v>
      </c>
      <c r="K54">
        <f t="shared" si="2"/>
        <v>54.580078125</v>
      </c>
      <c r="L54">
        <f t="shared" si="5"/>
        <v>-8.7890625E-2</v>
      </c>
      <c r="M54">
        <f t="shared" si="6"/>
        <v>0</v>
      </c>
      <c r="N54">
        <f t="shared" si="7"/>
        <v>8.7890625E-2</v>
      </c>
      <c r="O54">
        <f t="shared" si="8"/>
        <v>8.7890625E-2</v>
      </c>
    </row>
    <row r="55" spans="1:15" x14ac:dyDescent="0.3">
      <c r="A55">
        <v>53</v>
      </c>
      <c r="B55">
        <v>53000</v>
      </c>
      <c r="C55">
        <f t="shared" si="3"/>
        <v>5.2999999999999999E-2</v>
      </c>
      <c r="D55">
        <v>1036</v>
      </c>
      <c r="E55">
        <f t="shared" si="0"/>
        <v>91.0546875</v>
      </c>
      <c r="F55">
        <f t="shared" si="9"/>
        <v>0.32958984375</v>
      </c>
      <c r="G55">
        <v>1686</v>
      </c>
      <c r="H55">
        <f t="shared" si="1"/>
        <v>148.18359375</v>
      </c>
      <c r="I55">
        <f t="shared" si="4"/>
        <v>-0.3515625</v>
      </c>
      <c r="J55">
        <v>619</v>
      </c>
      <c r="K55">
        <f t="shared" si="2"/>
        <v>54.404296875</v>
      </c>
      <c r="L55">
        <f t="shared" si="5"/>
        <v>-0.17578125</v>
      </c>
      <c r="M55">
        <f t="shared" si="6"/>
        <v>0</v>
      </c>
      <c r="N55">
        <f t="shared" si="7"/>
        <v>0</v>
      </c>
      <c r="O55">
        <f t="shared" si="8"/>
        <v>-8.7890625E-2</v>
      </c>
    </row>
    <row r="56" spans="1:15" x14ac:dyDescent="0.3">
      <c r="A56">
        <v>54</v>
      </c>
      <c r="B56">
        <v>54000</v>
      </c>
      <c r="C56">
        <f t="shared" si="3"/>
        <v>5.3999999999999999E-2</v>
      </c>
      <c r="D56">
        <v>1040</v>
      </c>
      <c r="E56">
        <f t="shared" si="0"/>
        <v>91.40625</v>
      </c>
      <c r="F56">
        <f t="shared" si="9"/>
        <v>0.32958984375</v>
      </c>
      <c r="G56">
        <v>1682</v>
      </c>
      <c r="H56">
        <f t="shared" si="1"/>
        <v>147.83203125</v>
      </c>
      <c r="I56">
        <f t="shared" si="4"/>
        <v>-0.3515625</v>
      </c>
      <c r="J56">
        <v>618</v>
      </c>
      <c r="K56">
        <f t="shared" si="2"/>
        <v>54.31640625</v>
      </c>
      <c r="L56">
        <f t="shared" si="5"/>
        <v>-8.7890625E-2</v>
      </c>
      <c r="M56">
        <f t="shared" si="6"/>
        <v>0</v>
      </c>
      <c r="N56">
        <f t="shared" si="7"/>
        <v>0</v>
      </c>
      <c r="O56">
        <f t="shared" si="8"/>
        <v>8.7890625E-2</v>
      </c>
    </row>
    <row r="57" spans="1:15" x14ac:dyDescent="0.3">
      <c r="A57">
        <v>55</v>
      </c>
      <c r="B57">
        <v>55000</v>
      </c>
      <c r="C57">
        <f t="shared" si="3"/>
        <v>5.5E-2</v>
      </c>
      <c r="D57">
        <v>1044</v>
      </c>
      <c r="E57">
        <f t="shared" si="0"/>
        <v>91.7578125</v>
      </c>
      <c r="F57">
        <f t="shared" si="9"/>
        <v>0.32958984375</v>
      </c>
      <c r="G57">
        <v>1677</v>
      </c>
      <c r="H57">
        <f t="shared" si="1"/>
        <v>147.392578125</v>
      </c>
      <c r="I57">
        <f t="shared" si="4"/>
        <v>-0.439453125</v>
      </c>
      <c r="J57">
        <v>616</v>
      </c>
      <c r="K57">
        <f t="shared" si="2"/>
        <v>54.140625</v>
      </c>
      <c r="L57">
        <f t="shared" si="5"/>
        <v>-0.17578125</v>
      </c>
      <c r="M57">
        <f t="shared" si="6"/>
        <v>0</v>
      </c>
      <c r="N57">
        <f t="shared" si="7"/>
        <v>-8.7890625E-2</v>
      </c>
      <c r="O57">
        <f t="shared" si="8"/>
        <v>-8.7890625E-2</v>
      </c>
    </row>
    <row r="58" spans="1:15" x14ac:dyDescent="0.3">
      <c r="A58">
        <v>56</v>
      </c>
      <c r="B58">
        <v>56000</v>
      </c>
      <c r="C58">
        <f t="shared" si="3"/>
        <v>5.6000000000000001E-2</v>
      </c>
      <c r="D58">
        <v>1048</v>
      </c>
      <c r="E58">
        <f t="shared" si="0"/>
        <v>92.109375</v>
      </c>
      <c r="F58">
        <f t="shared" si="9"/>
        <v>0.32958984375</v>
      </c>
      <c r="G58">
        <v>1673</v>
      </c>
      <c r="H58">
        <f t="shared" si="1"/>
        <v>147.041015625</v>
      </c>
      <c r="I58">
        <f t="shared" si="4"/>
        <v>-0.3515625</v>
      </c>
      <c r="J58">
        <v>615</v>
      </c>
      <c r="K58">
        <f t="shared" si="2"/>
        <v>54.052734375</v>
      </c>
      <c r="L58">
        <f t="shared" si="5"/>
        <v>-8.7890625E-2</v>
      </c>
      <c r="M58">
        <f t="shared" si="6"/>
        <v>0</v>
      </c>
      <c r="N58">
        <f t="shared" si="7"/>
        <v>8.7890625E-2</v>
      </c>
      <c r="O58">
        <f t="shared" si="8"/>
        <v>8.7890625E-2</v>
      </c>
    </row>
    <row r="59" spans="1:15" x14ac:dyDescent="0.3">
      <c r="A59">
        <v>57</v>
      </c>
      <c r="B59">
        <v>57000</v>
      </c>
      <c r="C59">
        <f t="shared" si="3"/>
        <v>5.7000000000000002E-2</v>
      </c>
      <c r="D59">
        <v>1051</v>
      </c>
      <c r="E59">
        <f t="shared" si="0"/>
        <v>92.373046875</v>
      </c>
      <c r="F59">
        <f t="shared" si="9"/>
        <v>0.32958984375</v>
      </c>
      <c r="G59">
        <v>1668</v>
      </c>
      <c r="H59">
        <f t="shared" si="1"/>
        <v>146.6015625</v>
      </c>
      <c r="I59">
        <f t="shared" si="4"/>
        <v>-0.439453125</v>
      </c>
      <c r="J59">
        <v>614</v>
      </c>
      <c r="K59">
        <f t="shared" si="2"/>
        <v>53.96484375</v>
      </c>
      <c r="L59">
        <f t="shared" si="5"/>
        <v>-8.7890625E-2</v>
      </c>
      <c r="M59">
        <f t="shared" si="6"/>
        <v>0</v>
      </c>
      <c r="N59">
        <f t="shared" si="7"/>
        <v>-8.7890625E-2</v>
      </c>
      <c r="O59">
        <f t="shared" si="8"/>
        <v>0</v>
      </c>
    </row>
    <row r="60" spans="1:15" x14ac:dyDescent="0.3">
      <c r="A60">
        <v>58</v>
      </c>
      <c r="B60">
        <v>58000</v>
      </c>
      <c r="C60">
        <f t="shared" si="3"/>
        <v>5.8000000000000003E-2</v>
      </c>
      <c r="D60">
        <v>1056</v>
      </c>
      <c r="E60">
        <f t="shared" si="0"/>
        <v>92.8125</v>
      </c>
      <c r="F60">
        <f t="shared" si="9"/>
        <v>0.3515625</v>
      </c>
      <c r="G60">
        <v>1664</v>
      </c>
      <c r="H60">
        <f t="shared" si="1"/>
        <v>146.25</v>
      </c>
      <c r="I60">
        <f t="shared" si="4"/>
        <v>-0.3515625</v>
      </c>
      <c r="J60">
        <v>612</v>
      </c>
      <c r="K60">
        <f t="shared" si="2"/>
        <v>53.7890625</v>
      </c>
      <c r="L60">
        <f t="shared" si="5"/>
        <v>-0.17578125</v>
      </c>
      <c r="M60">
        <f t="shared" si="6"/>
        <v>2.197265625E-2</v>
      </c>
      <c r="N60">
        <f t="shared" si="7"/>
        <v>8.7890625E-2</v>
      </c>
      <c r="O60">
        <f t="shared" si="8"/>
        <v>-8.7890625E-2</v>
      </c>
    </row>
    <row r="61" spans="1:15" x14ac:dyDescent="0.3">
      <c r="A61">
        <v>59</v>
      </c>
      <c r="B61">
        <v>59000</v>
      </c>
      <c r="C61">
        <f t="shared" si="3"/>
        <v>5.8999999999999997E-2</v>
      </c>
      <c r="D61">
        <v>1059</v>
      </c>
      <c r="E61">
        <f t="shared" si="0"/>
        <v>93.076171875</v>
      </c>
      <c r="F61">
        <f t="shared" si="9"/>
        <v>0.32958984375</v>
      </c>
      <c r="G61">
        <v>1659</v>
      </c>
      <c r="H61">
        <f t="shared" si="1"/>
        <v>145.810546875</v>
      </c>
      <c r="I61">
        <f t="shared" si="4"/>
        <v>-0.439453125</v>
      </c>
      <c r="J61">
        <v>611</v>
      </c>
      <c r="K61">
        <f t="shared" si="2"/>
        <v>53.701171875</v>
      </c>
      <c r="L61">
        <f t="shared" si="5"/>
        <v>-8.7890625E-2</v>
      </c>
      <c r="M61">
        <f t="shared" si="6"/>
        <v>-2.197265625E-2</v>
      </c>
      <c r="N61">
        <f t="shared" si="7"/>
        <v>-8.7890625E-2</v>
      </c>
      <c r="O61">
        <f t="shared" si="8"/>
        <v>8.7890625E-2</v>
      </c>
    </row>
    <row r="62" spans="1:15" x14ac:dyDescent="0.3">
      <c r="A62">
        <v>60</v>
      </c>
      <c r="B62">
        <v>60000</v>
      </c>
      <c r="C62">
        <f t="shared" si="3"/>
        <v>0.06</v>
      </c>
      <c r="D62">
        <v>1063</v>
      </c>
      <c r="E62">
        <f t="shared" si="0"/>
        <v>93.427734375</v>
      </c>
      <c r="F62">
        <f t="shared" si="9"/>
        <v>0.32958984375</v>
      </c>
      <c r="G62">
        <v>1655</v>
      </c>
      <c r="H62">
        <f t="shared" si="1"/>
        <v>145.458984375</v>
      </c>
      <c r="I62">
        <f t="shared" si="4"/>
        <v>-0.3515625</v>
      </c>
      <c r="J62">
        <v>610</v>
      </c>
      <c r="K62">
        <f t="shared" si="2"/>
        <v>53.61328125</v>
      </c>
      <c r="L62">
        <f t="shared" si="5"/>
        <v>-8.7890625E-2</v>
      </c>
      <c r="M62">
        <f t="shared" si="6"/>
        <v>0</v>
      </c>
      <c r="N62">
        <f t="shared" si="7"/>
        <v>8.7890625E-2</v>
      </c>
      <c r="O62">
        <f t="shared" si="8"/>
        <v>0</v>
      </c>
    </row>
    <row r="63" spans="1:15" x14ac:dyDescent="0.3">
      <c r="A63">
        <v>61</v>
      </c>
      <c r="B63">
        <v>61000</v>
      </c>
      <c r="C63">
        <f t="shared" si="3"/>
        <v>6.0999999999999999E-2</v>
      </c>
      <c r="D63">
        <v>1067</v>
      </c>
      <c r="E63">
        <f t="shared" si="0"/>
        <v>93.779296875</v>
      </c>
      <c r="F63">
        <f t="shared" si="9"/>
        <v>0.3515625</v>
      </c>
      <c r="G63">
        <v>1651</v>
      </c>
      <c r="H63">
        <f t="shared" si="1"/>
        <v>145.107421875</v>
      </c>
      <c r="I63">
        <f t="shared" si="4"/>
        <v>-0.3515625</v>
      </c>
      <c r="J63">
        <v>609</v>
      </c>
      <c r="K63">
        <f t="shared" si="2"/>
        <v>53.525390625</v>
      </c>
      <c r="L63">
        <f t="shared" si="5"/>
        <v>-8.7890625E-2</v>
      </c>
      <c r="M63">
        <f t="shared" si="6"/>
        <v>2.197265625E-2</v>
      </c>
      <c r="N63">
        <f t="shared" si="7"/>
        <v>0</v>
      </c>
      <c r="O63">
        <f t="shared" si="8"/>
        <v>0</v>
      </c>
    </row>
    <row r="64" spans="1:15" x14ac:dyDescent="0.3">
      <c r="A64">
        <v>62</v>
      </c>
      <c r="B64">
        <v>62000</v>
      </c>
      <c r="C64">
        <f t="shared" si="3"/>
        <v>6.2E-2</v>
      </c>
      <c r="D64">
        <v>1071</v>
      </c>
      <c r="E64">
        <f t="shared" si="0"/>
        <v>94.130859375</v>
      </c>
      <c r="F64">
        <f t="shared" si="9"/>
        <v>0.32958984375</v>
      </c>
      <c r="G64">
        <v>1646</v>
      </c>
      <c r="H64">
        <f t="shared" si="1"/>
        <v>144.66796875</v>
      </c>
      <c r="I64">
        <f t="shared" si="4"/>
        <v>-0.439453125</v>
      </c>
      <c r="J64">
        <v>608</v>
      </c>
      <c r="K64">
        <f t="shared" si="2"/>
        <v>53.4375</v>
      </c>
      <c r="L64">
        <f t="shared" si="5"/>
        <v>-8.7890625E-2</v>
      </c>
      <c r="M64">
        <f t="shared" si="6"/>
        <v>-2.197265625E-2</v>
      </c>
      <c r="N64">
        <f t="shared" si="7"/>
        <v>-8.7890625E-2</v>
      </c>
      <c r="O64">
        <f t="shared" si="8"/>
        <v>0</v>
      </c>
    </row>
    <row r="65" spans="1:15" x14ac:dyDescent="0.3">
      <c r="A65">
        <v>63</v>
      </c>
      <c r="B65">
        <v>63000</v>
      </c>
      <c r="C65">
        <f t="shared" si="3"/>
        <v>6.3E-2</v>
      </c>
      <c r="D65">
        <v>1074</v>
      </c>
      <c r="E65">
        <f t="shared" si="0"/>
        <v>94.39453125</v>
      </c>
      <c r="F65">
        <f t="shared" si="9"/>
        <v>0.32958984375</v>
      </c>
      <c r="G65">
        <v>1641</v>
      </c>
      <c r="H65">
        <f t="shared" si="1"/>
        <v>144.228515625</v>
      </c>
      <c r="I65">
        <f t="shared" si="4"/>
        <v>-0.439453125</v>
      </c>
      <c r="J65">
        <v>607</v>
      </c>
      <c r="K65">
        <f t="shared" si="2"/>
        <v>53.349609375</v>
      </c>
      <c r="L65">
        <f t="shared" si="5"/>
        <v>-8.7890625E-2</v>
      </c>
      <c r="M65">
        <f t="shared" si="6"/>
        <v>0</v>
      </c>
      <c r="N65">
        <f t="shared" si="7"/>
        <v>0</v>
      </c>
      <c r="O65">
        <f t="shared" si="8"/>
        <v>0</v>
      </c>
    </row>
    <row r="66" spans="1:15" x14ac:dyDescent="0.3">
      <c r="A66">
        <v>64</v>
      </c>
      <c r="B66">
        <v>64000</v>
      </c>
      <c r="C66">
        <f t="shared" si="3"/>
        <v>6.4000000000000001E-2</v>
      </c>
      <c r="D66">
        <v>1078</v>
      </c>
      <c r="E66">
        <f t="shared" si="0"/>
        <v>94.74609375</v>
      </c>
      <c r="F66">
        <f t="shared" si="9"/>
        <v>0.32958984375</v>
      </c>
      <c r="G66">
        <v>1636</v>
      </c>
      <c r="H66">
        <f t="shared" si="1"/>
        <v>143.7890625</v>
      </c>
      <c r="I66">
        <f t="shared" si="4"/>
        <v>-0.439453125</v>
      </c>
      <c r="J66">
        <v>606</v>
      </c>
      <c r="K66">
        <f t="shared" si="2"/>
        <v>53.26171875</v>
      </c>
      <c r="L66">
        <f t="shared" si="5"/>
        <v>-8.7890625E-2</v>
      </c>
      <c r="M66">
        <f t="shared" si="6"/>
        <v>0</v>
      </c>
      <c r="N66">
        <f t="shared" si="7"/>
        <v>0</v>
      </c>
      <c r="O66">
        <f t="shared" si="8"/>
        <v>0</v>
      </c>
    </row>
    <row r="67" spans="1:15" x14ac:dyDescent="0.3">
      <c r="A67">
        <v>65</v>
      </c>
      <c r="B67">
        <v>65000</v>
      </c>
      <c r="C67">
        <f t="shared" si="3"/>
        <v>6.5000000000000002E-2</v>
      </c>
      <c r="D67">
        <v>1082</v>
      </c>
      <c r="E67">
        <f t="shared" ref="E67:E130" si="10">(D67/4096)*360</f>
        <v>95.09765625</v>
      </c>
      <c r="F67">
        <f t="shared" si="9"/>
        <v>0.32958984375</v>
      </c>
      <c r="G67">
        <v>1632</v>
      </c>
      <c r="H67">
        <f t="shared" ref="H67:H130" si="11">(G67/4096)*360</f>
        <v>143.4375</v>
      </c>
      <c r="I67">
        <f t="shared" si="4"/>
        <v>-0.3515625</v>
      </c>
      <c r="J67">
        <v>605</v>
      </c>
      <c r="K67">
        <f t="shared" ref="K67:K130" si="12">(J67/4096)*360</f>
        <v>53.173828125</v>
      </c>
      <c r="L67">
        <f t="shared" si="5"/>
        <v>-8.7890625E-2</v>
      </c>
      <c r="M67">
        <f t="shared" si="6"/>
        <v>0</v>
      </c>
      <c r="N67">
        <f t="shared" si="7"/>
        <v>8.7890625E-2</v>
      </c>
      <c r="O67">
        <f t="shared" si="8"/>
        <v>0</v>
      </c>
    </row>
    <row r="68" spans="1:15" x14ac:dyDescent="0.3">
      <c r="A68">
        <v>66</v>
      </c>
      <c r="B68">
        <v>66000</v>
      </c>
      <c r="C68">
        <f t="shared" ref="C68:C131" si="13">B68/1000000</f>
        <v>6.6000000000000003E-2</v>
      </c>
      <c r="D68">
        <v>1086</v>
      </c>
      <c r="E68">
        <f t="shared" si="10"/>
        <v>95.44921875</v>
      </c>
      <c r="F68">
        <f t="shared" si="9"/>
        <v>0.32958984375</v>
      </c>
      <c r="G68">
        <v>1627</v>
      </c>
      <c r="H68">
        <f t="shared" si="11"/>
        <v>142.998046875</v>
      </c>
      <c r="I68">
        <f t="shared" ref="I68:I131" si="14">H68-H67</f>
        <v>-0.439453125</v>
      </c>
      <c r="J68">
        <v>604</v>
      </c>
      <c r="K68">
        <f t="shared" si="12"/>
        <v>53.0859375</v>
      </c>
      <c r="L68">
        <f t="shared" ref="L68:L131" si="15">K68-K67</f>
        <v>-8.7890625E-2</v>
      </c>
      <c r="M68">
        <f t="shared" ref="M68:M131" si="16">F68-F67</f>
        <v>0</v>
      </c>
      <c r="N68">
        <f t="shared" ref="N68:N131" si="17">I68-I67</f>
        <v>-8.7890625E-2</v>
      </c>
      <c r="O68">
        <f t="shared" ref="O68:O131" si="18">L68-L67</f>
        <v>0</v>
      </c>
    </row>
    <row r="69" spans="1:15" x14ac:dyDescent="0.3">
      <c r="A69">
        <v>67</v>
      </c>
      <c r="B69">
        <v>67000</v>
      </c>
      <c r="C69">
        <f t="shared" si="13"/>
        <v>6.7000000000000004E-2</v>
      </c>
      <c r="D69">
        <v>1090</v>
      </c>
      <c r="E69">
        <f t="shared" si="10"/>
        <v>95.80078125</v>
      </c>
      <c r="F69">
        <f t="shared" si="9"/>
        <v>0.3515625</v>
      </c>
      <c r="G69">
        <v>1622</v>
      </c>
      <c r="H69">
        <f t="shared" si="11"/>
        <v>142.55859375</v>
      </c>
      <c r="I69">
        <f t="shared" si="14"/>
        <v>-0.439453125</v>
      </c>
      <c r="J69">
        <v>603</v>
      </c>
      <c r="K69">
        <f t="shared" si="12"/>
        <v>52.998046875</v>
      </c>
      <c r="L69">
        <f t="shared" si="15"/>
        <v>-8.7890625E-2</v>
      </c>
      <c r="M69">
        <f t="shared" si="16"/>
        <v>2.197265625E-2</v>
      </c>
      <c r="N69">
        <f t="shared" si="17"/>
        <v>0</v>
      </c>
      <c r="O69">
        <f t="shared" si="18"/>
        <v>0</v>
      </c>
    </row>
    <row r="70" spans="1:15" x14ac:dyDescent="0.3">
      <c r="A70">
        <v>68</v>
      </c>
      <c r="B70">
        <v>68000</v>
      </c>
      <c r="C70">
        <f t="shared" si="13"/>
        <v>6.8000000000000005E-2</v>
      </c>
      <c r="D70">
        <v>1094</v>
      </c>
      <c r="E70">
        <f t="shared" si="10"/>
        <v>96.15234375</v>
      </c>
      <c r="F70">
        <f t="shared" si="9"/>
        <v>0.3515625</v>
      </c>
      <c r="G70">
        <v>1618</v>
      </c>
      <c r="H70">
        <f t="shared" si="11"/>
        <v>142.20703125</v>
      </c>
      <c r="I70">
        <f t="shared" si="14"/>
        <v>-0.3515625</v>
      </c>
      <c r="J70">
        <v>603</v>
      </c>
      <c r="K70">
        <f t="shared" si="12"/>
        <v>52.998046875</v>
      </c>
      <c r="L70">
        <f t="shared" si="15"/>
        <v>0</v>
      </c>
      <c r="M70">
        <f t="shared" si="16"/>
        <v>0</v>
      </c>
      <c r="N70">
        <f t="shared" si="17"/>
        <v>8.7890625E-2</v>
      </c>
      <c r="O70">
        <f t="shared" si="18"/>
        <v>8.7890625E-2</v>
      </c>
    </row>
    <row r="71" spans="1:15" x14ac:dyDescent="0.3">
      <c r="A71">
        <v>69</v>
      </c>
      <c r="B71">
        <v>69000</v>
      </c>
      <c r="C71">
        <f t="shared" si="13"/>
        <v>6.9000000000000006E-2</v>
      </c>
      <c r="D71">
        <v>1097</v>
      </c>
      <c r="E71">
        <f t="shared" si="10"/>
        <v>96.416015625</v>
      </c>
      <c r="F71">
        <f t="shared" ref="F71:F134" si="19">AVERAGE(E71-E70, E70-E69, E69-E68, E68-E67)</f>
        <v>0.32958984375</v>
      </c>
      <c r="G71">
        <v>1613</v>
      </c>
      <c r="H71">
        <f t="shared" si="11"/>
        <v>141.767578125</v>
      </c>
      <c r="I71">
        <f t="shared" si="14"/>
        <v>-0.439453125</v>
      </c>
      <c r="J71">
        <v>602</v>
      </c>
      <c r="K71">
        <f t="shared" si="12"/>
        <v>52.91015625</v>
      </c>
      <c r="L71">
        <f t="shared" si="15"/>
        <v>-8.7890625E-2</v>
      </c>
      <c r="M71">
        <f t="shared" si="16"/>
        <v>-2.197265625E-2</v>
      </c>
      <c r="N71">
        <f t="shared" si="17"/>
        <v>-8.7890625E-2</v>
      </c>
      <c r="O71">
        <f t="shared" si="18"/>
        <v>-8.7890625E-2</v>
      </c>
    </row>
    <row r="72" spans="1:15" x14ac:dyDescent="0.3">
      <c r="A72">
        <v>70</v>
      </c>
      <c r="B72">
        <v>70000</v>
      </c>
      <c r="C72">
        <f t="shared" si="13"/>
        <v>7.0000000000000007E-2</v>
      </c>
      <c r="D72">
        <v>1102</v>
      </c>
      <c r="E72">
        <f t="shared" si="10"/>
        <v>96.85546875</v>
      </c>
      <c r="F72">
        <f t="shared" si="19"/>
        <v>0.3515625</v>
      </c>
      <c r="G72">
        <v>1608</v>
      </c>
      <c r="H72">
        <f t="shared" si="11"/>
        <v>141.328125</v>
      </c>
      <c r="I72">
        <f t="shared" si="14"/>
        <v>-0.439453125</v>
      </c>
      <c r="J72">
        <v>602</v>
      </c>
      <c r="K72">
        <f t="shared" si="12"/>
        <v>52.91015625</v>
      </c>
      <c r="L72">
        <f t="shared" si="15"/>
        <v>0</v>
      </c>
      <c r="M72">
        <f t="shared" si="16"/>
        <v>2.197265625E-2</v>
      </c>
      <c r="N72">
        <f t="shared" si="17"/>
        <v>0</v>
      </c>
      <c r="O72">
        <f t="shared" si="18"/>
        <v>8.7890625E-2</v>
      </c>
    </row>
    <row r="73" spans="1:15" x14ac:dyDescent="0.3">
      <c r="A73">
        <v>71</v>
      </c>
      <c r="B73">
        <v>71000</v>
      </c>
      <c r="C73">
        <f t="shared" si="13"/>
        <v>7.0999999999999994E-2</v>
      </c>
      <c r="D73">
        <v>1105</v>
      </c>
      <c r="E73">
        <f t="shared" si="10"/>
        <v>97.119140625</v>
      </c>
      <c r="F73">
        <f t="shared" si="19"/>
        <v>0.32958984375</v>
      </c>
      <c r="G73">
        <v>1603</v>
      </c>
      <c r="H73">
        <f t="shared" si="11"/>
        <v>140.888671875</v>
      </c>
      <c r="I73">
        <f t="shared" si="14"/>
        <v>-0.439453125</v>
      </c>
      <c r="J73">
        <v>601</v>
      </c>
      <c r="K73">
        <f t="shared" si="12"/>
        <v>52.822265625</v>
      </c>
      <c r="L73">
        <f t="shared" si="15"/>
        <v>-8.7890625E-2</v>
      </c>
      <c r="M73">
        <f t="shared" si="16"/>
        <v>-2.197265625E-2</v>
      </c>
      <c r="N73">
        <f t="shared" si="17"/>
        <v>0</v>
      </c>
      <c r="O73">
        <f t="shared" si="18"/>
        <v>-8.7890625E-2</v>
      </c>
    </row>
    <row r="74" spans="1:15" x14ac:dyDescent="0.3">
      <c r="A74">
        <v>72</v>
      </c>
      <c r="B74">
        <v>72000</v>
      </c>
      <c r="C74">
        <f t="shared" si="13"/>
        <v>7.1999999999999995E-2</v>
      </c>
      <c r="D74">
        <v>1109</v>
      </c>
      <c r="E74">
        <f t="shared" si="10"/>
        <v>97.470703125</v>
      </c>
      <c r="F74">
        <f t="shared" si="19"/>
        <v>0.32958984375</v>
      </c>
      <c r="G74">
        <v>1599</v>
      </c>
      <c r="H74">
        <f t="shared" si="11"/>
        <v>140.537109375</v>
      </c>
      <c r="I74">
        <f t="shared" si="14"/>
        <v>-0.3515625</v>
      </c>
      <c r="J74">
        <v>601</v>
      </c>
      <c r="K74">
        <f t="shared" si="12"/>
        <v>52.822265625</v>
      </c>
      <c r="L74">
        <f t="shared" si="15"/>
        <v>0</v>
      </c>
      <c r="M74">
        <f t="shared" si="16"/>
        <v>0</v>
      </c>
      <c r="N74">
        <f t="shared" si="17"/>
        <v>8.7890625E-2</v>
      </c>
      <c r="O74">
        <f t="shared" si="18"/>
        <v>8.7890625E-2</v>
      </c>
    </row>
    <row r="75" spans="1:15" x14ac:dyDescent="0.3">
      <c r="A75">
        <v>73</v>
      </c>
      <c r="B75">
        <v>73000</v>
      </c>
      <c r="C75">
        <f t="shared" si="13"/>
        <v>7.2999999999999995E-2</v>
      </c>
      <c r="D75">
        <v>1112</v>
      </c>
      <c r="E75">
        <f t="shared" si="10"/>
        <v>97.734375</v>
      </c>
      <c r="F75">
        <f t="shared" si="19"/>
        <v>0.32958984375</v>
      </c>
      <c r="G75">
        <v>1595</v>
      </c>
      <c r="H75">
        <f t="shared" si="11"/>
        <v>140.185546875</v>
      </c>
      <c r="I75">
        <f t="shared" si="14"/>
        <v>-0.3515625</v>
      </c>
      <c r="J75">
        <v>600</v>
      </c>
      <c r="K75">
        <f t="shared" si="12"/>
        <v>52.734375</v>
      </c>
      <c r="L75">
        <f t="shared" si="15"/>
        <v>-8.7890625E-2</v>
      </c>
      <c r="M75">
        <f t="shared" si="16"/>
        <v>0</v>
      </c>
      <c r="N75">
        <f t="shared" si="17"/>
        <v>0</v>
      </c>
      <c r="O75">
        <f t="shared" si="18"/>
        <v>-8.7890625E-2</v>
      </c>
    </row>
    <row r="76" spans="1:15" x14ac:dyDescent="0.3">
      <c r="A76">
        <v>74</v>
      </c>
      <c r="B76">
        <v>74000</v>
      </c>
      <c r="C76">
        <f t="shared" si="13"/>
        <v>7.3999999999999996E-2</v>
      </c>
      <c r="D76">
        <v>1116</v>
      </c>
      <c r="E76">
        <f t="shared" si="10"/>
        <v>98.0859375</v>
      </c>
      <c r="F76">
        <f t="shared" si="19"/>
        <v>0.3076171875</v>
      </c>
      <c r="G76">
        <v>1590</v>
      </c>
      <c r="H76">
        <f t="shared" si="11"/>
        <v>139.74609375</v>
      </c>
      <c r="I76">
        <f t="shared" si="14"/>
        <v>-0.439453125</v>
      </c>
      <c r="J76">
        <v>600</v>
      </c>
      <c r="K76">
        <f t="shared" si="12"/>
        <v>52.734375</v>
      </c>
      <c r="L76">
        <f t="shared" si="15"/>
        <v>0</v>
      </c>
      <c r="M76">
        <f t="shared" si="16"/>
        <v>-2.197265625E-2</v>
      </c>
      <c r="N76">
        <f t="shared" si="17"/>
        <v>-8.7890625E-2</v>
      </c>
      <c r="O76">
        <f t="shared" si="18"/>
        <v>8.7890625E-2</v>
      </c>
    </row>
    <row r="77" spans="1:15" x14ac:dyDescent="0.3">
      <c r="A77">
        <v>75</v>
      </c>
      <c r="B77">
        <v>75000</v>
      </c>
      <c r="C77">
        <f t="shared" si="13"/>
        <v>7.4999999999999997E-2</v>
      </c>
      <c r="D77">
        <v>1120</v>
      </c>
      <c r="E77">
        <f t="shared" si="10"/>
        <v>98.4375</v>
      </c>
      <c r="F77">
        <f t="shared" si="19"/>
        <v>0.32958984375</v>
      </c>
      <c r="G77">
        <v>1585</v>
      </c>
      <c r="H77">
        <f t="shared" si="11"/>
        <v>139.306640625</v>
      </c>
      <c r="I77">
        <f t="shared" si="14"/>
        <v>-0.439453125</v>
      </c>
      <c r="J77">
        <v>600</v>
      </c>
      <c r="K77">
        <f t="shared" si="12"/>
        <v>52.734375</v>
      </c>
      <c r="L77">
        <f t="shared" si="15"/>
        <v>0</v>
      </c>
      <c r="M77">
        <f t="shared" si="16"/>
        <v>2.197265625E-2</v>
      </c>
      <c r="N77">
        <f t="shared" si="17"/>
        <v>0</v>
      </c>
      <c r="O77">
        <f t="shared" si="18"/>
        <v>0</v>
      </c>
    </row>
    <row r="78" spans="1:15" x14ac:dyDescent="0.3">
      <c r="A78">
        <v>76</v>
      </c>
      <c r="B78">
        <v>76000</v>
      </c>
      <c r="C78">
        <f t="shared" si="13"/>
        <v>7.5999999999999998E-2</v>
      </c>
      <c r="D78">
        <v>1124</v>
      </c>
      <c r="E78">
        <f t="shared" si="10"/>
        <v>98.7890625</v>
      </c>
      <c r="F78">
        <f t="shared" si="19"/>
        <v>0.32958984375</v>
      </c>
      <c r="G78">
        <v>1581</v>
      </c>
      <c r="H78">
        <f t="shared" si="11"/>
        <v>138.955078125</v>
      </c>
      <c r="I78">
        <f t="shared" si="14"/>
        <v>-0.3515625</v>
      </c>
      <c r="J78">
        <v>599</v>
      </c>
      <c r="K78">
        <f t="shared" si="12"/>
        <v>52.646484375</v>
      </c>
      <c r="L78">
        <f t="shared" si="15"/>
        <v>-8.7890625E-2</v>
      </c>
      <c r="M78">
        <f t="shared" si="16"/>
        <v>0</v>
      </c>
      <c r="N78">
        <f t="shared" si="17"/>
        <v>8.7890625E-2</v>
      </c>
      <c r="O78">
        <f t="shared" si="18"/>
        <v>-8.7890625E-2</v>
      </c>
    </row>
    <row r="79" spans="1:15" x14ac:dyDescent="0.3">
      <c r="A79">
        <v>77</v>
      </c>
      <c r="B79">
        <v>77000</v>
      </c>
      <c r="C79">
        <f t="shared" si="13"/>
        <v>7.6999999999999999E-2</v>
      </c>
      <c r="D79">
        <v>1128</v>
      </c>
      <c r="E79">
        <f t="shared" si="10"/>
        <v>99.140625</v>
      </c>
      <c r="F79">
        <f t="shared" si="19"/>
        <v>0.3515625</v>
      </c>
      <c r="G79">
        <v>1576</v>
      </c>
      <c r="H79">
        <f t="shared" si="11"/>
        <v>138.515625</v>
      </c>
      <c r="I79">
        <f t="shared" si="14"/>
        <v>-0.439453125</v>
      </c>
      <c r="J79">
        <v>599</v>
      </c>
      <c r="K79">
        <f t="shared" si="12"/>
        <v>52.646484375</v>
      </c>
      <c r="L79">
        <f t="shared" si="15"/>
        <v>0</v>
      </c>
      <c r="M79">
        <f t="shared" si="16"/>
        <v>2.197265625E-2</v>
      </c>
      <c r="N79">
        <f t="shared" si="17"/>
        <v>-8.7890625E-2</v>
      </c>
      <c r="O79">
        <f t="shared" si="18"/>
        <v>8.7890625E-2</v>
      </c>
    </row>
    <row r="80" spans="1:15" x14ac:dyDescent="0.3">
      <c r="A80">
        <v>78</v>
      </c>
      <c r="B80">
        <v>78000</v>
      </c>
      <c r="C80">
        <f t="shared" si="13"/>
        <v>7.8E-2</v>
      </c>
      <c r="D80">
        <v>1131</v>
      </c>
      <c r="E80">
        <f t="shared" si="10"/>
        <v>99.404296875</v>
      </c>
      <c r="F80">
        <f t="shared" si="19"/>
        <v>0.32958984375</v>
      </c>
      <c r="G80">
        <v>1571</v>
      </c>
      <c r="H80">
        <f t="shared" si="11"/>
        <v>138.076171875</v>
      </c>
      <c r="I80">
        <f t="shared" si="14"/>
        <v>-0.439453125</v>
      </c>
      <c r="J80">
        <v>599</v>
      </c>
      <c r="K80">
        <f t="shared" si="12"/>
        <v>52.646484375</v>
      </c>
      <c r="L80">
        <f t="shared" si="15"/>
        <v>0</v>
      </c>
      <c r="M80">
        <f t="shared" si="16"/>
        <v>-2.197265625E-2</v>
      </c>
      <c r="N80">
        <f t="shared" si="17"/>
        <v>0</v>
      </c>
      <c r="O80">
        <f t="shared" si="18"/>
        <v>0</v>
      </c>
    </row>
    <row r="81" spans="1:15" x14ac:dyDescent="0.3">
      <c r="A81">
        <v>79</v>
      </c>
      <c r="B81">
        <v>79000</v>
      </c>
      <c r="C81">
        <f t="shared" si="13"/>
        <v>7.9000000000000001E-2</v>
      </c>
      <c r="D81">
        <v>1135</v>
      </c>
      <c r="E81">
        <f t="shared" si="10"/>
        <v>99.755859375</v>
      </c>
      <c r="F81">
        <f t="shared" si="19"/>
        <v>0.32958984375</v>
      </c>
      <c r="G81">
        <v>1567</v>
      </c>
      <c r="H81">
        <f t="shared" si="11"/>
        <v>137.724609375</v>
      </c>
      <c r="I81">
        <f t="shared" si="14"/>
        <v>-0.3515625</v>
      </c>
      <c r="J81">
        <v>599</v>
      </c>
      <c r="K81">
        <f t="shared" si="12"/>
        <v>52.646484375</v>
      </c>
      <c r="L81">
        <f t="shared" si="15"/>
        <v>0</v>
      </c>
      <c r="M81">
        <f t="shared" si="16"/>
        <v>0</v>
      </c>
      <c r="N81">
        <f t="shared" si="17"/>
        <v>8.7890625E-2</v>
      </c>
      <c r="O81">
        <f t="shared" si="18"/>
        <v>0</v>
      </c>
    </row>
    <row r="82" spans="1:15" x14ac:dyDescent="0.3">
      <c r="A82">
        <v>80</v>
      </c>
      <c r="B82">
        <v>80000</v>
      </c>
      <c r="C82">
        <f t="shared" si="13"/>
        <v>0.08</v>
      </c>
      <c r="D82">
        <v>1138</v>
      </c>
      <c r="E82">
        <f t="shared" si="10"/>
        <v>100.01953125</v>
      </c>
      <c r="F82">
        <f t="shared" si="19"/>
        <v>0.3076171875</v>
      </c>
      <c r="G82">
        <v>1563</v>
      </c>
      <c r="H82">
        <f t="shared" si="11"/>
        <v>137.373046875</v>
      </c>
      <c r="I82">
        <f t="shared" si="14"/>
        <v>-0.3515625</v>
      </c>
      <c r="J82">
        <v>599</v>
      </c>
      <c r="K82">
        <f t="shared" si="12"/>
        <v>52.646484375</v>
      </c>
      <c r="L82">
        <f t="shared" si="15"/>
        <v>0</v>
      </c>
      <c r="M82">
        <f t="shared" si="16"/>
        <v>-2.197265625E-2</v>
      </c>
      <c r="N82">
        <f t="shared" si="17"/>
        <v>0</v>
      </c>
      <c r="O82">
        <f t="shared" si="18"/>
        <v>0</v>
      </c>
    </row>
    <row r="83" spans="1:15" x14ac:dyDescent="0.3">
      <c r="A83">
        <v>81</v>
      </c>
      <c r="B83">
        <v>81000</v>
      </c>
      <c r="C83">
        <f t="shared" si="13"/>
        <v>8.1000000000000003E-2</v>
      </c>
      <c r="D83">
        <v>1143</v>
      </c>
      <c r="E83">
        <f t="shared" si="10"/>
        <v>100.458984375</v>
      </c>
      <c r="F83">
        <f t="shared" si="19"/>
        <v>0.32958984375</v>
      </c>
      <c r="G83">
        <v>1558</v>
      </c>
      <c r="H83">
        <f t="shared" si="11"/>
        <v>136.93359375</v>
      </c>
      <c r="I83">
        <f t="shared" si="14"/>
        <v>-0.439453125</v>
      </c>
      <c r="J83">
        <v>599</v>
      </c>
      <c r="K83">
        <f t="shared" si="12"/>
        <v>52.646484375</v>
      </c>
      <c r="L83">
        <f t="shared" si="15"/>
        <v>0</v>
      </c>
      <c r="M83">
        <f t="shared" si="16"/>
        <v>2.197265625E-2</v>
      </c>
      <c r="N83">
        <f t="shared" si="17"/>
        <v>-8.7890625E-2</v>
      </c>
      <c r="O83">
        <f t="shared" si="18"/>
        <v>0</v>
      </c>
    </row>
    <row r="84" spans="1:15" x14ac:dyDescent="0.3">
      <c r="A84">
        <v>82</v>
      </c>
      <c r="B84">
        <v>82000</v>
      </c>
      <c r="C84">
        <f t="shared" si="13"/>
        <v>8.2000000000000003E-2</v>
      </c>
      <c r="D84">
        <v>1146</v>
      </c>
      <c r="E84">
        <f t="shared" si="10"/>
        <v>100.72265625</v>
      </c>
      <c r="F84">
        <f t="shared" si="19"/>
        <v>0.32958984375</v>
      </c>
      <c r="G84">
        <v>1553</v>
      </c>
      <c r="H84">
        <f t="shared" si="11"/>
        <v>136.494140625</v>
      </c>
      <c r="I84">
        <f t="shared" si="14"/>
        <v>-0.439453125</v>
      </c>
      <c r="J84">
        <v>599</v>
      </c>
      <c r="K84">
        <f t="shared" si="12"/>
        <v>52.646484375</v>
      </c>
      <c r="L84">
        <f t="shared" si="15"/>
        <v>0</v>
      </c>
      <c r="M84">
        <f t="shared" si="16"/>
        <v>0</v>
      </c>
      <c r="N84">
        <f t="shared" si="17"/>
        <v>0</v>
      </c>
      <c r="O84">
        <f t="shared" si="18"/>
        <v>0</v>
      </c>
    </row>
    <row r="85" spans="1:15" x14ac:dyDescent="0.3">
      <c r="A85">
        <v>83</v>
      </c>
      <c r="B85">
        <v>83000</v>
      </c>
      <c r="C85">
        <f t="shared" si="13"/>
        <v>8.3000000000000004E-2</v>
      </c>
      <c r="D85">
        <v>1150</v>
      </c>
      <c r="E85">
        <f t="shared" si="10"/>
        <v>101.07421875</v>
      </c>
      <c r="F85">
        <f t="shared" si="19"/>
        <v>0.32958984375</v>
      </c>
      <c r="G85">
        <v>1549</v>
      </c>
      <c r="H85">
        <f t="shared" si="11"/>
        <v>136.142578125</v>
      </c>
      <c r="I85">
        <f t="shared" si="14"/>
        <v>-0.3515625</v>
      </c>
      <c r="J85">
        <v>599</v>
      </c>
      <c r="K85">
        <f t="shared" si="12"/>
        <v>52.646484375</v>
      </c>
      <c r="L85">
        <f t="shared" si="15"/>
        <v>0</v>
      </c>
      <c r="M85">
        <f t="shared" si="16"/>
        <v>0</v>
      </c>
      <c r="N85">
        <f t="shared" si="17"/>
        <v>8.7890625E-2</v>
      </c>
      <c r="O85">
        <f t="shared" si="18"/>
        <v>0</v>
      </c>
    </row>
    <row r="86" spans="1:15" x14ac:dyDescent="0.3">
      <c r="A86">
        <v>84</v>
      </c>
      <c r="B86">
        <v>84000</v>
      </c>
      <c r="C86">
        <f t="shared" si="13"/>
        <v>8.4000000000000005E-2</v>
      </c>
      <c r="D86">
        <v>1153</v>
      </c>
      <c r="E86">
        <f t="shared" si="10"/>
        <v>101.337890625</v>
      </c>
      <c r="F86">
        <f t="shared" si="19"/>
        <v>0.32958984375</v>
      </c>
      <c r="G86">
        <v>1545</v>
      </c>
      <c r="H86">
        <f t="shared" si="11"/>
        <v>135.791015625</v>
      </c>
      <c r="I86">
        <f t="shared" si="14"/>
        <v>-0.3515625</v>
      </c>
      <c r="J86">
        <v>599</v>
      </c>
      <c r="K86">
        <f t="shared" si="12"/>
        <v>52.646484375</v>
      </c>
      <c r="L86">
        <f t="shared" si="15"/>
        <v>0</v>
      </c>
      <c r="M86">
        <f t="shared" si="16"/>
        <v>0</v>
      </c>
      <c r="N86">
        <f t="shared" si="17"/>
        <v>0</v>
      </c>
      <c r="O86">
        <f t="shared" si="18"/>
        <v>0</v>
      </c>
    </row>
    <row r="87" spans="1:15" x14ac:dyDescent="0.3">
      <c r="A87">
        <v>85</v>
      </c>
      <c r="B87">
        <v>85000</v>
      </c>
      <c r="C87">
        <f t="shared" si="13"/>
        <v>8.5000000000000006E-2</v>
      </c>
      <c r="D87">
        <v>1158</v>
      </c>
      <c r="E87">
        <f t="shared" si="10"/>
        <v>101.77734375</v>
      </c>
      <c r="F87">
        <f t="shared" si="19"/>
        <v>0.32958984375</v>
      </c>
      <c r="G87">
        <v>1540</v>
      </c>
      <c r="H87">
        <f t="shared" si="11"/>
        <v>135.3515625</v>
      </c>
      <c r="I87">
        <f t="shared" si="14"/>
        <v>-0.439453125</v>
      </c>
      <c r="J87">
        <v>599</v>
      </c>
      <c r="K87">
        <f t="shared" si="12"/>
        <v>52.646484375</v>
      </c>
      <c r="L87">
        <f t="shared" si="15"/>
        <v>0</v>
      </c>
      <c r="M87">
        <f t="shared" si="16"/>
        <v>0</v>
      </c>
      <c r="N87">
        <f t="shared" si="17"/>
        <v>-8.7890625E-2</v>
      </c>
      <c r="O87">
        <f t="shared" si="18"/>
        <v>0</v>
      </c>
    </row>
    <row r="88" spans="1:15" x14ac:dyDescent="0.3">
      <c r="A88">
        <v>86</v>
      </c>
      <c r="B88">
        <v>86000</v>
      </c>
      <c r="C88">
        <f t="shared" si="13"/>
        <v>8.5999999999999993E-2</v>
      </c>
      <c r="D88">
        <v>1161</v>
      </c>
      <c r="E88">
        <f t="shared" si="10"/>
        <v>102.041015625</v>
      </c>
      <c r="F88">
        <f t="shared" si="19"/>
        <v>0.32958984375</v>
      </c>
      <c r="G88">
        <v>1536</v>
      </c>
      <c r="H88">
        <f t="shared" si="11"/>
        <v>135</v>
      </c>
      <c r="I88">
        <f t="shared" si="14"/>
        <v>-0.3515625</v>
      </c>
      <c r="J88">
        <v>599</v>
      </c>
      <c r="K88">
        <f t="shared" si="12"/>
        <v>52.646484375</v>
      </c>
      <c r="L88">
        <f t="shared" si="15"/>
        <v>0</v>
      </c>
      <c r="M88">
        <f t="shared" si="16"/>
        <v>0</v>
      </c>
      <c r="N88">
        <f t="shared" si="17"/>
        <v>8.7890625E-2</v>
      </c>
      <c r="O88">
        <f t="shared" si="18"/>
        <v>0</v>
      </c>
    </row>
    <row r="89" spans="1:15" x14ac:dyDescent="0.3">
      <c r="A89">
        <v>87</v>
      </c>
      <c r="B89">
        <v>87000</v>
      </c>
      <c r="C89">
        <f t="shared" si="13"/>
        <v>8.6999999999999994E-2</v>
      </c>
      <c r="D89">
        <v>1165</v>
      </c>
      <c r="E89">
        <f t="shared" si="10"/>
        <v>102.392578125</v>
      </c>
      <c r="F89">
        <f t="shared" si="19"/>
        <v>0.32958984375</v>
      </c>
      <c r="G89">
        <v>1532</v>
      </c>
      <c r="H89">
        <f t="shared" si="11"/>
        <v>134.6484375</v>
      </c>
      <c r="I89">
        <f t="shared" si="14"/>
        <v>-0.3515625</v>
      </c>
      <c r="J89">
        <v>599</v>
      </c>
      <c r="K89">
        <f t="shared" si="12"/>
        <v>52.646484375</v>
      </c>
      <c r="L89">
        <f t="shared" si="15"/>
        <v>0</v>
      </c>
      <c r="M89">
        <f t="shared" si="16"/>
        <v>0</v>
      </c>
      <c r="N89">
        <f t="shared" si="17"/>
        <v>0</v>
      </c>
      <c r="O89">
        <f t="shared" si="18"/>
        <v>0</v>
      </c>
    </row>
    <row r="90" spans="1:15" x14ac:dyDescent="0.3">
      <c r="A90">
        <v>88</v>
      </c>
      <c r="B90">
        <v>88000</v>
      </c>
      <c r="C90">
        <f t="shared" si="13"/>
        <v>8.7999999999999995E-2</v>
      </c>
      <c r="D90">
        <v>1169</v>
      </c>
      <c r="E90">
        <f t="shared" si="10"/>
        <v>102.744140625</v>
      </c>
      <c r="F90">
        <f t="shared" si="19"/>
        <v>0.3515625</v>
      </c>
      <c r="G90">
        <v>1527</v>
      </c>
      <c r="H90">
        <f t="shared" si="11"/>
        <v>134.208984375</v>
      </c>
      <c r="I90">
        <f t="shared" si="14"/>
        <v>-0.439453125</v>
      </c>
      <c r="J90">
        <v>599</v>
      </c>
      <c r="K90">
        <f t="shared" si="12"/>
        <v>52.646484375</v>
      </c>
      <c r="L90">
        <f t="shared" si="15"/>
        <v>0</v>
      </c>
      <c r="M90">
        <f t="shared" si="16"/>
        <v>2.197265625E-2</v>
      </c>
      <c r="N90">
        <f t="shared" si="17"/>
        <v>-8.7890625E-2</v>
      </c>
      <c r="O90">
        <f t="shared" si="18"/>
        <v>0</v>
      </c>
    </row>
    <row r="91" spans="1:15" x14ac:dyDescent="0.3">
      <c r="A91">
        <v>89</v>
      </c>
      <c r="B91">
        <v>89000</v>
      </c>
      <c r="C91">
        <f t="shared" si="13"/>
        <v>8.8999999999999996E-2</v>
      </c>
      <c r="D91">
        <v>1173</v>
      </c>
      <c r="E91">
        <f t="shared" si="10"/>
        <v>103.095703125</v>
      </c>
      <c r="F91">
        <f t="shared" si="19"/>
        <v>0.32958984375</v>
      </c>
      <c r="G91">
        <v>1523</v>
      </c>
      <c r="H91">
        <f t="shared" si="11"/>
        <v>133.857421875</v>
      </c>
      <c r="I91">
        <f t="shared" si="14"/>
        <v>-0.3515625</v>
      </c>
      <c r="J91">
        <v>599</v>
      </c>
      <c r="K91">
        <f t="shared" si="12"/>
        <v>52.646484375</v>
      </c>
      <c r="L91">
        <f t="shared" si="15"/>
        <v>0</v>
      </c>
      <c r="M91">
        <f t="shared" si="16"/>
        <v>-2.197265625E-2</v>
      </c>
      <c r="N91">
        <f t="shared" si="17"/>
        <v>8.7890625E-2</v>
      </c>
      <c r="O91">
        <f t="shared" si="18"/>
        <v>0</v>
      </c>
    </row>
    <row r="92" spans="1:15" x14ac:dyDescent="0.3">
      <c r="A92">
        <v>90</v>
      </c>
      <c r="B92">
        <v>90000</v>
      </c>
      <c r="C92">
        <f t="shared" si="13"/>
        <v>0.09</v>
      </c>
      <c r="D92">
        <v>1177</v>
      </c>
      <c r="E92">
        <f t="shared" si="10"/>
        <v>103.447265625</v>
      </c>
      <c r="F92">
        <f t="shared" si="19"/>
        <v>0.3515625</v>
      </c>
      <c r="G92">
        <v>1518</v>
      </c>
      <c r="H92">
        <f t="shared" si="11"/>
        <v>133.41796875</v>
      </c>
      <c r="I92">
        <f t="shared" si="14"/>
        <v>-0.439453125</v>
      </c>
      <c r="J92">
        <v>599</v>
      </c>
      <c r="K92">
        <f t="shared" si="12"/>
        <v>52.646484375</v>
      </c>
      <c r="L92">
        <f t="shared" si="15"/>
        <v>0</v>
      </c>
      <c r="M92">
        <f t="shared" si="16"/>
        <v>2.197265625E-2</v>
      </c>
      <c r="N92">
        <f t="shared" si="17"/>
        <v>-8.7890625E-2</v>
      </c>
      <c r="O92">
        <f t="shared" si="18"/>
        <v>0</v>
      </c>
    </row>
    <row r="93" spans="1:15" x14ac:dyDescent="0.3">
      <c r="A93">
        <v>91</v>
      </c>
      <c r="B93">
        <v>91000</v>
      </c>
      <c r="C93">
        <f t="shared" si="13"/>
        <v>9.0999999999999998E-2</v>
      </c>
      <c r="D93">
        <v>1180</v>
      </c>
      <c r="E93">
        <f t="shared" si="10"/>
        <v>103.7109375</v>
      </c>
      <c r="F93">
        <f t="shared" si="19"/>
        <v>0.32958984375</v>
      </c>
      <c r="G93">
        <v>1514</v>
      </c>
      <c r="H93">
        <f t="shared" si="11"/>
        <v>133.06640625</v>
      </c>
      <c r="I93">
        <f t="shared" si="14"/>
        <v>-0.3515625</v>
      </c>
      <c r="J93">
        <v>599</v>
      </c>
      <c r="K93">
        <f t="shared" si="12"/>
        <v>52.646484375</v>
      </c>
      <c r="L93">
        <f t="shared" si="15"/>
        <v>0</v>
      </c>
      <c r="M93">
        <f t="shared" si="16"/>
        <v>-2.197265625E-2</v>
      </c>
      <c r="N93">
        <f t="shared" si="17"/>
        <v>8.7890625E-2</v>
      </c>
      <c r="O93">
        <f t="shared" si="18"/>
        <v>0</v>
      </c>
    </row>
    <row r="94" spans="1:15" x14ac:dyDescent="0.3">
      <c r="A94">
        <v>92</v>
      </c>
      <c r="B94">
        <v>92000</v>
      </c>
      <c r="C94">
        <f t="shared" si="13"/>
        <v>9.1999999999999998E-2</v>
      </c>
      <c r="D94">
        <v>1184</v>
      </c>
      <c r="E94">
        <f t="shared" si="10"/>
        <v>104.0625</v>
      </c>
      <c r="F94">
        <f t="shared" si="19"/>
        <v>0.32958984375</v>
      </c>
      <c r="G94">
        <v>1509</v>
      </c>
      <c r="H94">
        <f t="shared" si="11"/>
        <v>132.626953125</v>
      </c>
      <c r="I94">
        <f t="shared" si="14"/>
        <v>-0.439453125</v>
      </c>
      <c r="J94">
        <v>599</v>
      </c>
      <c r="K94">
        <f t="shared" si="12"/>
        <v>52.646484375</v>
      </c>
      <c r="L94">
        <f t="shared" si="15"/>
        <v>0</v>
      </c>
      <c r="M94">
        <f t="shared" si="16"/>
        <v>0</v>
      </c>
      <c r="N94">
        <f t="shared" si="17"/>
        <v>-8.7890625E-2</v>
      </c>
      <c r="O94">
        <f t="shared" si="18"/>
        <v>0</v>
      </c>
    </row>
    <row r="95" spans="1:15" x14ac:dyDescent="0.3">
      <c r="A95">
        <v>93</v>
      </c>
      <c r="B95">
        <v>93000</v>
      </c>
      <c r="C95">
        <f t="shared" si="13"/>
        <v>9.2999999999999999E-2</v>
      </c>
      <c r="D95">
        <v>1189</v>
      </c>
      <c r="E95">
        <f t="shared" si="10"/>
        <v>104.501953125</v>
      </c>
      <c r="F95">
        <f t="shared" si="19"/>
        <v>0.3515625</v>
      </c>
      <c r="G95">
        <v>1505</v>
      </c>
      <c r="H95">
        <f t="shared" si="11"/>
        <v>132.275390625</v>
      </c>
      <c r="I95">
        <f t="shared" si="14"/>
        <v>-0.3515625</v>
      </c>
      <c r="J95">
        <v>599</v>
      </c>
      <c r="K95">
        <f t="shared" si="12"/>
        <v>52.646484375</v>
      </c>
      <c r="L95">
        <f t="shared" si="15"/>
        <v>0</v>
      </c>
      <c r="M95">
        <f t="shared" si="16"/>
        <v>2.197265625E-2</v>
      </c>
      <c r="N95">
        <f t="shared" si="17"/>
        <v>8.7890625E-2</v>
      </c>
      <c r="O95">
        <f t="shared" si="18"/>
        <v>0</v>
      </c>
    </row>
    <row r="96" spans="1:15" x14ac:dyDescent="0.3">
      <c r="A96">
        <v>94</v>
      </c>
      <c r="B96">
        <v>94000</v>
      </c>
      <c r="C96">
        <f t="shared" si="13"/>
        <v>9.4E-2</v>
      </c>
      <c r="D96">
        <v>1192</v>
      </c>
      <c r="E96">
        <f t="shared" si="10"/>
        <v>104.765625</v>
      </c>
      <c r="F96">
        <f t="shared" si="19"/>
        <v>0.32958984375</v>
      </c>
      <c r="G96">
        <v>1500</v>
      </c>
      <c r="H96">
        <f t="shared" si="11"/>
        <v>131.8359375</v>
      </c>
      <c r="I96">
        <f t="shared" si="14"/>
        <v>-0.439453125</v>
      </c>
      <c r="J96">
        <v>599</v>
      </c>
      <c r="K96">
        <f t="shared" si="12"/>
        <v>52.646484375</v>
      </c>
      <c r="L96">
        <f t="shared" si="15"/>
        <v>0</v>
      </c>
      <c r="M96">
        <f t="shared" si="16"/>
        <v>-2.197265625E-2</v>
      </c>
      <c r="N96">
        <f t="shared" si="17"/>
        <v>-8.7890625E-2</v>
      </c>
      <c r="O96">
        <f t="shared" si="18"/>
        <v>0</v>
      </c>
    </row>
    <row r="97" spans="1:15" x14ac:dyDescent="0.3">
      <c r="A97">
        <v>95</v>
      </c>
      <c r="B97">
        <v>95000</v>
      </c>
      <c r="C97">
        <f t="shared" si="13"/>
        <v>9.5000000000000001E-2</v>
      </c>
      <c r="D97">
        <v>1196</v>
      </c>
      <c r="E97">
        <f t="shared" si="10"/>
        <v>105.1171875</v>
      </c>
      <c r="F97">
        <f t="shared" si="19"/>
        <v>0.3515625</v>
      </c>
      <c r="G97">
        <v>1496</v>
      </c>
      <c r="H97">
        <f t="shared" si="11"/>
        <v>131.484375</v>
      </c>
      <c r="I97">
        <f t="shared" si="14"/>
        <v>-0.3515625</v>
      </c>
      <c r="J97">
        <v>599</v>
      </c>
      <c r="K97">
        <f t="shared" si="12"/>
        <v>52.646484375</v>
      </c>
      <c r="L97">
        <f t="shared" si="15"/>
        <v>0</v>
      </c>
      <c r="M97">
        <f t="shared" si="16"/>
        <v>2.197265625E-2</v>
      </c>
      <c r="N97">
        <f t="shared" si="17"/>
        <v>8.7890625E-2</v>
      </c>
      <c r="O97">
        <f t="shared" si="18"/>
        <v>0</v>
      </c>
    </row>
    <row r="98" spans="1:15" x14ac:dyDescent="0.3">
      <c r="A98">
        <v>96</v>
      </c>
      <c r="B98">
        <v>96000</v>
      </c>
      <c r="C98">
        <f t="shared" si="13"/>
        <v>9.6000000000000002E-2</v>
      </c>
      <c r="D98">
        <v>1201</v>
      </c>
      <c r="E98">
        <f t="shared" si="10"/>
        <v>105.556640625</v>
      </c>
      <c r="F98">
        <f t="shared" si="19"/>
        <v>0.37353515625</v>
      </c>
      <c r="G98">
        <v>1491</v>
      </c>
      <c r="H98">
        <f t="shared" si="11"/>
        <v>131.044921875</v>
      </c>
      <c r="I98">
        <f t="shared" si="14"/>
        <v>-0.439453125</v>
      </c>
      <c r="J98">
        <v>599</v>
      </c>
      <c r="K98">
        <f t="shared" si="12"/>
        <v>52.646484375</v>
      </c>
      <c r="L98">
        <f t="shared" si="15"/>
        <v>0</v>
      </c>
      <c r="M98">
        <f t="shared" si="16"/>
        <v>2.197265625E-2</v>
      </c>
      <c r="N98">
        <f t="shared" si="17"/>
        <v>-8.7890625E-2</v>
      </c>
      <c r="O98">
        <f t="shared" si="18"/>
        <v>0</v>
      </c>
    </row>
    <row r="99" spans="1:15" x14ac:dyDescent="0.3">
      <c r="A99">
        <v>97</v>
      </c>
      <c r="B99">
        <v>97000</v>
      </c>
      <c r="C99">
        <f t="shared" si="13"/>
        <v>9.7000000000000003E-2</v>
      </c>
      <c r="D99">
        <v>1205</v>
      </c>
      <c r="E99">
        <f t="shared" si="10"/>
        <v>105.908203125</v>
      </c>
      <c r="F99">
        <f t="shared" si="19"/>
        <v>0.3515625</v>
      </c>
      <c r="G99">
        <v>1486</v>
      </c>
      <c r="H99">
        <f t="shared" si="11"/>
        <v>130.60546875</v>
      </c>
      <c r="I99">
        <f t="shared" si="14"/>
        <v>-0.439453125</v>
      </c>
      <c r="J99">
        <v>599</v>
      </c>
      <c r="K99">
        <f t="shared" si="12"/>
        <v>52.646484375</v>
      </c>
      <c r="L99">
        <f t="shared" si="15"/>
        <v>0</v>
      </c>
      <c r="M99">
        <f t="shared" si="16"/>
        <v>-2.197265625E-2</v>
      </c>
      <c r="N99">
        <f t="shared" si="17"/>
        <v>0</v>
      </c>
      <c r="O99">
        <f t="shared" si="18"/>
        <v>0</v>
      </c>
    </row>
    <row r="100" spans="1:15" x14ac:dyDescent="0.3">
      <c r="A100">
        <v>98</v>
      </c>
      <c r="B100">
        <v>98000</v>
      </c>
      <c r="C100">
        <f t="shared" si="13"/>
        <v>9.8000000000000004E-2</v>
      </c>
      <c r="D100">
        <v>1209</v>
      </c>
      <c r="E100">
        <f t="shared" si="10"/>
        <v>106.259765625</v>
      </c>
      <c r="F100">
        <f t="shared" si="19"/>
        <v>0.37353515625</v>
      </c>
      <c r="G100">
        <v>1482</v>
      </c>
      <c r="H100">
        <f t="shared" si="11"/>
        <v>130.25390625</v>
      </c>
      <c r="I100">
        <f t="shared" si="14"/>
        <v>-0.3515625</v>
      </c>
      <c r="J100">
        <v>599</v>
      </c>
      <c r="K100">
        <f t="shared" si="12"/>
        <v>52.646484375</v>
      </c>
      <c r="L100">
        <f t="shared" si="15"/>
        <v>0</v>
      </c>
      <c r="M100">
        <f t="shared" si="16"/>
        <v>2.197265625E-2</v>
      </c>
      <c r="N100">
        <f t="shared" si="17"/>
        <v>8.7890625E-2</v>
      </c>
      <c r="O100">
        <f t="shared" si="18"/>
        <v>0</v>
      </c>
    </row>
    <row r="101" spans="1:15" x14ac:dyDescent="0.3">
      <c r="A101">
        <v>99</v>
      </c>
      <c r="B101">
        <v>99000</v>
      </c>
      <c r="C101">
        <f t="shared" si="13"/>
        <v>9.9000000000000005E-2</v>
      </c>
      <c r="D101">
        <v>1213</v>
      </c>
      <c r="E101">
        <f t="shared" si="10"/>
        <v>106.611328125</v>
      </c>
      <c r="F101">
        <f t="shared" si="19"/>
        <v>0.37353515625</v>
      </c>
      <c r="G101">
        <v>1477</v>
      </c>
      <c r="H101">
        <f t="shared" si="11"/>
        <v>129.814453125</v>
      </c>
      <c r="I101">
        <f t="shared" si="14"/>
        <v>-0.439453125</v>
      </c>
      <c r="J101">
        <v>599</v>
      </c>
      <c r="K101">
        <f t="shared" si="12"/>
        <v>52.646484375</v>
      </c>
      <c r="L101">
        <f t="shared" si="15"/>
        <v>0</v>
      </c>
      <c r="M101">
        <f t="shared" si="16"/>
        <v>0</v>
      </c>
      <c r="N101">
        <f t="shared" si="17"/>
        <v>-8.7890625E-2</v>
      </c>
      <c r="O101">
        <f t="shared" si="18"/>
        <v>0</v>
      </c>
    </row>
    <row r="102" spans="1:15" x14ac:dyDescent="0.3">
      <c r="A102">
        <v>100</v>
      </c>
      <c r="B102">
        <v>100000</v>
      </c>
      <c r="C102">
        <f t="shared" si="13"/>
        <v>0.1</v>
      </c>
      <c r="D102">
        <v>1217</v>
      </c>
      <c r="E102">
        <f t="shared" si="10"/>
        <v>106.962890625</v>
      </c>
      <c r="F102">
        <f t="shared" si="19"/>
        <v>0.3515625</v>
      </c>
      <c r="G102">
        <v>1472</v>
      </c>
      <c r="H102">
        <f t="shared" si="11"/>
        <v>129.375</v>
      </c>
      <c r="I102">
        <f t="shared" si="14"/>
        <v>-0.439453125</v>
      </c>
      <c r="J102">
        <v>599</v>
      </c>
      <c r="K102">
        <f t="shared" si="12"/>
        <v>52.646484375</v>
      </c>
      <c r="L102">
        <f t="shared" si="15"/>
        <v>0</v>
      </c>
      <c r="M102">
        <f t="shared" si="16"/>
        <v>-2.197265625E-2</v>
      </c>
      <c r="N102">
        <f t="shared" si="17"/>
        <v>0</v>
      </c>
      <c r="O102">
        <f t="shared" si="18"/>
        <v>0</v>
      </c>
    </row>
    <row r="103" spans="1:15" x14ac:dyDescent="0.3">
      <c r="A103">
        <v>101</v>
      </c>
      <c r="B103">
        <v>101000</v>
      </c>
      <c r="C103">
        <f t="shared" si="13"/>
        <v>0.10100000000000001</v>
      </c>
      <c r="D103">
        <v>1222</v>
      </c>
      <c r="E103">
        <f t="shared" si="10"/>
        <v>107.40234375</v>
      </c>
      <c r="F103">
        <f t="shared" si="19"/>
        <v>0.37353515625</v>
      </c>
      <c r="G103">
        <v>1467</v>
      </c>
      <c r="H103">
        <f t="shared" si="11"/>
        <v>128.935546875</v>
      </c>
      <c r="I103">
        <f t="shared" si="14"/>
        <v>-0.439453125</v>
      </c>
      <c r="J103">
        <v>599</v>
      </c>
      <c r="K103">
        <f t="shared" si="12"/>
        <v>52.646484375</v>
      </c>
      <c r="L103">
        <f t="shared" si="15"/>
        <v>0</v>
      </c>
      <c r="M103">
        <f t="shared" si="16"/>
        <v>2.197265625E-2</v>
      </c>
      <c r="N103">
        <f t="shared" si="17"/>
        <v>0</v>
      </c>
      <c r="O103">
        <f t="shared" si="18"/>
        <v>0</v>
      </c>
    </row>
    <row r="104" spans="1:15" x14ac:dyDescent="0.3">
      <c r="A104">
        <v>102</v>
      </c>
      <c r="B104">
        <v>102000</v>
      </c>
      <c r="C104">
        <f t="shared" si="13"/>
        <v>0.10199999999999999</v>
      </c>
      <c r="D104">
        <v>1226</v>
      </c>
      <c r="E104">
        <f t="shared" si="10"/>
        <v>107.75390625</v>
      </c>
      <c r="F104">
        <f t="shared" si="19"/>
        <v>0.37353515625</v>
      </c>
      <c r="G104">
        <v>1462</v>
      </c>
      <c r="H104">
        <f t="shared" si="11"/>
        <v>128.49609375</v>
      </c>
      <c r="I104">
        <f t="shared" si="14"/>
        <v>-0.439453125</v>
      </c>
      <c r="J104">
        <v>599</v>
      </c>
      <c r="K104">
        <f t="shared" si="12"/>
        <v>52.646484375</v>
      </c>
      <c r="L104">
        <f t="shared" si="15"/>
        <v>0</v>
      </c>
      <c r="M104">
        <f t="shared" si="16"/>
        <v>0</v>
      </c>
      <c r="N104">
        <f t="shared" si="17"/>
        <v>0</v>
      </c>
      <c r="O104">
        <f t="shared" si="18"/>
        <v>0</v>
      </c>
    </row>
    <row r="105" spans="1:15" x14ac:dyDescent="0.3">
      <c r="A105">
        <v>103</v>
      </c>
      <c r="B105">
        <v>103000</v>
      </c>
      <c r="C105">
        <f t="shared" si="13"/>
        <v>0.10299999999999999</v>
      </c>
      <c r="D105">
        <v>1230</v>
      </c>
      <c r="E105">
        <f t="shared" si="10"/>
        <v>108.10546875</v>
      </c>
      <c r="F105">
        <f t="shared" si="19"/>
        <v>0.37353515625</v>
      </c>
      <c r="G105">
        <v>1458</v>
      </c>
      <c r="H105">
        <f t="shared" si="11"/>
        <v>128.14453125</v>
      </c>
      <c r="I105">
        <f t="shared" si="14"/>
        <v>-0.3515625</v>
      </c>
      <c r="J105">
        <v>599</v>
      </c>
      <c r="K105">
        <f t="shared" si="12"/>
        <v>52.646484375</v>
      </c>
      <c r="L105">
        <f t="shared" si="15"/>
        <v>0</v>
      </c>
      <c r="M105">
        <f t="shared" si="16"/>
        <v>0</v>
      </c>
      <c r="N105">
        <f t="shared" si="17"/>
        <v>8.7890625E-2</v>
      </c>
      <c r="O105">
        <f t="shared" si="18"/>
        <v>0</v>
      </c>
    </row>
    <row r="106" spans="1:15" x14ac:dyDescent="0.3">
      <c r="A106">
        <v>104</v>
      </c>
      <c r="B106">
        <v>104000</v>
      </c>
      <c r="C106">
        <f t="shared" si="13"/>
        <v>0.104</v>
      </c>
      <c r="D106">
        <v>1235</v>
      </c>
      <c r="E106">
        <f t="shared" si="10"/>
        <v>108.544921875</v>
      </c>
      <c r="F106">
        <f t="shared" si="19"/>
        <v>0.3955078125</v>
      </c>
      <c r="G106">
        <v>1453</v>
      </c>
      <c r="H106">
        <f t="shared" si="11"/>
        <v>127.705078125</v>
      </c>
      <c r="I106">
        <f t="shared" si="14"/>
        <v>-0.439453125</v>
      </c>
      <c r="J106">
        <v>599</v>
      </c>
      <c r="K106">
        <f t="shared" si="12"/>
        <v>52.646484375</v>
      </c>
      <c r="L106">
        <f t="shared" si="15"/>
        <v>0</v>
      </c>
      <c r="M106">
        <f t="shared" si="16"/>
        <v>2.197265625E-2</v>
      </c>
      <c r="N106">
        <f t="shared" si="17"/>
        <v>-8.7890625E-2</v>
      </c>
      <c r="O106">
        <f t="shared" si="18"/>
        <v>0</v>
      </c>
    </row>
    <row r="107" spans="1:15" x14ac:dyDescent="0.3">
      <c r="A107">
        <v>105</v>
      </c>
      <c r="B107">
        <v>105000</v>
      </c>
      <c r="C107">
        <f t="shared" si="13"/>
        <v>0.105</v>
      </c>
      <c r="D107">
        <v>1239</v>
      </c>
      <c r="E107">
        <f t="shared" si="10"/>
        <v>108.896484375</v>
      </c>
      <c r="F107">
        <f t="shared" si="19"/>
        <v>0.37353515625</v>
      </c>
      <c r="G107">
        <v>1448</v>
      </c>
      <c r="H107">
        <f t="shared" si="11"/>
        <v>127.265625</v>
      </c>
      <c r="I107">
        <f t="shared" si="14"/>
        <v>-0.439453125</v>
      </c>
      <c r="J107">
        <v>599</v>
      </c>
      <c r="K107">
        <f t="shared" si="12"/>
        <v>52.646484375</v>
      </c>
      <c r="L107">
        <f t="shared" si="15"/>
        <v>0</v>
      </c>
      <c r="M107">
        <f t="shared" si="16"/>
        <v>-2.197265625E-2</v>
      </c>
      <c r="N107">
        <f t="shared" si="17"/>
        <v>0</v>
      </c>
      <c r="O107">
        <f t="shared" si="18"/>
        <v>0</v>
      </c>
    </row>
    <row r="108" spans="1:15" x14ac:dyDescent="0.3">
      <c r="A108">
        <v>106</v>
      </c>
      <c r="B108">
        <v>106000</v>
      </c>
      <c r="C108">
        <f t="shared" si="13"/>
        <v>0.106</v>
      </c>
      <c r="D108">
        <v>1243</v>
      </c>
      <c r="E108">
        <f t="shared" si="10"/>
        <v>109.248046875</v>
      </c>
      <c r="F108">
        <f t="shared" si="19"/>
        <v>0.37353515625</v>
      </c>
      <c r="G108">
        <v>1443</v>
      </c>
      <c r="H108">
        <f t="shared" si="11"/>
        <v>126.826171875</v>
      </c>
      <c r="I108">
        <f t="shared" si="14"/>
        <v>-0.439453125</v>
      </c>
      <c r="J108">
        <v>599</v>
      </c>
      <c r="K108">
        <f t="shared" si="12"/>
        <v>52.646484375</v>
      </c>
      <c r="L108">
        <f t="shared" si="15"/>
        <v>0</v>
      </c>
      <c r="M108">
        <f t="shared" si="16"/>
        <v>0</v>
      </c>
      <c r="N108">
        <f t="shared" si="17"/>
        <v>0</v>
      </c>
      <c r="O108">
        <f t="shared" si="18"/>
        <v>0</v>
      </c>
    </row>
    <row r="109" spans="1:15" x14ac:dyDescent="0.3">
      <c r="A109">
        <v>107</v>
      </c>
      <c r="B109">
        <v>107000</v>
      </c>
      <c r="C109">
        <f t="shared" si="13"/>
        <v>0.107</v>
      </c>
      <c r="D109">
        <v>1247</v>
      </c>
      <c r="E109">
        <f t="shared" si="10"/>
        <v>109.599609375</v>
      </c>
      <c r="F109">
        <f t="shared" si="19"/>
        <v>0.37353515625</v>
      </c>
      <c r="G109">
        <v>1438</v>
      </c>
      <c r="H109">
        <f t="shared" si="11"/>
        <v>126.38671875</v>
      </c>
      <c r="I109">
        <f t="shared" si="14"/>
        <v>-0.439453125</v>
      </c>
      <c r="J109">
        <v>599</v>
      </c>
      <c r="K109">
        <f t="shared" si="12"/>
        <v>52.646484375</v>
      </c>
      <c r="L109">
        <f t="shared" si="15"/>
        <v>0</v>
      </c>
      <c r="M109">
        <f t="shared" si="16"/>
        <v>0</v>
      </c>
      <c r="N109">
        <f t="shared" si="17"/>
        <v>0</v>
      </c>
      <c r="O109">
        <f t="shared" si="18"/>
        <v>0</v>
      </c>
    </row>
    <row r="110" spans="1:15" x14ac:dyDescent="0.3">
      <c r="A110">
        <v>108</v>
      </c>
      <c r="B110">
        <v>108000</v>
      </c>
      <c r="C110">
        <f t="shared" si="13"/>
        <v>0.108</v>
      </c>
      <c r="D110">
        <v>1252</v>
      </c>
      <c r="E110">
        <f t="shared" si="10"/>
        <v>110.0390625</v>
      </c>
      <c r="F110">
        <f t="shared" si="19"/>
        <v>0.37353515625</v>
      </c>
      <c r="G110">
        <v>1433</v>
      </c>
      <c r="H110">
        <f t="shared" si="11"/>
        <v>125.947265625</v>
      </c>
      <c r="I110">
        <f t="shared" si="14"/>
        <v>-0.439453125</v>
      </c>
      <c r="J110">
        <v>599</v>
      </c>
      <c r="K110">
        <f t="shared" si="12"/>
        <v>52.646484375</v>
      </c>
      <c r="L110">
        <f t="shared" si="15"/>
        <v>0</v>
      </c>
      <c r="M110">
        <f t="shared" si="16"/>
        <v>0</v>
      </c>
      <c r="N110">
        <f t="shared" si="17"/>
        <v>0</v>
      </c>
      <c r="O110">
        <f t="shared" si="18"/>
        <v>0</v>
      </c>
    </row>
    <row r="111" spans="1:15" x14ac:dyDescent="0.3">
      <c r="A111">
        <v>109</v>
      </c>
      <c r="B111">
        <v>109000</v>
      </c>
      <c r="C111">
        <f t="shared" si="13"/>
        <v>0.109</v>
      </c>
      <c r="D111">
        <v>1257</v>
      </c>
      <c r="E111">
        <f t="shared" si="10"/>
        <v>110.478515625</v>
      </c>
      <c r="F111">
        <f t="shared" si="19"/>
        <v>0.3955078125</v>
      </c>
      <c r="G111">
        <v>1428</v>
      </c>
      <c r="H111">
        <f t="shared" si="11"/>
        <v>125.5078125</v>
      </c>
      <c r="I111">
        <f t="shared" si="14"/>
        <v>-0.439453125</v>
      </c>
      <c r="J111">
        <v>599</v>
      </c>
      <c r="K111">
        <f t="shared" si="12"/>
        <v>52.646484375</v>
      </c>
      <c r="L111">
        <f t="shared" si="15"/>
        <v>0</v>
      </c>
      <c r="M111">
        <f t="shared" si="16"/>
        <v>2.197265625E-2</v>
      </c>
      <c r="N111">
        <f t="shared" si="17"/>
        <v>0</v>
      </c>
      <c r="O111">
        <f t="shared" si="18"/>
        <v>0</v>
      </c>
    </row>
    <row r="112" spans="1:15" x14ac:dyDescent="0.3">
      <c r="A112">
        <v>110</v>
      </c>
      <c r="B112">
        <v>110000</v>
      </c>
      <c r="C112">
        <f t="shared" si="13"/>
        <v>0.11</v>
      </c>
      <c r="D112">
        <v>1261</v>
      </c>
      <c r="E112">
        <f t="shared" si="10"/>
        <v>110.830078125</v>
      </c>
      <c r="F112">
        <f t="shared" si="19"/>
        <v>0.3955078125</v>
      </c>
      <c r="G112">
        <v>1423</v>
      </c>
      <c r="H112">
        <f t="shared" si="11"/>
        <v>125.068359375</v>
      </c>
      <c r="I112">
        <f t="shared" si="14"/>
        <v>-0.439453125</v>
      </c>
      <c r="J112">
        <v>599</v>
      </c>
      <c r="K112">
        <f t="shared" si="12"/>
        <v>52.646484375</v>
      </c>
      <c r="L112">
        <f t="shared" si="15"/>
        <v>0</v>
      </c>
      <c r="M112">
        <f t="shared" si="16"/>
        <v>0</v>
      </c>
      <c r="N112">
        <f t="shared" si="17"/>
        <v>0</v>
      </c>
      <c r="O112">
        <f t="shared" si="18"/>
        <v>0</v>
      </c>
    </row>
    <row r="113" spans="1:15" x14ac:dyDescent="0.3">
      <c r="A113">
        <v>111</v>
      </c>
      <c r="B113">
        <v>111000</v>
      </c>
      <c r="C113">
        <f t="shared" si="13"/>
        <v>0.111</v>
      </c>
      <c r="D113">
        <v>1265</v>
      </c>
      <c r="E113">
        <f t="shared" si="10"/>
        <v>111.181640625</v>
      </c>
      <c r="F113">
        <f t="shared" si="19"/>
        <v>0.3955078125</v>
      </c>
      <c r="G113">
        <v>1419</v>
      </c>
      <c r="H113">
        <f t="shared" si="11"/>
        <v>124.716796875</v>
      </c>
      <c r="I113">
        <f t="shared" si="14"/>
        <v>-0.3515625</v>
      </c>
      <c r="J113">
        <v>599</v>
      </c>
      <c r="K113">
        <f t="shared" si="12"/>
        <v>52.646484375</v>
      </c>
      <c r="L113">
        <f t="shared" si="15"/>
        <v>0</v>
      </c>
      <c r="M113">
        <f t="shared" si="16"/>
        <v>0</v>
      </c>
      <c r="N113">
        <f t="shared" si="17"/>
        <v>8.7890625E-2</v>
      </c>
      <c r="O113">
        <f t="shared" si="18"/>
        <v>0</v>
      </c>
    </row>
    <row r="114" spans="1:15" x14ac:dyDescent="0.3">
      <c r="A114">
        <v>112</v>
      </c>
      <c r="B114">
        <v>112000</v>
      </c>
      <c r="C114">
        <f t="shared" si="13"/>
        <v>0.112</v>
      </c>
      <c r="D114">
        <v>1270</v>
      </c>
      <c r="E114">
        <f t="shared" si="10"/>
        <v>111.62109375</v>
      </c>
      <c r="F114">
        <f t="shared" si="19"/>
        <v>0.3955078125</v>
      </c>
      <c r="G114">
        <v>1413</v>
      </c>
      <c r="H114">
        <f t="shared" si="11"/>
        <v>124.189453125</v>
      </c>
      <c r="I114">
        <f t="shared" si="14"/>
        <v>-0.52734375</v>
      </c>
      <c r="J114">
        <v>599</v>
      </c>
      <c r="K114">
        <f t="shared" si="12"/>
        <v>52.646484375</v>
      </c>
      <c r="L114">
        <f t="shared" si="15"/>
        <v>0</v>
      </c>
      <c r="M114">
        <f t="shared" si="16"/>
        <v>0</v>
      </c>
      <c r="N114">
        <f t="shared" si="17"/>
        <v>-0.17578125</v>
      </c>
      <c r="O114">
        <f t="shared" si="18"/>
        <v>0</v>
      </c>
    </row>
    <row r="115" spans="1:15" x14ac:dyDescent="0.3">
      <c r="A115">
        <v>113</v>
      </c>
      <c r="B115">
        <v>113000</v>
      </c>
      <c r="C115">
        <f t="shared" si="13"/>
        <v>0.113</v>
      </c>
      <c r="D115">
        <v>1274</v>
      </c>
      <c r="E115">
        <f t="shared" si="10"/>
        <v>111.97265625</v>
      </c>
      <c r="F115">
        <f t="shared" si="19"/>
        <v>0.37353515625</v>
      </c>
      <c r="G115">
        <v>1408</v>
      </c>
      <c r="H115">
        <f t="shared" si="11"/>
        <v>123.75</v>
      </c>
      <c r="I115">
        <f t="shared" si="14"/>
        <v>-0.439453125</v>
      </c>
      <c r="J115">
        <v>599</v>
      </c>
      <c r="K115">
        <f t="shared" si="12"/>
        <v>52.646484375</v>
      </c>
      <c r="L115">
        <f t="shared" si="15"/>
        <v>0</v>
      </c>
      <c r="M115">
        <f t="shared" si="16"/>
        <v>-2.197265625E-2</v>
      </c>
      <c r="N115">
        <f t="shared" si="17"/>
        <v>8.7890625E-2</v>
      </c>
      <c r="O115">
        <f t="shared" si="18"/>
        <v>0</v>
      </c>
    </row>
    <row r="116" spans="1:15" x14ac:dyDescent="0.3">
      <c r="A116">
        <v>114</v>
      </c>
      <c r="B116">
        <v>114000</v>
      </c>
      <c r="C116">
        <f t="shared" si="13"/>
        <v>0.114</v>
      </c>
      <c r="D116">
        <v>1279</v>
      </c>
      <c r="E116">
        <f t="shared" si="10"/>
        <v>112.412109375</v>
      </c>
      <c r="F116">
        <f t="shared" si="19"/>
        <v>0.3955078125</v>
      </c>
      <c r="G116">
        <v>1404</v>
      </c>
      <c r="H116">
        <f t="shared" si="11"/>
        <v>123.3984375</v>
      </c>
      <c r="I116">
        <f t="shared" si="14"/>
        <v>-0.3515625</v>
      </c>
      <c r="J116">
        <v>599</v>
      </c>
      <c r="K116">
        <f t="shared" si="12"/>
        <v>52.646484375</v>
      </c>
      <c r="L116">
        <f t="shared" si="15"/>
        <v>0</v>
      </c>
      <c r="M116">
        <f t="shared" si="16"/>
        <v>2.197265625E-2</v>
      </c>
      <c r="N116">
        <f t="shared" si="17"/>
        <v>8.7890625E-2</v>
      </c>
      <c r="O116">
        <f t="shared" si="18"/>
        <v>0</v>
      </c>
    </row>
    <row r="117" spans="1:15" x14ac:dyDescent="0.3">
      <c r="A117">
        <v>115</v>
      </c>
      <c r="B117">
        <v>115000</v>
      </c>
      <c r="C117">
        <f t="shared" si="13"/>
        <v>0.115</v>
      </c>
      <c r="D117">
        <v>1283</v>
      </c>
      <c r="E117">
        <f t="shared" si="10"/>
        <v>112.763671875</v>
      </c>
      <c r="F117">
        <f t="shared" si="19"/>
        <v>0.3955078125</v>
      </c>
      <c r="G117">
        <v>1399</v>
      </c>
      <c r="H117">
        <f t="shared" si="11"/>
        <v>122.958984375</v>
      </c>
      <c r="I117">
        <f t="shared" si="14"/>
        <v>-0.439453125</v>
      </c>
      <c r="J117">
        <v>599</v>
      </c>
      <c r="K117">
        <f t="shared" si="12"/>
        <v>52.646484375</v>
      </c>
      <c r="L117">
        <f t="shared" si="15"/>
        <v>0</v>
      </c>
      <c r="M117">
        <f t="shared" si="16"/>
        <v>0</v>
      </c>
      <c r="N117">
        <f t="shared" si="17"/>
        <v>-8.7890625E-2</v>
      </c>
      <c r="O117">
        <f t="shared" si="18"/>
        <v>0</v>
      </c>
    </row>
    <row r="118" spans="1:15" x14ac:dyDescent="0.3">
      <c r="A118">
        <v>116</v>
      </c>
      <c r="B118">
        <v>116000</v>
      </c>
      <c r="C118">
        <f t="shared" si="13"/>
        <v>0.11600000000000001</v>
      </c>
      <c r="D118">
        <v>1288</v>
      </c>
      <c r="E118">
        <f t="shared" si="10"/>
        <v>113.203125</v>
      </c>
      <c r="F118">
        <f t="shared" si="19"/>
        <v>0.3955078125</v>
      </c>
      <c r="G118">
        <v>1393</v>
      </c>
      <c r="H118">
        <f t="shared" si="11"/>
        <v>122.431640625</v>
      </c>
      <c r="I118">
        <f t="shared" si="14"/>
        <v>-0.52734375</v>
      </c>
      <c r="J118">
        <v>599</v>
      </c>
      <c r="K118">
        <f t="shared" si="12"/>
        <v>52.646484375</v>
      </c>
      <c r="L118">
        <f t="shared" si="15"/>
        <v>0</v>
      </c>
      <c r="M118">
        <f t="shared" si="16"/>
        <v>0</v>
      </c>
      <c r="N118">
        <f t="shared" si="17"/>
        <v>-8.7890625E-2</v>
      </c>
      <c r="O118">
        <f t="shared" si="18"/>
        <v>0</v>
      </c>
    </row>
    <row r="119" spans="1:15" x14ac:dyDescent="0.3">
      <c r="A119">
        <v>117</v>
      </c>
      <c r="B119">
        <v>117000</v>
      </c>
      <c r="C119">
        <f t="shared" si="13"/>
        <v>0.11700000000000001</v>
      </c>
      <c r="D119">
        <v>1292</v>
      </c>
      <c r="E119">
        <f t="shared" si="10"/>
        <v>113.5546875</v>
      </c>
      <c r="F119">
        <f t="shared" si="19"/>
        <v>0.3955078125</v>
      </c>
      <c r="G119">
        <v>1388</v>
      </c>
      <c r="H119">
        <f t="shared" si="11"/>
        <v>121.9921875</v>
      </c>
      <c r="I119">
        <f t="shared" si="14"/>
        <v>-0.439453125</v>
      </c>
      <c r="J119">
        <v>599</v>
      </c>
      <c r="K119">
        <f t="shared" si="12"/>
        <v>52.646484375</v>
      </c>
      <c r="L119">
        <f t="shared" si="15"/>
        <v>0</v>
      </c>
      <c r="M119">
        <f t="shared" si="16"/>
        <v>0</v>
      </c>
      <c r="N119">
        <f t="shared" si="17"/>
        <v>8.7890625E-2</v>
      </c>
      <c r="O119">
        <f t="shared" si="18"/>
        <v>0</v>
      </c>
    </row>
    <row r="120" spans="1:15" x14ac:dyDescent="0.3">
      <c r="A120">
        <v>118</v>
      </c>
      <c r="B120">
        <v>118000</v>
      </c>
      <c r="C120">
        <f t="shared" si="13"/>
        <v>0.11799999999999999</v>
      </c>
      <c r="D120">
        <v>1296</v>
      </c>
      <c r="E120">
        <f t="shared" si="10"/>
        <v>113.90625</v>
      </c>
      <c r="F120">
        <f t="shared" si="19"/>
        <v>0.37353515625</v>
      </c>
      <c r="G120">
        <v>1383</v>
      </c>
      <c r="H120">
        <f t="shared" si="11"/>
        <v>121.552734375</v>
      </c>
      <c r="I120">
        <f t="shared" si="14"/>
        <v>-0.439453125</v>
      </c>
      <c r="J120">
        <v>599</v>
      </c>
      <c r="K120">
        <f t="shared" si="12"/>
        <v>52.646484375</v>
      </c>
      <c r="L120">
        <f t="shared" si="15"/>
        <v>0</v>
      </c>
      <c r="M120">
        <f t="shared" si="16"/>
        <v>-2.197265625E-2</v>
      </c>
      <c r="N120">
        <f t="shared" si="17"/>
        <v>0</v>
      </c>
      <c r="O120">
        <f t="shared" si="18"/>
        <v>0</v>
      </c>
    </row>
    <row r="121" spans="1:15" x14ac:dyDescent="0.3">
      <c r="A121">
        <v>119</v>
      </c>
      <c r="B121">
        <v>119000</v>
      </c>
      <c r="C121">
        <f t="shared" si="13"/>
        <v>0.11899999999999999</v>
      </c>
      <c r="D121">
        <v>1301</v>
      </c>
      <c r="E121">
        <f t="shared" si="10"/>
        <v>114.345703125</v>
      </c>
      <c r="F121">
        <f t="shared" si="19"/>
        <v>0.3955078125</v>
      </c>
      <c r="G121">
        <v>1379</v>
      </c>
      <c r="H121">
        <f t="shared" si="11"/>
        <v>121.201171875</v>
      </c>
      <c r="I121">
        <f t="shared" si="14"/>
        <v>-0.3515625</v>
      </c>
      <c r="J121">
        <v>599</v>
      </c>
      <c r="K121">
        <f t="shared" si="12"/>
        <v>52.646484375</v>
      </c>
      <c r="L121">
        <f t="shared" si="15"/>
        <v>0</v>
      </c>
      <c r="M121">
        <f t="shared" si="16"/>
        <v>2.197265625E-2</v>
      </c>
      <c r="N121">
        <f t="shared" si="17"/>
        <v>8.7890625E-2</v>
      </c>
      <c r="O121">
        <f t="shared" si="18"/>
        <v>0</v>
      </c>
    </row>
    <row r="122" spans="1:15" x14ac:dyDescent="0.3">
      <c r="A122">
        <v>120</v>
      </c>
      <c r="B122">
        <v>120000</v>
      </c>
      <c r="C122">
        <f t="shared" si="13"/>
        <v>0.12</v>
      </c>
      <c r="D122">
        <v>1306</v>
      </c>
      <c r="E122">
        <f t="shared" si="10"/>
        <v>114.78515625</v>
      </c>
      <c r="F122">
        <f t="shared" si="19"/>
        <v>0.3955078125</v>
      </c>
      <c r="G122">
        <v>1373</v>
      </c>
      <c r="H122">
        <f t="shared" si="11"/>
        <v>120.673828125</v>
      </c>
      <c r="I122">
        <f t="shared" si="14"/>
        <v>-0.52734375</v>
      </c>
      <c r="J122">
        <v>599</v>
      </c>
      <c r="K122">
        <f t="shared" si="12"/>
        <v>52.646484375</v>
      </c>
      <c r="L122">
        <f t="shared" si="15"/>
        <v>0</v>
      </c>
      <c r="M122">
        <f t="shared" si="16"/>
        <v>0</v>
      </c>
      <c r="N122">
        <f t="shared" si="17"/>
        <v>-0.17578125</v>
      </c>
      <c r="O122">
        <f t="shared" si="18"/>
        <v>0</v>
      </c>
    </row>
    <row r="123" spans="1:15" x14ac:dyDescent="0.3">
      <c r="A123">
        <v>121</v>
      </c>
      <c r="B123">
        <v>121000</v>
      </c>
      <c r="C123">
        <f t="shared" si="13"/>
        <v>0.121</v>
      </c>
      <c r="D123">
        <v>1310</v>
      </c>
      <c r="E123">
        <f t="shared" si="10"/>
        <v>115.13671875</v>
      </c>
      <c r="F123">
        <f t="shared" si="19"/>
        <v>0.3955078125</v>
      </c>
      <c r="G123">
        <v>1368</v>
      </c>
      <c r="H123">
        <f t="shared" si="11"/>
        <v>120.234375</v>
      </c>
      <c r="I123">
        <f t="shared" si="14"/>
        <v>-0.439453125</v>
      </c>
      <c r="J123">
        <v>599</v>
      </c>
      <c r="K123">
        <f t="shared" si="12"/>
        <v>52.646484375</v>
      </c>
      <c r="L123">
        <f t="shared" si="15"/>
        <v>0</v>
      </c>
      <c r="M123">
        <f t="shared" si="16"/>
        <v>0</v>
      </c>
      <c r="N123">
        <f t="shared" si="17"/>
        <v>8.7890625E-2</v>
      </c>
      <c r="O123">
        <f t="shared" si="18"/>
        <v>0</v>
      </c>
    </row>
    <row r="124" spans="1:15" x14ac:dyDescent="0.3">
      <c r="A124">
        <v>122</v>
      </c>
      <c r="B124">
        <v>122000</v>
      </c>
      <c r="C124">
        <f t="shared" si="13"/>
        <v>0.122</v>
      </c>
      <c r="D124">
        <v>1314</v>
      </c>
      <c r="E124">
        <f t="shared" si="10"/>
        <v>115.48828125</v>
      </c>
      <c r="F124">
        <f t="shared" si="19"/>
        <v>0.3955078125</v>
      </c>
      <c r="G124">
        <v>1363</v>
      </c>
      <c r="H124">
        <f t="shared" si="11"/>
        <v>119.794921875</v>
      </c>
      <c r="I124">
        <f t="shared" si="14"/>
        <v>-0.439453125</v>
      </c>
      <c r="J124">
        <v>599</v>
      </c>
      <c r="K124">
        <f t="shared" si="12"/>
        <v>52.646484375</v>
      </c>
      <c r="L124">
        <f t="shared" si="15"/>
        <v>0</v>
      </c>
      <c r="M124">
        <f t="shared" si="16"/>
        <v>0</v>
      </c>
      <c r="N124">
        <f t="shared" si="17"/>
        <v>0</v>
      </c>
      <c r="O124">
        <f t="shared" si="18"/>
        <v>0</v>
      </c>
    </row>
    <row r="125" spans="1:15" x14ac:dyDescent="0.3">
      <c r="A125">
        <v>123</v>
      </c>
      <c r="B125">
        <v>123000</v>
      </c>
      <c r="C125">
        <f t="shared" si="13"/>
        <v>0.123</v>
      </c>
      <c r="D125">
        <v>1318</v>
      </c>
      <c r="E125">
        <f t="shared" si="10"/>
        <v>115.83984375</v>
      </c>
      <c r="F125">
        <f t="shared" si="19"/>
        <v>0.37353515625</v>
      </c>
      <c r="G125">
        <v>1358</v>
      </c>
      <c r="H125">
        <f t="shared" si="11"/>
        <v>119.35546875</v>
      </c>
      <c r="I125">
        <f t="shared" si="14"/>
        <v>-0.439453125</v>
      </c>
      <c r="J125">
        <v>599</v>
      </c>
      <c r="K125">
        <f t="shared" si="12"/>
        <v>52.646484375</v>
      </c>
      <c r="L125">
        <f t="shared" si="15"/>
        <v>0</v>
      </c>
      <c r="M125">
        <f t="shared" si="16"/>
        <v>-2.197265625E-2</v>
      </c>
      <c r="N125">
        <f t="shared" si="17"/>
        <v>0</v>
      </c>
      <c r="O125">
        <f t="shared" si="18"/>
        <v>0</v>
      </c>
    </row>
    <row r="126" spans="1:15" x14ac:dyDescent="0.3">
      <c r="A126">
        <v>124</v>
      </c>
      <c r="B126">
        <v>124000</v>
      </c>
      <c r="C126">
        <f t="shared" si="13"/>
        <v>0.124</v>
      </c>
      <c r="D126">
        <v>1323</v>
      </c>
      <c r="E126">
        <f t="shared" si="10"/>
        <v>116.279296875</v>
      </c>
      <c r="F126">
        <f t="shared" si="19"/>
        <v>0.37353515625</v>
      </c>
      <c r="G126">
        <v>1353</v>
      </c>
      <c r="H126">
        <f t="shared" si="11"/>
        <v>118.916015625</v>
      </c>
      <c r="I126">
        <f t="shared" si="14"/>
        <v>-0.439453125</v>
      </c>
      <c r="J126">
        <v>599</v>
      </c>
      <c r="K126">
        <f t="shared" si="12"/>
        <v>52.646484375</v>
      </c>
      <c r="L126">
        <f t="shared" si="15"/>
        <v>0</v>
      </c>
      <c r="M126">
        <f t="shared" si="16"/>
        <v>0</v>
      </c>
      <c r="N126">
        <f t="shared" si="17"/>
        <v>0</v>
      </c>
      <c r="O126">
        <f t="shared" si="18"/>
        <v>0</v>
      </c>
    </row>
    <row r="127" spans="1:15" x14ac:dyDescent="0.3">
      <c r="A127">
        <v>125</v>
      </c>
      <c r="B127">
        <v>125000</v>
      </c>
      <c r="C127">
        <f t="shared" si="13"/>
        <v>0.125</v>
      </c>
      <c r="D127">
        <v>1327</v>
      </c>
      <c r="E127">
        <f t="shared" si="10"/>
        <v>116.630859375</v>
      </c>
      <c r="F127">
        <f t="shared" si="19"/>
        <v>0.37353515625</v>
      </c>
      <c r="G127">
        <v>1348</v>
      </c>
      <c r="H127">
        <f t="shared" si="11"/>
        <v>118.4765625</v>
      </c>
      <c r="I127">
        <f t="shared" si="14"/>
        <v>-0.439453125</v>
      </c>
      <c r="J127">
        <v>599</v>
      </c>
      <c r="K127">
        <f t="shared" si="12"/>
        <v>52.646484375</v>
      </c>
      <c r="L127">
        <f t="shared" si="15"/>
        <v>0</v>
      </c>
      <c r="M127">
        <f t="shared" si="16"/>
        <v>0</v>
      </c>
      <c r="N127">
        <f t="shared" si="17"/>
        <v>0</v>
      </c>
      <c r="O127">
        <f t="shared" si="18"/>
        <v>0</v>
      </c>
    </row>
    <row r="128" spans="1:15" x14ac:dyDescent="0.3">
      <c r="A128">
        <v>126</v>
      </c>
      <c r="B128">
        <v>126000</v>
      </c>
      <c r="C128">
        <f t="shared" si="13"/>
        <v>0.126</v>
      </c>
      <c r="D128">
        <v>1331</v>
      </c>
      <c r="E128">
        <f t="shared" si="10"/>
        <v>116.982421875</v>
      </c>
      <c r="F128">
        <f t="shared" si="19"/>
        <v>0.37353515625</v>
      </c>
      <c r="G128">
        <v>1343</v>
      </c>
      <c r="H128">
        <f t="shared" si="11"/>
        <v>118.037109375</v>
      </c>
      <c r="I128">
        <f t="shared" si="14"/>
        <v>-0.439453125</v>
      </c>
      <c r="J128">
        <v>599</v>
      </c>
      <c r="K128">
        <f t="shared" si="12"/>
        <v>52.646484375</v>
      </c>
      <c r="L128">
        <f t="shared" si="15"/>
        <v>0</v>
      </c>
      <c r="M128">
        <f t="shared" si="16"/>
        <v>0</v>
      </c>
      <c r="N128">
        <f t="shared" si="17"/>
        <v>0</v>
      </c>
      <c r="O128">
        <f t="shared" si="18"/>
        <v>0</v>
      </c>
    </row>
    <row r="129" spans="1:15" x14ac:dyDescent="0.3">
      <c r="A129">
        <v>127</v>
      </c>
      <c r="B129">
        <v>127000</v>
      </c>
      <c r="C129">
        <f t="shared" si="13"/>
        <v>0.127</v>
      </c>
      <c r="D129">
        <v>1335</v>
      </c>
      <c r="E129">
        <f t="shared" si="10"/>
        <v>117.333984375</v>
      </c>
      <c r="F129">
        <f t="shared" si="19"/>
        <v>0.37353515625</v>
      </c>
      <c r="G129">
        <v>1337</v>
      </c>
      <c r="H129">
        <f t="shared" si="11"/>
        <v>117.509765625</v>
      </c>
      <c r="I129">
        <f t="shared" si="14"/>
        <v>-0.52734375</v>
      </c>
      <c r="J129">
        <v>599</v>
      </c>
      <c r="K129">
        <f t="shared" si="12"/>
        <v>52.646484375</v>
      </c>
      <c r="L129">
        <f t="shared" si="15"/>
        <v>0</v>
      </c>
      <c r="M129">
        <f t="shared" si="16"/>
        <v>0</v>
      </c>
      <c r="N129">
        <f t="shared" si="17"/>
        <v>-8.7890625E-2</v>
      </c>
      <c r="O129">
        <f t="shared" si="18"/>
        <v>0</v>
      </c>
    </row>
    <row r="130" spans="1:15" x14ac:dyDescent="0.3">
      <c r="A130">
        <v>128</v>
      </c>
      <c r="B130">
        <v>128000</v>
      </c>
      <c r="C130">
        <f t="shared" si="13"/>
        <v>0.128</v>
      </c>
      <c r="D130">
        <v>1340</v>
      </c>
      <c r="E130">
        <f t="shared" si="10"/>
        <v>117.7734375</v>
      </c>
      <c r="F130">
        <f t="shared" si="19"/>
        <v>0.37353515625</v>
      </c>
      <c r="G130">
        <v>1332</v>
      </c>
      <c r="H130">
        <f t="shared" si="11"/>
        <v>117.0703125</v>
      </c>
      <c r="I130">
        <f t="shared" si="14"/>
        <v>-0.439453125</v>
      </c>
      <c r="J130">
        <v>599</v>
      </c>
      <c r="K130">
        <f t="shared" si="12"/>
        <v>52.646484375</v>
      </c>
      <c r="L130">
        <f t="shared" si="15"/>
        <v>0</v>
      </c>
      <c r="M130">
        <f t="shared" si="16"/>
        <v>0</v>
      </c>
      <c r="N130">
        <f t="shared" si="17"/>
        <v>8.7890625E-2</v>
      </c>
      <c r="O130">
        <f t="shared" si="18"/>
        <v>0</v>
      </c>
    </row>
    <row r="131" spans="1:15" x14ac:dyDescent="0.3">
      <c r="A131">
        <v>129</v>
      </c>
      <c r="B131">
        <v>129000</v>
      </c>
      <c r="C131">
        <f t="shared" si="13"/>
        <v>0.129</v>
      </c>
      <c r="D131">
        <v>1344</v>
      </c>
      <c r="E131">
        <f t="shared" ref="E131:E194" si="20">(D131/4096)*360</f>
        <v>118.125</v>
      </c>
      <c r="F131">
        <f t="shared" si="19"/>
        <v>0.37353515625</v>
      </c>
      <c r="G131">
        <v>1327</v>
      </c>
      <c r="H131">
        <f t="shared" ref="H131:H194" si="21">(G131/4096)*360</f>
        <v>116.630859375</v>
      </c>
      <c r="I131">
        <f t="shared" si="14"/>
        <v>-0.439453125</v>
      </c>
      <c r="J131">
        <v>599</v>
      </c>
      <c r="K131">
        <f t="shared" ref="K131:K194" si="22">(J131/4096)*360</f>
        <v>52.646484375</v>
      </c>
      <c r="L131">
        <f t="shared" si="15"/>
        <v>0</v>
      </c>
      <c r="M131">
        <f t="shared" si="16"/>
        <v>0</v>
      </c>
      <c r="N131">
        <f t="shared" si="17"/>
        <v>0</v>
      </c>
      <c r="O131">
        <f t="shared" si="18"/>
        <v>0</v>
      </c>
    </row>
    <row r="132" spans="1:15" x14ac:dyDescent="0.3">
      <c r="A132">
        <v>130</v>
      </c>
      <c r="B132">
        <v>130000</v>
      </c>
      <c r="C132">
        <f t="shared" ref="C132:C195" si="23">B132/1000000</f>
        <v>0.13</v>
      </c>
      <c r="D132">
        <v>1348</v>
      </c>
      <c r="E132">
        <f t="shared" si="20"/>
        <v>118.4765625</v>
      </c>
      <c r="F132">
        <f t="shared" si="19"/>
        <v>0.37353515625</v>
      </c>
      <c r="G132">
        <v>1322</v>
      </c>
      <c r="H132">
        <f t="shared" si="21"/>
        <v>116.19140625</v>
      </c>
      <c r="I132">
        <f t="shared" ref="I132:I195" si="24">H132-H131</f>
        <v>-0.439453125</v>
      </c>
      <c r="J132">
        <v>599</v>
      </c>
      <c r="K132">
        <f t="shared" si="22"/>
        <v>52.646484375</v>
      </c>
      <c r="L132">
        <f t="shared" ref="L132:L195" si="25">K132-K131</f>
        <v>0</v>
      </c>
      <c r="M132">
        <f t="shared" ref="M132:M195" si="26">F132-F131</f>
        <v>0</v>
      </c>
      <c r="N132">
        <f t="shared" ref="N132:N195" si="27">I132-I131</f>
        <v>0</v>
      </c>
      <c r="O132">
        <f t="shared" ref="O132:O195" si="28">L132-L131</f>
        <v>0</v>
      </c>
    </row>
    <row r="133" spans="1:15" x14ac:dyDescent="0.3">
      <c r="A133">
        <v>131</v>
      </c>
      <c r="B133">
        <v>131000</v>
      </c>
      <c r="C133">
        <f t="shared" si="23"/>
        <v>0.13100000000000001</v>
      </c>
      <c r="D133">
        <v>1352</v>
      </c>
      <c r="E133">
        <f t="shared" si="20"/>
        <v>118.828125</v>
      </c>
      <c r="F133">
        <f t="shared" si="19"/>
        <v>0.37353515625</v>
      </c>
      <c r="G133">
        <v>1316</v>
      </c>
      <c r="H133">
        <f t="shared" si="21"/>
        <v>115.6640625</v>
      </c>
      <c r="I133">
        <f t="shared" si="24"/>
        <v>-0.52734375</v>
      </c>
      <c r="J133">
        <v>599</v>
      </c>
      <c r="K133">
        <f t="shared" si="22"/>
        <v>52.646484375</v>
      </c>
      <c r="L133">
        <f t="shared" si="25"/>
        <v>0</v>
      </c>
      <c r="M133">
        <f t="shared" si="26"/>
        <v>0</v>
      </c>
      <c r="N133">
        <f t="shared" si="27"/>
        <v>-8.7890625E-2</v>
      </c>
      <c r="O133">
        <f t="shared" si="28"/>
        <v>0</v>
      </c>
    </row>
    <row r="134" spans="1:15" x14ac:dyDescent="0.3">
      <c r="A134">
        <v>132</v>
      </c>
      <c r="B134">
        <v>132000</v>
      </c>
      <c r="C134">
        <f t="shared" si="23"/>
        <v>0.13200000000000001</v>
      </c>
      <c r="D134">
        <v>1356</v>
      </c>
      <c r="E134">
        <f t="shared" si="20"/>
        <v>119.1796875</v>
      </c>
      <c r="F134">
        <f t="shared" si="19"/>
        <v>0.3515625</v>
      </c>
      <c r="G134">
        <v>1311</v>
      </c>
      <c r="H134">
        <f t="shared" si="21"/>
        <v>115.224609375</v>
      </c>
      <c r="I134">
        <f t="shared" si="24"/>
        <v>-0.439453125</v>
      </c>
      <c r="J134">
        <v>599</v>
      </c>
      <c r="K134">
        <f t="shared" si="22"/>
        <v>52.646484375</v>
      </c>
      <c r="L134">
        <f t="shared" si="25"/>
        <v>0</v>
      </c>
      <c r="M134">
        <f t="shared" si="26"/>
        <v>-2.197265625E-2</v>
      </c>
      <c r="N134">
        <f t="shared" si="27"/>
        <v>8.7890625E-2</v>
      </c>
      <c r="O134">
        <f t="shared" si="28"/>
        <v>0</v>
      </c>
    </row>
    <row r="135" spans="1:15" x14ac:dyDescent="0.3">
      <c r="A135">
        <v>133</v>
      </c>
      <c r="B135">
        <v>133000</v>
      </c>
      <c r="C135">
        <f t="shared" si="23"/>
        <v>0.13300000000000001</v>
      </c>
      <c r="D135">
        <v>1360</v>
      </c>
      <c r="E135">
        <f t="shared" si="20"/>
        <v>119.53125</v>
      </c>
      <c r="F135">
        <f t="shared" ref="F135:F198" si="29">AVERAGE(E135-E134, E134-E133, E133-E132, E132-E131)</f>
        <v>0.3515625</v>
      </c>
      <c r="G135">
        <v>1305</v>
      </c>
      <c r="H135">
        <f t="shared" si="21"/>
        <v>114.697265625</v>
      </c>
      <c r="I135">
        <f t="shared" si="24"/>
        <v>-0.52734375</v>
      </c>
      <c r="J135">
        <v>599</v>
      </c>
      <c r="K135">
        <f t="shared" si="22"/>
        <v>52.646484375</v>
      </c>
      <c r="L135">
        <f t="shared" si="25"/>
        <v>0</v>
      </c>
      <c r="M135">
        <f t="shared" si="26"/>
        <v>0</v>
      </c>
      <c r="N135">
        <f t="shared" si="27"/>
        <v>-8.7890625E-2</v>
      </c>
      <c r="O135">
        <f t="shared" si="28"/>
        <v>0</v>
      </c>
    </row>
    <row r="136" spans="1:15" x14ac:dyDescent="0.3">
      <c r="A136">
        <v>134</v>
      </c>
      <c r="B136">
        <v>134000</v>
      </c>
      <c r="C136">
        <f t="shared" si="23"/>
        <v>0.13400000000000001</v>
      </c>
      <c r="D136">
        <v>1364</v>
      </c>
      <c r="E136">
        <f t="shared" si="20"/>
        <v>119.8828125</v>
      </c>
      <c r="F136">
        <f t="shared" si="29"/>
        <v>0.3515625</v>
      </c>
      <c r="G136">
        <v>1300</v>
      </c>
      <c r="H136">
        <f t="shared" si="21"/>
        <v>114.2578125</v>
      </c>
      <c r="I136">
        <f t="shared" si="24"/>
        <v>-0.439453125</v>
      </c>
      <c r="J136">
        <v>599</v>
      </c>
      <c r="K136">
        <f t="shared" si="22"/>
        <v>52.646484375</v>
      </c>
      <c r="L136">
        <f t="shared" si="25"/>
        <v>0</v>
      </c>
      <c r="M136">
        <f t="shared" si="26"/>
        <v>0</v>
      </c>
      <c r="N136">
        <f t="shared" si="27"/>
        <v>8.7890625E-2</v>
      </c>
      <c r="O136">
        <f t="shared" si="28"/>
        <v>0</v>
      </c>
    </row>
    <row r="137" spans="1:15" x14ac:dyDescent="0.3">
      <c r="A137">
        <v>135</v>
      </c>
      <c r="B137">
        <v>135000</v>
      </c>
      <c r="C137">
        <f t="shared" si="23"/>
        <v>0.13500000000000001</v>
      </c>
      <c r="D137">
        <v>1368</v>
      </c>
      <c r="E137">
        <f t="shared" si="20"/>
        <v>120.234375</v>
      </c>
      <c r="F137">
        <f t="shared" si="29"/>
        <v>0.3515625</v>
      </c>
      <c r="G137">
        <v>1295</v>
      </c>
      <c r="H137">
        <f t="shared" si="21"/>
        <v>113.818359375</v>
      </c>
      <c r="I137">
        <f t="shared" si="24"/>
        <v>-0.439453125</v>
      </c>
      <c r="J137">
        <v>599</v>
      </c>
      <c r="K137">
        <f t="shared" si="22"/>
        <v>52.646484375</v>
      </c>
      <c r="L137">
        <f t="shared" si="25"/>
        <v>0</v>
      </c>
      <c r="M137">
        <f t="shared" si="26"/>
        <v>0</v>
      </c>
      <c r="N137">
        <f t="shared" si="27"/>
        <v>0</v>
      </c>
      <c r="O137">
        <f t="shared" si="28"/>
        <v>0</v>
      </c>
    </row>
    <row r="138" spans="1:15" x14ac:dyDescent="0.3">
      <c r="A138">
        <v>136</v>
      </c>
      <c r="B138">
        <v>136000</v>
      </c>
      <c r="C138">
        <f t="shared" si="23"/>
        <v>0.13600000000000001</v>
      </c>
      <c r="D138">
        <v>1372</v>
      </c>
      <c r="E138">
        <f t="shared" si="20"/>
        <v>120.5859375</v>
      </c>
      <c r="F138">
        <f t="shared" si="29"/>
        <v>0.3515625</v>
      </c>
      <c r="G138">
        <v>1289</v>
      </c>
      <c r="H138">
        <f t="shared" si="21"/>
        <v>113.291015625</v>
      </c>
      <c r="I138">
        <f t="shared" si="24"/>
        <v>-0.52734375</v>
      </c>
      <c r="J138">
        <v>599</v>
      </c>
      <c r="K138">
        <f t="shared" si="22"/>
        <v>52.646484375</v>
      </c>
      <c r="L138">
        <f t="shared" si="25"/>
        <v>0</v>
      </c>
      <c r="M138">
        <f t="shared" si="26"/>
        <v>0</v>
      </c>
      <c r="N138">
        <f t="shared" si="27"/>
        <v>-8.7890625E-2</v>
      </c>
      <c r="O138">
        <f t="shared" si="28"/>
        <v>0</v>
      </c>
    </row>
    <row r="139" spans="1:15" x14ac:dyDescent="0.3">
      <c r="A139">
        <v>137</v>
      </c>
      <c r="B139">
        <v>137000</v>
      </c>
      <c r="C139">
        <f t="shared" si="23"/>
        <v>0.13700000000000001</v>
      </c>
      <c r="D139">
        <v>1376</v>
      </c>
      <c r="E139">
        <f t="shared" si="20"/>
        <v>120.9375</v>
      </c>
      <c r="F139">
        <f t="shared" si="29"/>
        <v>0.3515625</v>
      </c>
      <c r="G139">
        <v>1284</v>
      </c>
      <c r="H139">
        <f t="shared" si="21"/>
        <v>112.8515625</v>
      </c>
      <c r="I139">
        <f t="shared" si="24"/>
        <v>-0.439453125</v>
      </c>
      <c r="J139">
        <v>599</v>
      </c>
      <c r="K139">
        <f t="shared" si="22"/>
        <v>52.646484375</v>
      </c>
      <c r="L139">
        <f t="shared" si="25"/>
        <v>0</v>
      </c>
      <c r="M139">
        <f t="shared" si="26"/>
        <v>0</v>
      </c>
      <c r="N139">
        <f t="shared" si="27"/>
        <v>8.7890625E-2</v>
      </c>
      <c r="O139">
        <f t="shared" si="28"/>
        <v>0</v>
      </c>
    </row>
    <row r="140" spans="1:15" x14ac:dyDescent="0.3">
      <c r="A140">
        <v>138</v>
      </c>
      <c r="B140">
        <v>138000</v>
      </c>
      <c r="C140">
        <f t="shared" si="23"/>
        <v>0.13800000000000001</v>
      </c>
      <c r="D140">
        <v>1380</v>
      </c>
      <c r="E140">
        <f t="shared" si="20"/>
        <v>121.2890625</v>
      </c>
      <c r="F140">
        <f t="shared" si="29"/>
        <v>0.3515625</v>
      </c>
      <c r="G140">
        <v>1279</v>
      </c>
      <c r="H140">
        <f t="shared" si="21"/>
        <v>112.412109375</v>
      </c>
      <c r="I140">
        <f t="shared" si="24"/>
        <v>-0.439453125</v>
      </c>
      <c r="J140">
        <v>599</v>
      </c>
      <c r="K140">
        <f t="shared" si="22"/>
        <v>52.646484375</v>
      </c>
      <c r="L140">
        <f t="shared" si="25"/>
        <v>0</v>
      </c>
      <c r="M140">
        <f t="shared" si="26"/>
        <v>0</v>
      </c>
      <c r="N140">
        <f t="shared" si="27"/>
        <v>0</v>
      </c>
      <c r="O140">
        <f t="shared" si="28"/>
        <v>0</v>
      </c>
    </row>
    <row r="141" spans="1:15" x14ac:dyDescent="0.3">
      <c r="A141">
        <v>139</v>
      </c>
      <c r="B141">
        <v>139000</v>
      </c>
      <c r="C141">
        <f t="shared" si="23"/>
        <v>0.13900000000000001</v>
      </c>
      <c r="D141">
        <v>1385</v>
      </c>
      <c r="E141">
        <f t="shared" si="20"/>
        <v>121.728515625</v>
      </c>
      <c r="F141">
        <f t="shared" si="29"/>
        <v>0.37353515625</v>
      </c>
      <c r="G141">
        <v>1273</v>
      </c>
      <c r="H141">
        <f t="shared" si="21"/>
        <v>111.884765625</v>
      </c>
      <c r="I141">
        <f t="shared" si="24"/>
        <v>-0.52734375</v>
      </c>
      <c r="J141">
        <v>599</v>
      </c>
      <c r="K141">
        <f t="shared" si="22"/>
        <v>52.646484375</v>
      </c>
      <c r="L141">
        <f t="shared" si="25"/>
        <v>0</v>
      </c>
      <c r="M141">
        <f t="shared" si="26"/>
        <v>2.197265625E-2</v>
      </c>
      <c r="N141">
        <f t="shared" si="27"/>
        <v>-8.7890625E-2</v>
      </c>
      <c r="O141">
        <f t="shared" si="28"/>
        <v>0</v>
      </c>
    </row>
    <row r="142" spans="1:15" x14ac:dyDescent="0.3">
      <c r="A142">
        <v>140</v>
      </c>
      <c r="B142">
        <v>140000</v>
      </c>
      <c r="C142">
        <f t="shared" si="23"/>
        <v>0.14000000000000001</v>
      </c>
      <c r="D142">
        <v>1389</v>
      </c>
      <c r="E142">
        <f t="shared" si="20"/>
        <v>122.080078125</v>
      </c>
      <c r="F142">
        <f t="shared" si="29"/>
        <v>0.37353515625</v>
      </c>
      <c r="G142">
        <v>1268</v>
      </c>
      <c r="H142">
        <f t="shared" si="21"/>
        <v>111.4453125</v>
      </c>
      <c r="I142">
        <f t="shared" si="24"/>
        <v>-0.439453125</v>
      </c>
      <c r="J142">
        <v>599</v>
      </c>
      <c r="K142">
        <f t="shared" si="22"/>
        <v>52.646484375</v>
      </c>
      <c r="L142">
        <f t="shared" si="25"/>
        <v>0</v>
      </c>
      <c r="M142">
        <f t="shared" si="26"/>
        <v>0</v>
      </c>
      <c r="N142">
        <f t="shared" si="27"/>
        <v>8.7890625E-2</v>
      </c>
      <c r="O142">
        <f t="shared" si="28"/>
        <v>0</v>
      </c>
    </row>
    <row r="143" spans="1:15" x14ac:dyDescent="0.3">
      <c r="A143">
        <v>141</v>
      </c>
      <c r="B143">
        <v>141000</v>
      </c>
      <c r="C143">
        <f t="shared" si="23"/>
        <v>0.14099999999999999</v>
      </c>
      <c r="D143">
        <v>1393</v>
      </c>
      <c r="E143">
        <f t="shared" si="20"/>
        <v>122.431640625</v>
      </c>
      <c r="F143">
        <f t="shared" si="29"/>
        <v>0.37353515625</v>
      </c>
      <c r="G143">
        <v>1263</v>
      </c>
      <c r="H143">
        <f t="shared" si="21"/>
        <v>111.005859375</v>
      </c>
      <c r="I143">
        <f t="shared" si="24"/>
        <v>-0.439453125</v>
      </c>
      <c r="J143">
        <v>599</v>
      </c>
      <c r="K143">
        <f t="shared" si="22"/>
        <v>52.646484375</v>
      </c>
      <c r="L143">
        <f t="shared" si="25"/>
        <v>0</v>
      </c>
      <c r="M143">
        <f t="shared" si="26"/>
        <v>0</v>
      </c>
      <c r="N143">
        <f t="shared" si="27"/>
        <v>0</v>
      </c>
      <c r="O143">
        <f t="shared" si="28"/>
        <v>0</v>
      </c>
    </row>
    <row r="144" spans="1:15" x14ac:dyDescent="0.3">
      <c r="A144">
        <v>142</v>
      </c>
      <c r="B144">
        <v>142000</v>
      </c>
      <c r="C144">
        <f t="shared" si="23"/>
        <v>0.14199999999999999</v>
      </c>
      <c r="D144">
        <v>1397</v>
      </c>
      <c r="E144">
        <f t="shared" si="20"/>
        <v>122.783203125</v>
      </c>
      <c r="F144">
        <f t="shared" si="29"/>
        <v>0.37353515625</v>
      </c>
      <c r="G144">
        <v>1258</v>
      </c>
      <c r="H144">
        <f t="shared" si="21"/>
        <v>110.56640625</v>
      </c>
      <c r="I144">
        <f t="shared" si="24"/>
        <v>-0.439453125</v>
      </c>
      <c r="J144">
        <v>599</v>
      </c>
      <c r="K144">
        <f t="shared" si="22"/>
        <v>52.646484375</v>
      </c>
      <c r="L144">
        <f t="shared" si="25"/>
        <v>0</v>
      </c>
      <c r="M144">
        <f t="shared" si="26"/>
        <v>0</v>
      </c>
      <c r="N144">
        <f t="shared" si="27"/>
        <v>0</v>
      </c>
      <c r="O144">
        <f t="shared" si="28"/>
        <v>0</v>
      </c>
    </row>
    <row r="145" spans="1:15" x14ac:dyDescent="0.3">
      <c r="A145">
        <v>143</v>
      </c>
      <c r="B145">
        <v>143000</v>
      </c>
      <c r="C145">
        <f t="shared" si="23"/>
        <v>0.14299999999999999</v>
      </c>
      <c r="D145">
        <v>1401</v>
      </c>
      <c r="E145">
        <f t="shared" si="20"/>
        <v>123.134765625</v>
      </c>
      <c r="F145">
        <f t="shared" si="29"/>
        <v>0.3515625</v>
      </c>
      <c r="G145">
        <v>1252</v>
      </c>
      <c r="H145">
        <f t="shared" si="21"/>
        <v>110.0390625</v>
      </c>
      <c r="I145">
        <f t="shared" si="24"/>
        <v>-0.52734375</v>
      </c>
      <c r="J145">
        <v>599</v>
      </c>
      <c r="K145">
        <f t="shared" si="22"/>
        <v>52.646484375</v>
      </c>
      <c r="L145">
        <f t="shared" si="25"/>
        <v>0</v>
      </c>
      <c r="M145">
        <f t="shared" si="26"/>
        <v>-2.197265625E-2</v>
      </c>
      <c r="N145">
        <f t="shared" si="27"/>
        <v>-8.7890625E-2</v>
      </c>
      <c r="O145">
        <f t="shared" si="28"/>
        <v>0</v>
      </c>
    </row>
    <row r="146" spans="1:15" x14ac:dyDescent="0.3">
      <c r="A146">
        <v>144</v>
      </c>
      <c r="B146">
        <v>144000</v>
      </c>
      <c r="C146">
        <f t="shared" si="23"/>
        <v>0.14399999999999999</v>
      </c>
      <c r="D146">
        <v>1405</v>
      </c>
      <c r="E146">
        <f t="shared" si="20"/>
        <v>123.486328125</v>
      </c>
      <c r="F146">
        <f t="shared" si="29"/>
        <v>0.3515625</v>
      </c>
      <c r="G146">
        <v>1247</v>
      </c>
      <c r="H146">
        <f t="shared" si="21"/>
        <v>109.599609375</v>
      </c>
      <c r="I146">
        <f t="shared" si="24"/>
        <v>-0.439453125</v>
      </c>
      <c r="J146">
        <v>599</v>
      </c>
      <c r="K146">
        <f t="shared" si="22"/>
        <v>52.646484375</v>
      </c>
      <c r="L146">
        <f t="shared" si="25"/>
        <v>0</v>
      </c>
      <c r="M146">
        <f t="shared" si="26"/>
        <v>0</v>
      </c>
      <c r="N146">
        <f t="shared" si="27"/>
        <v>8.7890625E-2</v>
      </c>
      <c r="O146">
        <f t="shared" si="28"/>
        <v>0</v>
      </c>
    </row>
    <row r="147" spans="1:15" x14ac:dyDescent="0.3">
      <c r="A147">
        <v>145</v>
      </c>
      <c r="B147">
        <v>145000</v>
      </c>
      <c r="C147">
        <f t="shared" si="23"/>
        <v>0.14499999999999999</v>
      </c>
      <c r="D147">
        <v>1409</v>
      </c>
      <c r="E147">
        <f t="shared" si="20"/>
        <v>123.837890625</v>
      </c>
      <c r="F147">
        <f t="shared" si="29"/>
        <v>0.3515625</v>
      </c>
      <c r="G147">
        <v>1242</v>
      </c>
      <c r="H147">
        <f t="shared" si="21"/>
        <v>109.16015625</v>
      </c>
      <c r="I147">
        <f t="shared" si="24"/>
        <v>-0.439453125</v>
      </c>
      <c r="J147">
        <v>599</v>
      </c>
      <c r="K147">
        <f t="shared" si="22"/>
        <v>52.646484375</v>
      </c>
      <c r="L147">
        <f t="shared" si="25"/>
        <v>0</v>
      </c>
      <c r="M147">
        <f t="shared" si="26"/>
        <v>0</v>
      </c>
      <c r="N147">
        <f t="shared" si="27"/>
        <v>0</v>
      </c>
      <c r="O147">
        <f t="shared" si="28"/>
        <v>0</v>
      </c>
    </row>
    <row r="148" spans="1:15" x14ac:dyDescent="0.3">
      <c r="A148">
        <v>146</v>
      </c>
      <c r="B148">
        <v>146000</v>
      </c>
      <c r="C148">
        <f t="shared" si="23"/>
        <v>0.14599999999999999</v>
      </c>
      <c r="D148">
        <v>1413</v>
      </c>
      <c r="E148">
        <f t="shared" si="20"/>
        <v>124.189453125</v>
      </c>
      <c r="F148">
        <f t="shared" si="29"/>
        <v>0.3515625</v>
      </c>
      <c r="G148">
        <v>1238</v>
      </c>
      <c r="H148">
        <f t="shared" si="21"/>
        <v>108.80859375</v>
      </c>
      <c r="I148">
        <f t="shared" si="24"/>
        <v>-0.3515625</v>
      </c>
      <c r="J148">
        <v>599</v>
      </c>
      <c r="K148">
        <f t="shared" si="22"/>
        <v>52.646484375</v>
      </c>
      <c r="L148">
        <f t="shared" si="25"/>
        <v>0</v>
      </c>
      <c r="M148">
        <f t="shared" si="26"/>
        <v>0</v>
      </c>
      <c r="N148">
        <f t="shared" si="27"/>
        <v>8.7890625E-2</v>
      </c>
      <c r="O148">
        <f t="shared" si="28"/>
        <v>0</v>
      </c>
    </row>
    <row r="149" spans="1:15" x14ac:dyDescent="0.3">
      <c r="A149">
        <v>147</v>
      </c>
      <c r="B149">
        <v>147000</v>
      </c>
      <c r="C149">
        <f t="shared" si="23"/>
        <v>0.14699999999999999</v>
      </c>
      <c r="D149">
        <v>1417</v>
      </c>
      <c r="E149">
        <f t="shared" si="20"/>
        <v>124.541015625</v>
      </c>
      <c r="F149">
        <f t="shared" si="29"/>
        <v>0.3515625</v>
      </c>
      <c r="G149">
        <v>1232</v>
      </c>
      <c r="H149">
        <f t="shared" si="21"/>
        <v>108.28125</v>
      </c>
      <c r="I149">
        <f t="shared" si="24"/>
        <v>-0.52734375</v>
      </c>
      <c r="J149">
        <v>599</v>
      </c>
      <c r="K149">
        <f t="shared" si="22"/>
        <v>52.646484375</v>
      </c>
      <c r="L149">
        <f t="shared" si="25"/>
        <v>0</v>
      </c>
      <c r="M149">
        <f t="shared" si="26"/>
        <v>0</v>
      </c>
      <c r="N149">
        <f t="shared" si="27"/>
        <v>-0.17578125</v>
      </c>
      <c r="O149">
        <f t="shared" si="28"/>
        <v>0</v>
      </c>
    </row>
    <row r="150" spans="1:15" x14ac:dyDescent="0.3">
      <c r="A150">
        <v>148</v>
      </c>
      <c r="B150">
        <v>148000</v>
      </c>
      <c r="C150">
        <f t="shared" si="23"/>
        <v>0.14799999999999999</v>
      </c>
      <c r="D150">
        <v>1421</v>
      </c>
      <c r="E150">
        <f t="shared" si="20"/>
        <v>124.892578125</v>
      </c>
      <c r="F150">
        <f t="shared" si="29"/>
        <v>0.3515625</v>
      </c>
      <c r="G150">
        <v>1227</v>
      </c>
      <c r="H150">
        <f t="shared" si="21"/>
        <v>107.841796875</v>
      </c>
      <c r="I150">
        <f t="shared" si="24"/>
        <v>-0.439453125</v>
      </c>
      <c r="J150">
        <v>599</v>
      </c>
      <c r="K150">
        <f t="shared" si="22"/>
        <v>52.646484375</v>
      </c>
      <c r="L150">
        <f t="shared" si="25"/>
        <v>0</v>
      </c>
      <c r="M150">
        <f t="shared" si="26"/>
        <v>0</v>
      </c>
      <c r="N150">
        <f t="shared" si="27"/>
        <v>8.7890625E-2</v>
      </c>
      <c r="O150">
        <f t="shared" si="28"/>
        <v>0</v>
      </c>
    </row>
    <row r="151" spans="1:15" x14ac:dyDescent="0.3">
      <c r="A151">
        <v>149</v>
      </c>
      <c r="B151">
        <v>149000</v>
      </c>
      <c r="C151">
        <f t="shared" si="23"/>
        <v>0.14899999999999999</v>
      </c>
      <c r="D151">
        <v>1424</v>
      </c>
      <c r="E151">
        <f t="shared" si="20"/>
        <v>125.15625</v>
      </c>
      <c r="F151">
        <f t="shared" si="29"/>
        <v>0.32958984375</v>
      </c>
      <c r="G151">
        <v>1222</v>
      </c>
      <c r="H151">
        <f t="shared" si="21"/>
        <v>107.40234375</v>
      </c>
      <c r="I151">
        <f t="shared" si="24"/>
        <v>-0.439453125</v>
      </c>
      <c r="J151">
        <v>599</v>
      </c>
      <c r="K151">
        <f t="shared" si="22"/>
        <v>52.646484375</v>
      </c>
      <c r="L151">
        <f t="shared" si="25"/>
        <v>0</v>
      </c>
      <c r="M151">
        <f t="shared" si="26"/>
        <v>-2.197265625E-2</v>
      </c>
      <c r="N151">
        <f t="shared" si="27"/>
        <v>0</v>
      </c>
      <c r="O151">
        <f t="shared" si="28"/>
        <v>0</v>
      </c>
    </row>
    <row r="152" spans="1:15" x14ac:dyDescent="0.3">
      <c r="A152">
        <v>150</v>
      </c>
      <c r="B152">
        <v>150000</v>
      </c>
      <c r="C152">
        <f t="shared" si="23"/>
        <v>0.15</v>
      </c>
      <c r="D152">
        <v>1429</v>
      </c>
      <c r="E152">
        <f t="shared" si="20"/>
        <v>125.595703125</v>
      </c>
      <c r="F152">
        <f t="shared" si="29"/>
        <v>0.3515625</v>
      </c>
      <c r="G152">
        <v>1218</v>
      </c>
      <c r="H152">
        <f t="shared" si="21"/>
        <v>107.05078125</v>
      </c>
      <c r="I152">
        <f t="shared" si="24"/>
        <v>-0.3515625</v>
      </c>
      <c r="J152">
        <v>599</v>
      </c>
      <c r="K152">
        <f t="shared" si="22"/>
        <v>52.646484375</v>
      </c>
      <c r="L152">
        <f t="shared" si="25"/>
        <v>0</v>
      </c>
      <c r="M152">
        <f t="shared" si="26"/>
        <v>2.197265625E-2</v>
      </c>
      <c r="N152">
        <f t="shared" si="27"/>
        <v>8.7890625E-2</v>
      </c>
      <c r="O152">
        <f t="shared" si="28"/>
        <v>0</v>
      </c>
    </row>
    <row r="153" spans="1:15" x14ac:dyDescent="0.3">
      <c r="A153">
        <v>151</v>
      </c>
      <c r="B153">
        <v>151000</v>
      </c>
      <c r="C153">
        <f t="shared" si="23"/>
        <v>0.151</v>
      </c>
      <c r="D153">
        <v>1432</v>
      </c>
      <c r="E153">
        <f t="shared" si="20"/>
        <v>125.859375</v>
      </c>
      <c r="F153">
        <f t="shared" si="29"/>
        <v>0.32958984375</v>
      </c>
      <c r="G153">
        <v>1212</v>
      </c>
      <c r="H153">
        <f t="shared" si="21"/>
        <v>106.5234375</v>
      </c>
      <c r="I153">
        <f t="shared" si="24"/>
        <v>-0.52734375</v>
      </c>
      <c r="J153">
        <v>599</v>
      </c>
      <c r="K153">
        <f t="shared" si="22"/>
        <v>52.646484375</v>
      </c>
      <c r="L153">
        <f t="shared" si="25"/>
        <v>0</v>
      </c>
      <c r="M153">
        <f t="shared" si="26"/>
        <v>-2.197265625E-2</v>
      </c>
      <c r="N153">
        <f t="shared" si="27"/>
        <v>-0.17578125</v>
      </c>
      <c r="O153">
        <f t="shared" si="28"/>
        <v>0</v>
      </c>
    </row>
    <row r="154" spans="1:15" x14ac:dyDescent="0.3">
      <c r="A154">
        <v>152</v>
      </c>
      <c r="B154">
        <v>152000</v>
      </c>
      <c r="C154">
        <f t="shared" si="23"/>
        <v>0.152</v>
      </c>
      <c r="D154">
        <v>1436</v>
      </c>
      <c r="E154">
        <f t="shared" si="20"/>
        <v>126.2109375</v>
      </c>
      <c r="F154">
        <f t="shared" si="29"/>
        <v>0.32958984375</v>
      </c>
      <c r="G154">
        <v>1207</v>
      </c>
      <c r="H154">
        <f t="shared" si="21"/>
        <v>106.083984375</v>
      </c>
      <c r="I154">
        <f t="shared" si="24"/>
        <v>-0.439453125</v>
      </c>
      <c r="J154">
        <v>599</v>
      </c>
      <c r="K154">
        <f t="shared" si="22"/>
        <v>52.646484375</v>
      </c>
      <c r="L154">
        <f t="shared" si="25"/>
        <v>0</v>
      </c>
      <c r="M154">
        <f t="shared" si="26"/>
        <v>0</v>
      </c>
      <c r="N154">
        <f t="shared" si="27"/>
        <v>8.7890625E-2</v>
      </c>
      <c r="O154">
        <f t="shared" si="28"/>
        <v>0</v>
      </c>
    </row>
    <row r="155" spans="1:15" x14ac:dyDescent="0.3">
      <c r="A155">
        <v>153</v>
      </c>
      <c r="B155">
        <v>153000</v>
      </c>
      <c r="C155">
        <f t="shared" si="23"/>
        <v>0.153</v>
      </c>
      <c r="D155">
        <v>1440</v>
      </c>
      <c r="E155">
        <f t="shared" si="20"/>
        <v>126.5625</v>
      </c>
      <c r="F155">
        <f t="shared" si="29"/>
        <v>0.3515625</v>
      </c>
      <c r="G155">
        <v>1203</v>
      </c>
      <c r="H155">
        <f t="shared" si="21"/>
        <v>105.732421875</v>
      </c>
      <c r="I155">
        <f t="shared" si="24"/>
        <v>-0.3515625</v>
      </c>
      <c r="J155">
        <v>599</v>
      </c>
      <c r="K155">
        <f t="shared" si="22"/>
        <v>52.646484375</v>
      </c>
      <c r="L155">
        <f t="shared" si="25"/>
        <v>0</v>
      </c>
      <c r="M155">
        <f t="shared" si="26"/>
        <v>2.197265625E-2</v>
      </c>
      <c r="N155">
        <f t="shared" si="27"/>
        <v>8.7890625E-2</v>
      </c>
      <c r="O155">
        <f t="shared" si="28"/>
        <v>0</v>
      </c>
    </row>
    <row r="156" spans="1:15" x14ac:dyDescent="0.3">
      <c r="A156">
        <v>154</v>
      </c>
      <c r="B156">
        <v>154000</v>
      </c>
      <c r="C156">
        <f t="shared" si="23"/>
        <v>0.154</v>
      </c>
      <c r="D156">
        <v>1443</v>
      </c>
      <c r="E156">
        <f t="shared" si="20"/>
        <v>126.826171875</v>
      </c>
      <c r="F156">
        <f t="shared" si="29"/>
        <v>0.3076171875</v>
      </c>
      <c r="G156">
        <v>1198</v>
      </c>
      <c r="H156">
        <f t="shared" si="21"/>
        <v>105.29296875</v>
      </c>
      <c r="I156">
        <f t="shared" si="24"/>
        <v>-0.439453125</v>
      </c>
      <c r="J156">
        <v>599</v>
      </c>
      <c r="K156">
        <f t="shared" si="22"/>
        <v>52.646484375</v>
      </c>
      <c r="L156">
        <f t="shared" si="25"/>
        <v>0</v>
      </c>
      <c r="M156">
        <f t="shared" si="26"/>
        <v>-4.39453125E-2</v>
      </c>
      <c r="N156">
        <f t="shared" si="27"/>
        <v>-8.7890625E-2</v>
      </c>
      <c r="O156">
        <f t="shared" si="28"/>
        <v>0</v>
      </c>
    </row>
    <row r="157" spans="1:15" x14ac:dyDescent="0.3">
      <c r="A157">
        <v>155</v>
      </c>
      <c r="B157">
        <v>155000</v>
      </c>
      <c r="C157">
        <f t="shared" si="23"/>
        <v>0.155</v>
      </c>
      <c r="D157">
        <v>1448</v>
      </c>
      <c r="E157">
        <f t="shared" si="20"/>
        <v>127.265625</v>
      </c>
      <c r="F157">
        <f t="shared" si="29"/>
        <v>0.3515625</v>
      </c>
      <c r="G157">
        <v>1192</v>
      </c>
      <c r="H157">
        <f t="shared" si="21"/>
        <v>104.765625</v>
      </c>
      <c r="I157">
        <f t="shared" si="24"/>
        <v>-0.52734375</v>
      </c>
      <c r="J157">
        <v>599</v>
      </c>
      <c r="K157">
        <f t="shared" si="22"/>
        <v>52.646484375</v>
      </c>
      <c r="L157">
        <f t="shared" si="25"/>
        <v>0</v>
      </c>
      <c r="M157">
        <f t="shared" si="26"/>
        <v>4.39453125E-2</v>
      </c>
      <c r="N157">
        <f t="shared" si="27"/>
        <v>-8.7890625E-2</v>
      </c>
      <c r="O157">
        <f t="shared" si="28"/>
        <v>0</v>
      </c>
    </row>
    <row r="158" spans="1:15" x14ac:dyDescent="0.3">
      <c r="A158">
        <v>156</v>
      </c>
      <c r="B158">
        <v>156000</v>
      </c>
      <c r="C158">
        <f t="shared" si="23"/>
        <v>0.156</v>
      </c>
      <c r="D158">
        <v>1451</v>
      </c>
      <c r="E158">
        <f t="shared" si="20"/>
        <v>127.529296875</v>
      </c>
      <c r="F158">
        <f t="shared" si="29"/>
        <v>0.32958984375</v>
      </c>
      <c r="G158">
        <v>1188</v>
      </c>
      <c r="H158">
        <f t="shared" si="21"/>
        <v>104.4140625</v>
      </c>
      <c r="I158">
        <f t="shared" si="24"/>
        <v>-0.3515625</v>
      </c>
      <c r="J158">
        <v>599</v>
      </c>
      <c r="K158">
        <f t="shared" si="22"/>
        <v>52.646484375</v>
      </c>
      <c r="L158">
        <f t="shared" si="25"/>
        <v>0</v>
      </c>
      <c r="M158">
        <f t="shared" si="26"/>
        <v>-2.197265625E-2</v>
      </c>
      <c r="N158">
        <f t="shared" si="27"/>
        <v>0.17578125</v>
      </c>
      <c r="O158">
        <f t="shared" si="28"/>
        <v>0</v>
      </c>
    </row>
    <row r="159" spans="1:15" x14ac:dyDescent="0.3">
      <c r="A159">
        <v>157</v>
      </c>
      <c r="B159">
        <v>157000</v>
      </c>
      <c r="C159">
        <f t="shared" si="23"/>
        <v>0.157</v>
      </c>
      <c r="D159">
        <v>1455</v>
      </c>
      <c r="E159">
        <f t="shared" si="20"/>
        <v>127.880859375</v>
      </c>
      <c r="F159">
        <f t="shared" si="29"/>
        <v>0.32958984375</v>
      </c>
      <c r="G159">
        <v>1183</v>
      </c>
      <c r="H159">
        <f t="shared" si="21"/>
        <v>103.974609375</v>
      </c>
      <c r="I159">
        <f t="shared" si="24"/>
        <v>-0.439453125</v>
      </c>
      <c r="J159">
        <v>599</v>
      </c>
      <c r="K159">
        <f t="shared" si="22"/>
        <v>52.646484375</v>
      </c>
      <c r="L159">
        <f t="shared" si="25"/>
        <v>0</v>
      </c>
      <c r="M159">
        <f t="shared" si="26"/>
        <v>0</v>
      </c>
      <c r="N159">
        <f t="shared" si="27"/>
        <v>-8.7890625E-2</v>
      </c>
      <c r="O159">
        <f t="shared" si="28"/>
        <v>0</v>
      </c>
    </row>
    <row r="160" spans="1:15" x14ac:dyDescent="0.3">
      <c r="A160">
        <v>158</v>
      </c>
      <c r="B160">
        <v>158000</v>
      </c>
      <c r="C160">
        <f t="shared" si="23"/>
        <v>0.158</v>
      </c>
      <c r="D160">
        <v>1459</v>
      </c>
      <c r="E160">
        <f t="shared" si="20"/>
        <v>128.232421875</v>
      </c>
      <c r="F160">
        <f t="shared" si="29"/>
        <v>0.3515625</v>
      </c>
      <c r="G160">
        <v>1178</v>
      </c>
      <c r="H160">
        <f t="shared" si="21"/>
        <v>103.53515625</v>
      </c>
      <c r="I160">
        <f t="shared" si="24"/>
        <v>-0.439453125</v>
      </c>
      <c r="J160">
        <v>599</v>
      </c>
      <c r="K160">
        <f t="shared" si="22"/>
        <v>52.646484375</v>
      </c>
      <c r="L160">
        <f t="shared" si="25"/>
        <v>0</v>
      </c>
      <c r="M160">
        <f t="shared" si="26"/>
        <v>2.197265625E-2</v>
      </c>
      <c r="N160">
        <f t="shared" si="27"/>
        <v>0</v>
      </c>
      <c r="O160">
        <f t="shared" si="28"/>
        <v>0</v>
      </c>
    </row>
    <row r="161" spans="1:15" x14ac:dyDescent="0.3">
      <c r="A161">
        <v>159</v>
      </c>
      <c r="B161">
        <v>159000</v>
      </c>
      <c r="C161">
        <f t="shared" si="23"/>
        <v>0.159</v>
      </c>
      <c r="D161">
        <v>1462</v>
      </c>
      <c r="E161">
        <f t="shared" si="20"/>
        <v>128.49609375</v>
      </c>
      <c r="F161">
        <f t="shared" si="29"/>
        <v>0.3076171875</v>
      </c>
      <c r="G161">
        <v>1173</v>
      </c>
      <c r="H161">
        <f t="shared" si="21"/>
        <v>103.095703125</v>
      </c>
      <c r="I161">
        <f t="shared" si="24"/>
        <v>-0.439453125</v>
      </c>
      <c r="J161">
        <v>599</v>
      </c>
      <c r="K161">
        <f t="shared" si="22"/>
        <v>52.646484375</v>
      </c>
      <c r="L161">
        <f t="shared" si="25"/>
        <v>0</v>
      </c>
      <c r="M161">
        <f t="shared" si="26"/>
        <v>-4.39453125E-2</v>
      </c>
      <c r="N161">
        <f t="shared" si="27"/>
        <v>0</v>
      </c>
      <c r="O161">
        <f t="shared" si="28"/>
        <v>0</v>
      </c>
    </row>
    <row r="162" spans="1:15" x14ac:dyDescent="0.3">
      <c r="A162">
        <v>160</v>
      </c>
      <c r="B162">
        <v>160000</v>
      </c>
      <c r="C162">
        <f t="shared" si="23"/>
        <v>0.16</v>
      </c>
      <c r="D162">
        <v>1466</v>
      </c>
      <c r="E162">
        <f t="shared" si="20"/>
        <v>128.84765625</v>
      </c>
      <c r="F162">
        <f t="shared" si="29"/>
        <v>0.32958984375</v>
      </c>
      <c r="G162">
        <v>1168</v>
      </c>
      <c r="H162">
        <f t="shared" si="21"/>
        <v>102.65625</v>
      </c>
      <c r="I162">
        <f t="shared" si="24"/>
        <v>-0.439453125</v>
      </c>
      <c r="J162">
        <v>599</v>
      </c>
      <c r="K162">
        <f t="shared" si="22"/>
        <v>52.646484375</v>
      </c>
      <c r="L162">
        <f t="shared" si="25"/>
        <v>0</v>
      </c>
      <c r="M162">
        <f t="shared" si="26"/>
        <v>2.197265625E-2</v>
      </c>
      <c r="N162">
        <f t="shared" si="27"/>
        <v>0</v>
      </c>
      <c r="O162">
        <f t="shared" si="28"/>
        <v>0</v>
      </c>
    </row>
    <row r="163" spans="1:15" x14ac:dyDescent="0.3">
      <c r="A163">
        <v>161</v>
      </c>
      <c r="B163">
        <v>161000</v>
      </c>
      <c r="C163">
        <f t="shared" si="23"/>
        <v>0.161</v>
      </c>
      <c r="D163">
        <v>1470</v>
      </c>
      <c r="E163">
        <f t="shared" si="20"/>
        <v>129.19921875</v>
      </c>
      <c r="F163">
        <f t="shared" si="29"/>
        <v>0.32958984375</v>
      </c>
      <c r="G163">
        <v>1163</v>
      </c>
      <c r="H163">
        <f t="shared" si="21"/>
        <v>102.216796875</v>
      </c>
      <c r="I163">
        <f t="shared" si="24"/>
        <v>-0.439453125</v>
      </c>
      <c r="J163">
        <v>599</v>
      </c>
      <c r="K163">
        <f t="shared" si="22"/>
        <v>52.646484375</v>
      </c>
      <c r="L163">
        <f t="shared" si="25"/>
        <v>0</v>
      </c>
      <c r="M163">
        <f t="shared" si="26"/>
        <v>0</v>
      </c>
      <c r="N163">
        <f t="shared" si="27"/>
        <v>0</v>
      </c>
      <c r="O163">
        <f t="shared" si="28"/>
        <v>0</v>
      </c>
    </row>
    <row r="164" spans="1:15" x14ac:dyDescent="0.3">
      <c r="A164">
        <v>162</v>
      </c>
      <c r="B164">
        <v>162000</v>
      </c>
      <c r="C164">
        <f t="shared" si="23"/>
        <v>0.16200000000000001</v>
      </c>
      <c r="D164">
        <v>1473</v>
      </c>
      <c r="E164">
        <f t="shared" si="20"/>
        <v>129.462890625</v>
      </c>
      <c r="F164">
        <f t="shared" si="29"/>
        <v>0.3076171875</v>
      </c>
      <c r="G164">
        <v>1158</v>
      </c>
      <c r="H164">
        <f t="shared" si="21"/>
        <v>101.77734375</v>
      </c>
      <c r="I164">
        <f t="shared" si="24"/>
        <v>-0.439453125</v>
      </c>
      <c r="J164">
        <v>599</v>
      </c>
      <c r="K164">
        <f t="shared" si="22"/>
        <v>52.646484375</v>
      </c>
      <c r="L164">
        <f t="shared" si="25"/>
        <v>0</v>
      </c>
      <c r="M164">
        <f t="shared" si="26"/>
        <v>-2.197265625E-2</v>
      </c>
      <c r="N164">
        <f t="shared" si="27"/>
        <v>0</v>
      </c>
      <c r="O164">
        <f t="shared" si="28"/>
        <v>0</v>
      </c>
    </row>
    <row r="165" spans="1:15" x14ac:dyDescent="0.3">
      <c r="A165">
        <v>163</v>
      </c>
      <c r="B165">
        <v>163000</v>
      </c>
      <c r="C165">
        <f t="shared" si="23"/>
        <v>0.16300000000000001</v>
      </c>
      <c r="D165">
        <v>1477</v>
      </c>
      <c r="E165">
        <f t="shared" si="20"/>
        <v>129.814453125</v>
      </c>
      <c r="F165">
        <f t="shared" si="29"/>
        <v>0.32958984375</v>
      </c>
      <c r="G165">
        <v>1153</v>
      </c>
      <c r="H165">
        <f t="shared" si="21"/>
        <v>101.337890625</v>
      </c>
      <c r="I165">
        <f t="shared" si="24"/>
        <v>-0.439453125</v>
      </c>
      <c r="J165">
        <v>599</v>
      </c>
      <c r="K165">
        <f t="shared" si="22"/>
        <v>52.646484375</v>
      </c>
      <c r="L165">
        <f t="shared" si="25"/>
        <v>0</v>
      </c>
      <c r="M165">
        <f t="shared" si="26"/>
        <v>2.197265625E-2</v>
      </c>
      <c r="N165">
        <f t="shared" si="27"/>
        <v>0</v>
      </c>
      <c r="O165">
        <f t="shared" si="28"/>
        <v>0</v>
      </c>
    </row>
    <row r="166" spans="1:15" x14ac:dyDescent="0.3">
      <c r="A166">
        <v>164</v>
      </c>
      <c r="B166">
        <v>164000</v>
      </c>
      <c r="C166">
        <f t="shared" si="23"/>
        <v>0.16400000000000001</v>
      </c>
      <c r="D166">
        <v>1480</v>
      </c>
      <c r="E166">
        <f t="shared" si="20"/>
        <v>130.078125</v>
      </c>
      <c r="F166">
        <f t="shared" si="29"/>
        <v>0.3076171875</v>
      </c>
      <c r="G166">
        <v>1148</v>
      </c>
      <c r="H166">
        <f t="shared" si="21"/>
        <v>100.8984375</v>
      </c>
      <c r="I166">
        <f t="shared" si="24"/>
        <v>-0.439453125</v>
      </c>
      <c r="J166">
        <v>599</v>
      </c>
      <c r="K166">
        <f t="shared" si="22"/>
        <v>52.646484375</v>
      </c>
      <c r="L166">
        <f t="shared" si="25"/>
        <v>0</v>
      </c>
      <c r="M166">
        <f t="shared" si="26"/>
        <v>-2.197265625E-2</v>
      </c>
      <c r="N166">
        <f t="shared" si="27"/>
        <v>0</v>
      </c>
      <c r="O166">
        <f t="shared" si="28"/>
        <v>0</v>
      </c>
    </row>
    <row r="167" spans="1:15" x14ac:dyDescent="0.3">
      <c r="A167">
        <v>165</v>
      </c>
      <c r="B167">
        <v>165000</v>
      </c>
      <c r="C167">
        <f t="shared" si="23"/>
        <v>0.16500000000000001</v>
      </c>
      <c r="D167">
        <v>1484</v>
      </c>
      <c r="E167">
        <f t="shared" si="20"/>
        <v>130.4296875</v>
      </c>
      <c r="F167">
        <f t="shared" si="29"/>
        <v>0.3076171875</v>
      </c>
      <c r="G167">
        <v>1144</v>
      </c>
      <c r="H167">
        <f t="shared" si="21"/>
        <v>100.546875</v>
      </c>
      <c r="I167">
        <f t="shared" si="24"/>
        <v>-0.3515625</v>
      </c>
      <c r="J167">
        <v>599</v>
      </c>
      <c r="K167">
        <f t="shared" si="22"/>
        <v>52.646484375</v>
      </c>
      <c r="L167">
        <f t="shared" si="25"/>
        <v>0</v>
      </c>
      <c r="M167">
        <f t="shared" si="26"/>
        <v>0</v>
      </c>
      <c r="N167">
        <f t="shared" si="27"/>
        <v>8.7890625E-2</v>
      </c>
      <c r="O167">
        <f t="shared" si="28"/>
        <v>0</v>
      </c>
    </row>
    <row r="168" spans="1:15" x14ac:dyDescent="0.3">
      <c r="A168">
        <v>166</v>
      </c>
      <c r="B168">
        <v>166000</v>
      </c>
      <c r="C168">
        <f t="shared" si="23"/>
        <v>0.16600000000000001</v>
      </c>
      <c r="D168">
        <v>1488</v>
      </c>
      <c r="E168">
        <f t="shared" si="20"/>
        <v>130.78125</v>
      </c>
      <c r="F168">
        <f t="shared" si="29"/>
        <v>0.32958984375</v>
      </c>
      <c r="G168">
        <v>1138</v>
      </c>
      <c r="H168">
        <f t="shared" si="21"/>
        <v>100.01953125</v>
      </c>
      <c r="I168">
        <f t="shared" si="24"/>
        <v>-0.52734375</v>
      </c>
      <c r="J168">
        <v>599</v>
      </c>
      <c r="K168">
        <f t="shared" si="22"/>
        <v>52.646484375</v>
      </c>
      <c r="L168">
        <f t="shared" si="25"/>
        <v>0</v>
      </c>
      <c r="M168">
        <f t="shared" si="26"/>
        <v>2.197265625E-2</v>
      </c>
      <c r="N168">
        <f t="shared" si="27"/>
        <v>-0.17578125</v>
      </c>
      <c r="O168">
        <f t="shared" si="28"/>
        <v>0</v>
      </c>
    </row>
    <row r="169" spans="1:15" x14ac:dyDescent="0.3">
      <c r="A169">
        <v>167</v>
      </c>
      <c r="B169">
        <v>167000</v>
      </c>
      <c r="C169">
        <f t="shared" si="23"/>
        <v>0.16700000000000001</v>
      </c>
      <c r="D169">
        <v>1491</v>
      </c>
      <c r="E169">
        <f t="shared" si="20"/>
        <v>131.044921875</v>
      </c>
      <c r="F169">
        <f t="shared" si="29"/>
        <v>0.3076171875</v>
      </c>
      <c r="G169">
        <v>1133</v>
      </c>
      <c r="H169">
        <f t="shared" si="21"/>
        <v>99.580078125</v>
      </c>
      <c r="I169">
        <f t="shared" si="24"/>
        <v>-0.439453125</v>
      </c>
      <c r="J169">
        <v>599</v>
      </c>
      <c r="K169">
        <f t="shared" si="22"/>
        <v>52.646484375</v>
      </c>
      <c r="L169">
        <f t="shared" si="25"/>
        <v>0</v>
      </c>
      <c r="M169">
        <f t="shared" si="26"/>
        <v>-2.197265625E-2</v>
      </c>
      <c r="N169">
        <f t="shared" si="27"/>
        <v>8.7890625E-2</v>
      </c>
      <c r="O169">
        <f t="shared" si="28"/>
        <v>0</v>
      </c>
    </row>
    <row r="170" spans="1:15" x14ac:dyDescent="0.3">
      <c r="A170">
        <v>168</v>
      </c>
      <c r="B170">
        <v>168000</v>
      </c>
      <c r="C170">
        <f t="shared" si="23"/>
        <v>0.16800000000000001</v>
      </c>
      <c r="D170">
        <v>1495</v>
      </c>
      <c r="E170">
        <f t="shared" si="20"/>
        <v>131.396484375</v>
      </c>
      <c r="F170">
        <f t="shared" si="29"/>
        <v>0.32958984375</v>
      </c>
      <c r="G170">
        <v>1128</v>
      </c>
      <c r="H170">
        <f t="shared" si="21"/>
        <v>99.140625</v>
      </c>
      <c r="I170">
        <f t="shared" si="24"/>
        <v>-0.439453125</v>
      </c>
      <c r="J170">
        <v>599</v>
      </c>
      <c r="K170">
        <f t="shared" si="22"/>
        <v>52.646484375</v>
      </c>
      <c r="L170">
        <f t="shared" si="25"/>
        <v>0</v>
      </c>
      <c r="M170">
        <f t="shared" si="26"/>
        <v>2.197265625E-2</v>
      </c>
      <c r="N170">
        <f t="shared" si="27"/>
        <v>0</v>
      </c>
      <c r="O170">
        <f t="shared" si="28"/>
        <v>0</v>
      </c>
    </row>
    <row r="171" spans="1:15" x14ac:dyDescent="0.3">
      <c r="A171">
        <v>169</v>
      </c>
      <c r="B171">
        <v>169000</v>
      </c>
      <c r="C171">
        <f t="shared" si="23"/>
        <v>0.16900000000000001</v>
      </c>
      <c r="D171">
        <v>1498</v>
      </c>
      <c r="E171">
        <f t="shared" si="20"/>
        <v>131.66015625</v>
      </c>
      <c r="F171">
        <f t="shared" si="29"/>
        <v>0.3076171875</v>
      </c>
      <c r="G171">
        <v>1123</v>
      </c>
      <c r="H171">
        <f t="shared" si="21"/>
        <v>98.701171875</v>
      </c>
      <c r="I171">
        <f t="shared" si="24"/>
        <v>-0.439453125</v>
      </c>
      <c r="J171">
        <v>599</v>
      </c>
      <c r="K171">
        <f t="shared" si="22"/>
        <v>52.646484375</v>
      </c>
      <c r="L171">
        <f t="shared" si="25"/>
        <v>0</v>
      </c>
      <c r="M171">
        <f t="shared" si="26"/>
        <v>-2.197265625E-2</v>
      </c>
      <c r="N171">
        <f t="shared" si="27"/>
        <v>0</v>
      </c>
      <c r="O171">
        <f t="shared" si="28"/>
        <v>0</v>
      </c>
    </row>
    <row r="172" spans="1:15" x14ac:dyDescent="0.3">
      <c r="A172">
        <v>170</v>
      </c>
      <c r="B172">
        <v>170000</v>
      </c>
      <c r="C172">
        <f t="shared" si="23"/>
        <v>0.17</v>
      </c>
      <c r="D172">
        <v>1502</v>
      </c>
      <c r="E172">
        <f t="shared" si="20"/>
        <v>132.01171875</v>
      </c>
      <c r="F172">
        <f t="shared" si="29"/>
        <v>0.3076171875</v>
      </c>
      <c r="G172">
        <v>1118</v>
      </c>
      <c r="H172">
        <f t="shared" si="21"/>
        <v>98.26171875</v>
      </c>
      <c r="I172">
        <f t="shared" si="24"/>
        <v>-0.439453125</v>
      </c>
      <c r="J172">
        <v>599</v>
      </c>
      <c r="K172">
        <f t="shared" si="22"/>
        <v>52.646484375</v>
      </c>
      <c r="L172">
        <f t="shared" si="25"/>
        <v>0</v>
      </c>
      <c r="M172">
        <f t="shared" si="26"/>
        <v>0</v>
      </c>
      <c r="N172">
        <f t="shared" si="27"/>
        <v>0</v>
      </c>
      <c r="O172">
        <f t="shared" si="28"/>
        <v>0</v>
      </c>
    </row>
    <row r="173" spans="1:15" x14ac:dyDescent="0.3">
      <c r="A173">
        <v>171</v>
      </c>
      <c r="B173">
        <v>171000</v>
      </c>
      <c r="C173">
        <f t="shared" si="23"/>
        <v>0.17100000000000001</v>
      </c>
      <c r="D173">
        <v>1505</v>
      </c>
      <c r="E173">
        <f t="shared" si="20"/>
        <v>132.275390625</v>
      </c>
      <c r="F173">
        <f t="shared" si="29"/>
        <v>0.3076171875</v>
      </c>
      <c r="G173">
        <v>1113</v>
      </c>
      <c r="H173">
        <f t="shared" si="21"/>
        <v>97.822265625</v>
      </c>
      <c r="I173">
        <f t="shared" si="24"/>
        <v>-0.439453125</v>
      </c>
      <c r="J173">
        <v>599</v>
      </c>
      <c r="K173">
        <f t="shared" si="22"/>
        <v>52.646484375</v>
      </c>
      <c r="L173">
        <f t="shared" si="25"/>
        <v>0</v>
      </c>
      <c r="M173">
        <f t="shared" si="26"/>
        <v>0</v>
      </c>
      <c r="N173">
        <f t="shared" si="27"/>
        <v>0</v>
      </c>
      <c r="O173">
        <f t="shared" si="28"/>
        <v>0</v>
      </c>
    </row>
    <row r="174" spans="1:15" x14ac:dyDescent="0.3">
      <c r="A174">
        <v>172</v>
      </c>
      <c r="B174">
        <v>172000</v>
      </c>
      <c r="C174">
        <f t="shared" si="23"/>
        <v>0.17199999999999999</v>
      </c>
      <c r="D174">
        <v>1509</v>
      </c>
      <c r="E174">
        <f t="shared" si="20"/>
        <v>132.626953125</v>
      </c>
      <c r="F174">
        <f t="shared" si="29"/>
        <v>0.3076171875</v>
      </c>
      <c r="G174">
        <v>1108</v>
      </c>
      <c r="H174">
        <f t="shared" si="21"/>
        <v>97.3828125</v>
      </c>
      <c r="I174">
        <f t="shared" si="24"/>
        <v>-0.439453125</v>
      </c>
      <c r="J174">
        <v>599</v>
      </c>
      <c r="K174">
        <f t="shared" si="22"/>
        <v>52.646484375</v>
      </c>
      <c r="L174">
        <f t="shared" si="25"/>
        <v>0</v>
      </c>
      <c r="M174">
        <f t="shared" si="26"/>
        <v>0</v>
      </c>
      <c r="N174">
        <f t="shared" si="27"/>
        <v>0</v>
      </c>
      <c r="O174">
        <f t="shared" si="28"/>
        <v>0</v>
      </c>
    </row>
    <row r="175" spans="1:15" x14ac:dyDescent="0.3">
      <c r="A175">
        <v>173</v>
      </c>
      <c r="B175">
        <v>173000</v>
      </c>
      <c r="C175">
        <f t="shared" si="23"/>
        <v>0.17299999999999999</v>
      </c>
      <c r="D175">
        <v>1513</v>
      </c>
      <c r="E175">
        <f t="shared" si="20"/>
        <v>132.978515625</v>
      </c>
      <c r="F175">
        <f t="shared" si="29"/>
        <v>0.32958984375</v>
      </c>
      <c r="G175">
        <v>1103</v>
      </c>
      <c r="H175">
        <f t="shared" si="21"/>
        <v>96.943359375</v>
      </c>
      <c r="I175">
        <f t="shared" si="24"/>
        <v>-0.439453125</v>
      </c>
      <c r="J175">
        <v>599</v>
      </c>
      <c r="K175">
        <f t="shared" si="22"/>
        <v>52.646484375</v>
      </c>
      <c r="L175">
        <f t="shared" si="25"/>
        <v>0</v>
      </c>
      <c r="M175">
        <f t="shared" si="26"/>
        <v>2.197265625E-2</v>
      </c>
      <c r="N175">
        <f t="shared" si="27"/>
        <v>0</v>
      </c>
      <c r="O175">
        <f t="shared" si="28"/>
        <v>0</v>
      </c>
    </row>
    <row r="176" spans="1:15" x14ac:dyDescent="0.3">
      <c r="A176">
        <v>174</v>
      </c>
      <c r="B176">
        <v>174000</v>
      </c>
      <c r="C176">
        <f t="shared" si="23"/>
        <v>0.17399999999999999</v>
      </c>
      <c r="D176">
        <v>1516</v>
      </c>
      <c r="E176">
        <f t="shared" si="20"/>
        <v>133.2421875</v>
      </c>
      <c r="F176">
        <f t="shared" si="29"/>
        <v>0.3076171875</v>
      </c>
      <c r="G176">
        <v>1097</v>
      </c>
      <c r="H176">
        <f t="shared" si="21"/>
        <v>96.416015625</v>
      </c>
      <c r="I176">
        <f t="shared" si="24"/>
        <v>-0.52734375</v>
      </c>
      <c r="J176">
        <v>599</v>
      </c>
      <c r="K176">
        <f t="shared" si="22"/>
        <v>52.646484375</v>
      </c>
      <c r="L176">
        <f t="shared" si="25"/>
        <v>0</v>
      </c>
      <c r="M176">
        <f t="shared" si="26"/>
        <v>-2.197265625E-2</v>
      </c>
      <c r="N176">
        <f t="shared" si="27"/>
        <v>-8.7890625E-2</v>
      </c>
      <c r="O176">
        <f t="shared" si="28"/>
        <v>0</v>
      </c>
    </row>
    <row r="177" spans="1:15" x14ac:dyDescent="0.3">
      <c r="A177">
        <v>175</v>
      </c>
      <c r="B177">
        <v>175000</v>
      </c>
      <c r="C177">
        <f t="shared" si="23"/>
        <v>0.17499999999999999</v>
      </c>
      <c r="D177">
        <v>1520</v>
      </c>
      <c r="E177">
        <f t="shared" si="20"/>
        <v>133.59375</v>
      </c>
      <c r="F177">
        <f t="shared" si="29"/>
        <v>0.32958984375</v>
      </c>
      <c r="G177">
        <v>1092</v>
      </c>
      <c r="H177">
        <f t="shared" si="21"/>
        <v>95.9765625</v>
      </c>
      <c r="I177">
        <f t="shared" si="24"/>
        <v>-0.439453125</v>
      </c>
      <c r="J177">
        <v>599</v>
      </c>
      <c r="K177">
        <f t="shared" si="22"/>
        <v>52.646484375</v>
      </c>
      <c r="L177">
        <f t="shared" si="25"/>
        <v>0</v>
      </c>
      <c r="M177">
        <f t="shared" si="26"/>
        <v>2.197265625E-2</v>
      </c>
      <c r="N177">
        <f t="shared" si="27"/>
        <v>8.7890625E-2</v>
      </c>
      <c r="O177">
        <f t="shared" si="28"/>
        <v>0</v>
      </c>
    </row>
    <row r="178" spans="1:15" x14ac:dyDescent="0.3">
      <c r="A178">
        <v>176</v>
      </c>
      <c r="B178">
        <v>176000</v>
      </c>
      <c r="C178">
        <f t="shared" si="23"/>
        <v>0.17599999999999999</v>
      </c>
      <c r="D178">
        <v>1523</v>
      </c>
      <c r="E178">
        <f t="shared" si="20"/>
        <v>133.857421875</v>
      </c>
      <c r="F178">
        <f t="shared" si="29"/>
        <v>0.3076171875</v>
      </c>
      <c r="G178">
        <v>1087</v>
      </c>
      <c r="H178">
        <f t="shared" si="21"/>
        <v>95.537109375</v>
      </c>
      <c r="I178">
        <f t="shared" si="24"/>
        <v>-0.439453125</v>
      </c>
      <c r="J178">
        <v>599</v>
      </c>
      <c r="K178">
        <f t="shared" si="22"/>
        <v>52.646484375</v>
      </c>
      <c r="L178">
        <f t="shared" si="25"/>
        <v>0</v>
      </c>
      <c r="M178">
        <f t="shared" si="26"/>
        <v>-2.197265625E-2</v>
      </c>
      <c r="N178">
        <f t="shared" si="27"/>
        <v>0</v>
      </c>
      <c r="O178">
        <f t="shared" si="28"/>
        <v>0</v>
      </c>
    </row>
    <row r="179" spans="1:15" x14ac:dyDescent="0.3">
      <c r="A179">
        <v>177</v>
      </c>
      <c r="B179">
        <v>177000</v>
      </c>
      <c r="C179">
        <f t="shared" si="23"/>
        <v>0.17699999999999999</v>
      </c>
      <c r="D179">
        <v>1527</v>
      </c>
      <c r="E179">
        <f t="shared" si="20"/>
        <v>134.208984375</v>
      </c>
      <c r="F179">
        <f t="shared" si="29"/>
        <v>0.3076171875</v>
      </c>
      <c r="G179">
        <v>1082</v>
      </c>
      <c r="H179">
        <f t="shared" si="21"/>
        <v>95.09765625</v>
      </c>
      <c r="I179">
        <f t="shared" si="24"/>
        <v>-0.439453125</v>
      </c>
      <c r="J179">
        <v>599</v>
      </c>
      <c r="K179">
        <f t="shared" si="22"/>
        <v>52.646484375</v>
      </c>
      <c r="L179">
        <f t="shared" si="25"/>
        <v>0</v>
      </c>
      <c r="M179">
        <f t="shared" si="26"/>
        <v>0</v>
      </c>
      <c r="N179">
        <f t="shared" si="27"/>
        <v>0</v>
      </c>
      <c r="O179">
        <f t="shared" si="28"/>
        <v>0</v>
      </c>
    </row>
    <row r="180" spans="1:15" x14ac:dyDescent="0.3">
      <c r="A180">
        <v>178</v>
      </c>
      <c r="B180">
        <v>178000</v>
      </c>
      <c r="C180">
        <f t="shared" si="23"/>
        <v>0.17799999999999999</v>
      </c>
      <c r="D180">
        <v>1531</v>
      </c>
      <c r="E180">
        <f t="shared" si="20"/>
        <v>134.560546875</v>
      </c>
      <c r="F180">
        <f t="shared" si="29"/>
        <v>0.32958984375</v>
      </c>
      <c r="G180">
        <v>1077</v>
      </c>
      <c r="H180">
        <f t="shared" si="21"/>
        <v>94.658203125</v>
      </c>
      <c r="I180">
        <f t="shared" si="24"/>
        <v>-0.439453125</v>
      </c>
      <c r="J180">
        <v>599</v>
      </c>
      <c r="K180">
        <f t="shared" si="22"/>
        <v>52.646484375</v>
      </c>
      <c r="L180">
        <f t="shared" si="25"/>
        <v>0</v>
      </c>
      <c r="M180">
        <f t="shared" si="26"/>
        <v>2.197265625E-2</v>
      </c>
      <c r="N180">
        <f t="shared" si="27"/>
        <v>0</v>
      </c>
      <c r="O180">
        <f t="shared" si="28"/>
        <v>0</v>
      </c>
    </row>
    <row r="181" spans="1:15" x14ac:dyDescent="0.3">
      <c r="A181">
        <v>179</v>
      </c>
      <c r="B181">
        <v>179000</v>
      </c>
      <c r="C181">
        <f t="shared" si="23"/>
        <v>0.17899999999999999</v>
      </c>
      <c r="D181">
        <v>1535</v>
      </c>
      <c r="E181">
        <f t="shared" si="20"/>
        <v>134.912109375</v>
      </c>
      <c r="F181">
        <f t="shared" si="29"/>
        <v>0.32958984375</v>
      </c>
      <c r="G181">
        <v>1072</v>
      </c>
      <c r="H181">
        <f t="shared" si="21"/>
        <v>94.21875</v>
      </c>
      <c r="I181">
        <f t="shared" si="24"/>
        <v>-0.439453125</v>
      </c>
      <c r="J181">
        <v>599</v>
      </c>
      <c r="K181">
        <f t="shared" si="22"/>
        <v>52.646484375</v>
      </c>
      <c r="L181">
        <f t="shared" si="25"/>
        <v>0</v>
      </c>
      <c r="M181">
        <f t="shared" si="26"/>
        <v>0</v>
      </c>
      <c r="N181">
        <f t="shared" si="27"/>
        <v>0</v>
      </c>
      <c r="O181">
        <f t="shared" si="28"/>
        <v>0</v>
      </c>
    </row>
    <row r="182" spans="1:15" x14ac:dyDescent="0.3">
      <c r="A182">
        <v>180</v>
      </c>
      <c r="B182">
        <v>180000</v>
      </c>
      <c r="C182">
        <f t="shared" si="23"/>
        <v>0.18</v>
      </c>
      <c r="D182">
        <v>1539</v>
      </c>
      <c r="E182">
        <f t="shared" si="20"/>
        <v>135.263671875</v>
      </c>
      <c r="F182">
        <f t="shared" si="29"/>
        <v>0.3515625</v>
      </c>
      <c r="G182">
        <v>1067</v>
      </c>
      <c r="H182">
        <f t="shared" si="21"/>
        <v>93.779296875</v>
      </c>
      <c r="I182">
        <f t="shared" si="24"/>
        <v>-0.439453125</v>
      </c>
      <c r="J182">
        <v>599</v>
      </c>
      <c r="K182">
        <f t="shared" si="22"/>
        <v>52.646484375</v>
      </c>
      <c r="L182">
        <f t="shared" si="25"/>
        <v>0</v>
      </c>
      <c r="M182">
        <f t="shared" si="26"/>
        <v>2.197265625E-2</v>
      </c>
      <c r="N182">
        <f t="shared" si="27"/>
        <v>0</v>
      </c>
      <c r="O182">
        <f t="shared" si="28"/>
        <v>0</v>
      </c>
    </row>
    <row r="183" spans="1:15" x14ac:dyDescent="0.3">
      <c r="A183">
        <v>181</v>
      </c>
      <c r="B183">
        <v>181000</v>
      </c>
      <c r="C183">
        <f t="shared" si="23"/>
        <v>0.18099999999999999</v>
      </c>
      <c r="D183">
        <v>1543</v>
      </c>
      <c r="E183">
        <f t="shared" si="20"/>
        <v>135.615234375</v>
      </c>
      <c r="F183">
        <f t="shared" si="29"/>
        <v>0.3515625</v>
      </c>
      <c r="G183">
        <v>1062</v>
      </c>
      <c r="H183">
        <f t="shared" si="21"/>
        <v>93.33984375</v>
      </c>
      <c r="I183">
        <f t="shared" si="24"/>
        <v>-0.439453125</v>
      </c>
      <c r="J183">
        <v>599</v>
      </c>
      <c r="K183">
        <f t="shared" si="22"/>
        <v>52.646484375</v>
      </c>
      <c r="L183">
        <f t="shared" si="25"/>
        <v>0</v>
      </c>
      <c r="M183">
        <f t="shared" si="26"/>
        <v>0</v>
      </c>
      <c r="N183">
        <f t="shared" si="27"/>
        <v>0</v>
      </c>
      <c r="O183">
        <f t="shared" si="28"/>
        <v>0</v>
      </c>
    </row>
    <row r="184" spans="1:15" x14ac:dyDescent="0.3">
      <c r="A184">
        <v>182</v>
      </c>
      <c r="B184">
        <v>182000</v>
      </c>
      <c r="C184">
        <f t="shared" si="23"/>
        <v>0.182</v>
      </c>
      <c r="D184">
        <v>1547</v>
      </c>
      <c r="E184">
        <f t="shared" si="20"/>
        <v>135.966796875</v>
      </c>
      <c r="F184">
        <f t="shared" si="29"/>
        <v>0.3515625</v>
      </c>
      <c r="G184">
        <v>1056</v>
      </c>
      <c r="H184">
        <f t="shared" si="21"/>
        <v>92.8125</v>
      </c>
      <c r="I184">
        <f t="shared" si="24"/>
        <v>-0.52734375</v>
      </c>
      <c r="J184">
        <v>599</v>
      </c>
      <c r="K184">
        <f t="shared" si="22"/>
        <v>52.646484375</v>
      </c>
      <c r="L184">
        <f t="shared" si="25"/>
        <v>0</v>
      </c>
      <c r="M184">
        <f t="shared" si="26"/>
        <v>0</v>
      </c>
      <c r="N184">
        <f t="shared" si="27"/>
        <v>-8.7890625E-2</v>
      </c>
      <c r="O184">
        <f t="shared" si="28"/>
        <v>0</v>
      </c>
    </row>
    <row r="185" spans="1:15" x14ac:dyDescent="0.3">
      <c r="A185">
        <v>183</v>
      </c>
      <c r="B185">
        <v>183000</v>
      </c>
      <c r="C185">
        <f t="shared" si="23"/>
        <v>0.183</v>
      </c>
      <c r="D185">
        <v>1551</v>
      </c>
      <c r="E185">
        <f t="shared" si="20"/>
        <v>136.318359375</v>
      </c>
      <c r="F185">
        <f t="shared" si="29"/>
        <v>0.3515625</v>
      </c>
      <c r="G185">
        <v>1051</v>
      </c>
      <c r="H185">
        <f t="shared" si="21"/>
        <v>92.373046875</v>
      </c>
      <c r="I185">
        <f t="shared" si="24"/>
        <v>-0.439453125</v>
      </c>
      <c r="J185">
        <v>599</v>
      </c>
      <c r="K185">
        <f t="shared" si="22"/>
        <v>52.646484375</v>
      </c>
      <c r="L185">
        <f t="shared" si="25"/>
        <v>0</v>
      </c>
      <c r="M185">
        <f t="shared" si="26"/>
        <v>0</v>
      </c>
      <c r="N185">
        <f t="shared" si="27"/>
        <v>8.7890625E-2</v>
      </c>
      <c r="O185">
        <f t="shared" si="28"/>
        <v>0</v>
      </c>
    </row>
    <row r="186" spans="1:15" x14ac:dyDescent="0.3">
      <c r="A186">
        <v>184</v>
      </c>
      <c r="B186">
        <v>184000</v>
      </c>
      <c r="C186">
        <f t="shared" si="23"/>
        <v>0.184</v>
      </c>
      <c r="D186">
        <v>1554</v>
      </c>
      <c r="E186">
        <f t="shared" si="20"/>
        <v>136.58203125</v>
      </c>
      <c r="F186">
        <f t="shared" si="29"/>
        <v>0.32958984375</v>
      </c>
      <c r="G186">
        <v>1046</v>
      </c>
      <c r="H186">
        <f t="shared" si="21"/>
        <v>91.93359375</v>
      </c>
      <c r="I186">
        <f t="shared" si="24"/>
        <v>-0.439453125</v>
      </c>
      <c r="J186">
        <v>599</v>
      </c>
      <c r="K186">
        <f t="shared" si="22"/>
        <v>52.646484375</v>
      </c>
      <c r="L186">
        <f t="shared" si="25"/>
        <v>0</v>
      </c>
      <c r="M186">
        <f t="shared" si="26"/>
        <v>-2.197265625E-2</v>
      </c>
      <c r="N186">
        <f t="shared" si="27"/>
        <v>0</v>
      </c>
      <c r="O186">
        <f t="shared" si="28"/>
        <v>0</v>
      </c>
    </row>
    <row r="187" spans="1:15" x14ac:dyDescent="0.3">
      <c r="A187">
        <v>185</v>
      </c>
      <c r="B187">
        <v>185000</v>
      </c>
      <c r="C187">
        <f t="shared" si="23"/>
        <v>0.185</v>
      </c>
      <c r="D187">
        <v>1559</v>
      </c>
      <c r="E187">
        <f t="shared" si="20"/>
        <v>137.021484375</v>
      </c>
      <c r="F187">
        <f t="shared" si="29"/>
        <v>0.3515625</v>
      </c>
      <c r="G187">
        <v>1041</v>
      </c>
      <c r="H187">
        <f t="shared" si="21"/>
        <v>91.494140625</v>
      </c>
      <c r="I187">
        <f t="shared" si="24"/>
        <v>-0.439453125</v>
      </c>
      <c r="J187">
        <v>599</v>
      </c>
      <c r="K187">
        <f t="shared" si="22"/>
        <v>52.646484375</v>
      </c>
      <c r="L187">
        <f t="shared" si="25"/>
        <v>0</v>
      </c>
      <c r="M187">
        <f t="shared" si="26"/>
        <v>2.197265625E-2</v>
      </c>
      <c r="N187">
        <f t="shared" si="27"/>
        <v>0</v>
      </c>
      <c r="O187">
        <f t="shared" si="28"/>
        <v>0</v>
      </c>
    </row>
    <row r="188" spans="1:15" x14ac:dyDescent="0.3">
      <c r="A188">
        <v>186</v>
      </c>
      <c r="B188">
        <v>186000</v>
      </c>
      <c r="C188">
        <f t="shared" si="23"/>
        <v>0.186</v>
      </c>
      <c r="D188">
        <v>1563</v>
      </c>
      <c r="E188">
        <f t="shared" si="20"/>
        <v>137.373046875</v>
      </c>
      <c r="F188">
        <f t="shared" si="29"/>
        <v>0.3515625</v>
      </c>
      <c r="G188">
        <v>1035</v>
      </c>
      <c r="H188">
        <f t="shared" si="21"/>
        <v>90.966796875</v>
      </c>
      <c r="I188">
        <f t="shared" si="24"/>
        <v>-0.52734375</v>
      </c>
      <c r="J188">
        <v>599</v>
      </c>
      <c r="K188">
        <f t="shared" si="22"/>
        <v>52.646484375</v>
      </c>
      <c r="L188">
        <f t="shared" si="25"/>
        <v>0</v>
      </c>
      <c r="M188">
        <f t="shared" si="26"/>
        <v>0</v>
      </c>
      <c r="N188">
        <f t="shared" si="27"/>
        <v>-8.7890625E-2</v>
      </c>
      <c r="O188">
        <f t="shared" si="28"/>
        <v>0</v>
      </c>
    </row>
    <row r="189" spans="1:15" x14ac:dyDescent="0.3">
      <c r="A189">
        <v>187</v>
      </c>
      <c r="B189">
        <v>187000</v>
      </c>
      <c r="C189">
        <f t="shared" si="23"/>
        <v>0.187</v>
      </c>
      <c r="D189">
        <v>1566</v>
      </c>
      <c r="E189">
        <f t="shared" si="20"/>
        <v>137.63671875</v>
      </c>
      <c r="F189">
        <f t="shared" si="29"/>
        <v>0.32958984375</v>
      </c>
      <c r="G189">
        <v>1030</v>
      </c>
      <c r="H189">
        <f t="shared" si="21"/>
        <v>90.52734375</v>
      </c>
      <c r="I189">
        <f t="shared" si="24"/>
        <v>-0.439453125</v>
      </c>
      <c r="J189">
        <v>599</v>
      </c>
      <c r="K189">
        <f t="shared" si="22"/>
        <v>52.646484375</v>
      </c>
      <c r="L189">
        <f t="shared" si="25"/>
        <v>0</v>
      </c>
      <c r="M189">
        <f t="shared" si="26"/>
        <v>-2.197265625E-2</v>
      </c>
      <c r="N189">
        <f t="shared" si="27"/>
        <v>8.7890625E-2</v>
      </c>
      <c r="O189">
        <f t="shared" si="28"/>
        <v>0</v>
      </c>
    </row>
    <row r="190" spans="1:15" x14ac:dyDescent="0.3">
      <c r="A190">
        <v>188</v>
      </c>
      <c r="B190">
        <v>188000</v>
      </c>
      <c r="C190">
        <f t="shared" si="23"/>
        <v>0.188</v>
      </c>
      <c r="D190">
        <v>1570</v>
      </c>
      <c r="E190">
        <f t="shared" si="20"/>
        <v>137.98828125</v>
      </c>
      <c r="F190">
        <f t="shared" si="29"/>
        <v>0.3515625</v>
      </c>
      <c r="G190">
        <v>1025</v>
      </c>
      <c r="H190">
        <f t="shared" si="21"/>
        <v>90.087890625</v>
      </c>
      <c r="I190">
        <f t="shared" si="24"/>
        <v>-0.439453125</v>
      </c>
      <c r="J190">
        <v>599</v>
      </c>
      <c r="K190">
        <f t="shared" si="22"/>
        <v>52.646484375</v>
      </c>
      <c r="L190">
        <f t="shared" si="25"/>
        <v>0</v>
      </c>
      <c r="M190">
        <f t="shared" si="26"/>
        <v>2.197265625E-2</v>
      </c>
      <c r="N190">
        <f t="shared" si="27"/>
        <v>0</v>
      </c>
      <c r="O190">
        <f t="shared" si="28"/>
        <v>0</v>
      </c>
    </row>
    <row r="191" spans="1:15" x14ac:dyDescent="0.3">
      <c r="A191">
        <v>189</v>
      </c>
      <c r="B191">
        <v>189000</v>
      </c>
      <c r="C191">
        <f t="shared" si="23"/>
        <v>0.189</v>
      </c>
      <c r="D191">
        <v>1575</v>
      </c>
      <c r="E191">
        <f t="shared" si="20"/>
        <v>138.427734375</v>
      </c>
      <c r="F191">
        <f t="shared" si="29"/>
        <v>0.3515625</v>
      </c>
      <c r="G191">
        <v>1020</v>
      </c>
      <c r="H191">
        <f t="shared" si="21"/>
        <v>89.6484375</v>
      </c>
      <c r="I191">
        <f t="shared" si="24"/>
        <v>-0.439453125</v>
      </c>
      <c r="J191">
        <v>599</v>
      </c>
      <c r="K191">
        <f t="shared" si="22"/>
        <v>52.646484375</v>
      </c>
      <c r="L191">
        <f t="shared" si="25"/>
        <v>0</v>
      </c>
      <c r="M191">
        <f t="shared" si="26"/>
        <v>0</v>
      </c>
      <c r="N191">
        <f t="shared" si="27"/>
        <v>0</v>
      </c>
      <c r="O191">
        <f t="shared" si="28"/>
        <v>0</v>
      </c>
    </row>
    <row r="192" spans="1:15" x14ac:dyDescent="0.3">
      <c r="A192">
        <v>190</v>
      </c>
      <c r="B192">
        <v>190000</v>
      </c>
      <c r="C192">
        <f t="shared" si="23"/>
        <v>0.19</v>
      </c>
      <c r="D192">
        <v>1579</v>
      </c>
      <c r="E192">
        <f t="shared" si="20"/>
        <v>138.779296875</v>
      </c>
      <c r="F192">
        <f t="shared" si="29"/>
        <v>0.3515625</v>
      </c>
      <c r="G192">
        <v>1014</v>
      </c>
      <c r="H192">
        <f t="shared" si="21"/>
        <v>89.12109375</v>
      </c>
      <c r="I192">
        <f t="shared" si="24"/>
        <v>-0.52734375</v>
      </c>
      <c r="J192">
        <v>599</v>
      </c>
      <c r="K192">
        <f t="shared" si="22"/>
        <v>52.646484375</v>
      </c>
      <c r="L192">
        <f t="shared" si="25"/>
        <v>0</v>
      </c>
      <c r="M192">
        <f t="shared" si="26"/>
        <v>0</v>
      </c>
      <c r="N192">
        <f t="shared" si="27"/>
        <v>-8.7890625E-2</v>
      </c>
      <c r="O192">
        <f t="shared" si="28"/>
        <v>0</v>
      </c>
    </row>
    <row r="193" spans="1:15" x14ac:dyDescent="0.3">
      <c r="A193">
        <v>191</v>
      </c>
      <c r="B193">
        <v>191000</v>
      </c>
      <c r="C193">
        <f t="shared" si="23"/>
        <v>0.191</v>
      </c>
      <c r="D193">
        <v>1583</v>
      </c>
      <c r="E193">
        <f t="shared" si="20"/>
        <v>139.130859375</v>
      </c>
      <c r="F193">
        <f t="shared" si="29"/>
        <v>0.37353515625</v>
      </c>
      <c r="G193">
        <v>1009</v>
      </c>
      <c r="H193">
        <f t="shared" si="21"/>
        <v>88.681640625</v>
      </c>
      <c r="I193">
        <f t="shared" si="24"/>
        <v>-0.439453125</v>
      </c>
      <c r="J193">
        <v>599</v>
      </c>
      <c r="K193">
        <f t="shared" si="22"/>
        <v>52.646484375</v>
      </c>
      <c r="L193">
        <f t="shared" si="25"/>
        <v>0</v>
      </c>
      <c r="M193">
        <f t="shared" si="26"/>
        <v>2.197265625E-2</v>
      </c>
      <c r="N193">
        <f t="shared" si="27"/>
        <v>8.7890625E-2</v>
      </c>
      <c r="O193">
        <f t="shared" si="28"/>
        <v>0</v>
      </c>
    </row>
    <row r="194" spans="1:15" x14ac:dyDescent="0.3">
      <c r="A194">
        <v>192</v>
      </c>
      <c r="B194">
        <v>192000</v>
      </c>
      <c r="C194">
        <f t="shared" si="23"/>
        <v>0.192</v>
      </c>
      <c r="D194">
        <v>1587</v>
      </c>
      <c r="E194">
        <f t="shared" si="20"/>
        <v>139.482421875</v>
      </c>
      <c r="F194">
        <f t="shared" si="29"/>
        <v>0.37353515625</v>
      </c>
      <c r="G194">
        <v>1004</v>
      </c>
      <c r="H194">
        <f t="shared" si="21"/>
        <v>88.2421875</v>
      </c>
      <c r="I194">
        <f t="shared" si="24"/>
        <v>-0.439453125</v>
      </c>
      <c r="J194">
        <v>599</v>
      </c>
      <c r="K194">
        <f t="shared" si="22"/>
        <v>52.646484375</v>
      </c>
      <c r="L194">
        <f t="shared" si="25"/>
        <v>0</v>
      </c>
      <c r="M194">
        <f t="shared" si="26"/>
        <v>0</v>
      </c>
      <c r="N194">
        <f t="shared" si="27"/>
        <v>0</v>
      </c>
      <c r="O194">
        <f t="shared" si="28"/>
        <v>0</v>
      </c>
    </row>
    <row r="195" spans="1:15" x14ac:dyDescent="0.3">
      <c r="A195">
        <v>193</v>
      </c>
      <c r="B195">
        <v>193000</v>
      </c>
      <c r="C195">
        <f t="shared" si="23"/>
        <v>0.193</v>
      </c>
      <c r="D195">
        <v>1591</v>
      </c>
      <c r="E195">
        <f t="shared" ref="E195:E241" si="30">(D195/4096)*360</f>
        <v>139.833984375</v>
      </c>
      <c r="F195">
        <f t="shared" si="29"/>
        <v>0.3515625</v>
      </c>
      <c r="G195">
        <v>998</v>
      </c>
      <c r="H195">
        <f t="shared" ref="H195:H241" si="31">(G195/4096)*360</f>
        <v>87.71484375</v>
      </c>
      <c r="I195">
        <f t="shared" si="24"/>
        <v>-0.52734375</v>
      </c>
      <c r="J195">
        <v>599</v>
      </c>
      <c r="K195">
        <f t="shared" ref="K195:K241" si="32">(J195/4096)*360</f>
        <v>52.646484375</v>
      </c>
      <c r="L195">
        <f t="shared" si="25"/>
        <v>0</v>
      </c>
      <c r="M195">
        <f t="shared" si="26"/>
        <v>-2.197265625E-2</v>
      </c>
      <c r="N195">
        <f t="shared" si="27"/>
        <v>-8.7890625E-2</v>
      </c>
      <c r="O195">
        <f t="shared" si="28"/>
        <v>0</v>
      </c>
    </row>
    <row r="196" spans="1:15" x14ac:dyDescent="0.3">
      <c r="A196">
        <v>194</v>
      </c>
      <c r="B196">
        <v>194000</v>
      </c>
      <c r="C196">
        <f t="shared" ref="C196:C241" si="33">B196/1000000</f>
        <v>0.19400000000000001</v>
      </c>
      <c r="D196">
        <v>1595</v>
      </c>
      <c r="E196">
        <f t="shared" si="30"/>
        <v>140.185546875</v>
      </c>
      <c r="F196">
        <f t="shared" si="29"/>
        <v>0.3515625</v>
      </c>
      <c r="G196">
        <v>993</v>
      </c>
      <c r="H196">
        <f t="shared" si="31"/>
        <v>87.275390625</v>
      </c>
      <c r="I196">
        <f t="shared" ref="I196:I241" si="34">H196-H195</f>
        <v>-0.439453125</v>
      </c>
      <c r="J196">
        <v>599</v>
      </c>
      <c r="K196">
        <f t="shared" si="32"/>
        <v>52.646484375</v>
      </c>
      <c r="L196">
        <f t="shared" ref="L196:L241" si="35">K196-K195</f>
        <v>0</v>
      </c>
      <c r="M196">
        <f t="shared" ref="M196:M241" si="36">F196-F195</f>
        <v>0</v>
      </c>
      <c r="N196">
        <f t="shared" ref="N196:N241" si="37">I196-I195</f>
        <v>8.7890625E-2</v>
      </c>
      <c r="O196">
        <f t="shared" ref="O196:O241" si="38">L196-L195</f>
        <v>0</v>
      </c>
    </row>
    <row r="197" spans="1:15" x14ac:dyDescent="0.3">
      <c r="A197">
        <v>195</v>
      </c>
      <c r="B197">
        <v>195000</v>
      </c>
      <c r="C197">
        <f t="shared" si="33"/>
        <v>0.19500000000000001</v>
      </c>
      <c r="D197">
        <v>1599</v>
      </c>
      <c r="E197">
        <f t="shared" si="30"/>
        <v>140.537109375</v>
      </c>
      <c r="F197">
        <f t="shared" si="29"/>
        <v>0.3515625</v>
      </c>
      <c r="G197">
        <v>988</v>
      </c>
      <c r="H197">
        <f t="shared" si="31"/>
        <v>86.8359375</v>
      </c>
      <c r="I197">
        <f t="shared" si="34"/>
        <v>-0.439453125</v>
      </c>
      <c r="J197">
        <v>599</v>
      </c>
      <c r="K197">
        <f t="shared" si="32"/>
        <v>52.646484375</v>
      </c>
      <c r="L197">
        <f t="shared" si="35"/>
        <v>0</v>
      </c>
      <c r="M197">
        <f t="shared" si="36"/>
        <v>0</v>
      </c>
      <c r="N197">
        <f t="shared" si="37"/>
        <v>0</v>
      </c>
      <c r="O197">
        <f t="shared" si="38"/>
        <v>0</v>
      </c>
    </row>
    <row r="198" spans="1:15" x14ac:dyDescent="0.3">
      <c r="A198">
        <v>196</v>
      </c>
      <c r="B198">
        <v>196000</v>
      </c>
      <c r="C198">
        <f t="shared" si="33"/>
        <v>0.19600000000000001</v>
      </c>
      <c r="D198">
        <v>1603</v>
      </c>
      <c r="E198">
        <f t="shared" si="30"/>
        <v>140.888671875</v>
      </c>
      <c r="F198">
        <f t="shared" si="29"/>
        <v>0.3515625</v>
      </c>
      <c r="G198">
        <v>983</v>
      </c>
      <c r="H198">
        <f t="shared" si="31"/>
        <v>86.396484375</v>
      </c>
      <c r="I198">
        <f t="shared" si="34"/>
        <v>-0.439453125</v>
      </c>
      <c r="J198">
        <v>599</v>
      </c>
      <c r="K198">
        <f t="shared" si="32"/>
        <v>52.646484375</v>
      </c>
      <c r="L198">
        <f t="shared" si="35"/>
        <v>0</v>
      </c>
      <c r="M198">
        <f t="shared" si="36"/>
        <v>0</v>
      </c>
      <c r="N198">
        <f t="shared" si="37"/>
        <v>0</v>
      </c>
      <c r="O198">
        <f t="shared" si="38"/>
        <v>0</v>
      </c>
    </row>
    <row r="199" spans="1:15" x14ac:dyDescent="0.3">
      <c r="A199">
        <v>197</v>
      </c>
      <c r="B199">
        <v>197000</v>
      </c>
      <c r="C199">
        <f t="shared" si="33"/>
        <v>0.19700000000000001</v>
      </c>
      <c r="D199">
        <v>1607</v>
      </c>
      <c r="E199">
        <f t="shared" si="30"/>
        <v>141.240234375</v>
      </c>
      <c r="F199">
        <f t="shared" ref="F199:F241" si="39">AVERAGE(E199-E198, E198-E197, E197-E196, E196-E195)</f>
        <v>0.3515625</v>
      </c>
      <c r="G199">
        <v>977</v>
      </c>
      <c r="H199">
        <f t="shared" si="31"/>
        <v>85.869140625</v>
      </c>
      <c r="I199">
        <f t="shared" si="34"/>
        <v>-0.52734375</v>
      </c>
      <c r="J199">
        <v>599</v>
      </c>
      <c r="K199">
        <f t="shared" si="32"/>
        <v>52.646484375</v>
      </c>
      <c r="L199">
        <f t="shared" si="35"/>
        <v>0</v>
      </c>
      <c r="M199">
        <f t="shared" si="36"/>
        <v>0</v>
      </c>
      <c r="N199">
        <f t="shared" si="37"/>
        <v>-8.7890625E-2</v>
      </c>
      <c r="O199">
        <f t="shared" si="38"/>
        <v>0</v>
      </c>
    </row>
    <row r="200" spans="1:15" x14ac:dyDescent="0.3">
      <c r="A200">
        <v>198</v>
      </c>
      <c r="B200">
        <v>198000</v>
      </c>
      <c r="C200">
        <f t="shared" si="33"/>
        <v>0.19800000000000001</v>
      </c>
      <c r="D200">
        <v>1611</v>
      </c>
      <c r="E200">
        <f t="shared" si="30"/>
        <v>141.591796875</v>
      </c>
      <c r="F200">
        <f t="shared" si="39"/>
        <v>0.3515625</v>
      </c>
      <c r="G200">
        <v>972</v>
      </c>
      <c r="H200">
        <f t="shared" si="31"/>
        <v>85.4296875</v>
      </c>
      <c r="I200">
        <f t="shared" si="34"/>
        <v>-0.439453125</v>
      </c>
      <c r="J200">
        <v>599</v>
      </c>
      <c r="K200">
        <f t="shared" si="32"/>
        <v>52.646484375</v>
      </c>
      <c r="L200">
        <f t="shared" si="35"/>
        <v>0</v>
      </c>
      <c r="M200">
        <f t="shared" si="36"/>
        <v>0</v>
      </c>
      <c r="N200">
        <f t="shared" si="37"/>
        <v>8.7890625E-2</v>
      </c>
      <c r="O200">
        <f t="shared" si="38"/>
        <v>0</v>
      </c>
    </row>
    <row r="201" spans="1:15" x14ac:dyDescent="0.3">
      <c r="A201">
        <v>199</v>
      </c>
      <c r="B201">
        <v>199000</v>
      </c>
      <c r="C201">
        <f t="shared" si="33"/>
        <v>0.19900000000000001</v>
      </c>
      <c r="D201">
        <v>1615</v>
      </c>
      <c r="E201">
        <f t="shared" si="30"/>
        <v>141.943359375</v>
      </c>
      <c r="F201">
        <f t="shared" si="39"/>
        <v>0.3515625</v>
      </c>
      <c r="G201">
        <v>967</v>
      </c>
      <c r="H201">
        <f t="shared" si="31"/>
        <v>84.990234375</v>
      </c>
      <c r="I201">
        <f t="shared" si="34"/>
        <v>-0.439453125</v>
      </c>
      <c r="J201">
        <v>599</v>
      </c>
      <c r="K201">
        <f t="shared" si="32"/>
        <v>52.646484375</v>
      </c>
      <c r="L201">
        <f t="shared" si="35"/>
        <v>0</v>
      </c>
      <c r="M201">
        <f t="shared" si="36"/>
        <v>0</v>
      </c>
      <c r="N201">
        <f t="shared" si="37"/>
        <v>0</v>
      </c>
      <c r="O201">
        <f t="shared" si="38"/>
        <v>0</v>
      </c>
    </row>
    <row r="202" spans="1:15" x14ac:dyDescent="0.3">
      <c r="A202">
        <v>200</v>
      </c>
      <c r="B202">
        <v>200000</v>
      </c>
      <c r="C202">
        <f t="shared" si="33"/>
        <v>0.2</v>
      </c>
      <c r="D202">
        <v>1620</v>
      </c>
      <c r="E202">
        <f t="shared" si="30"/>
        <v>142.3828125</v>
      </c>
      <c r="F202">
        <f t="shared" si="39"/>
        <v>0.37353515625</v>
      </c>
      <c r="G202">
        <v>962</v>
      </c>
      <c r="H202">
        <f t="shared" si="31"/>
        <v>84.55078125</v>
      </c>
      <c r="I202">
        <f t="shared" si="34"/>
        <v>-0.439453125</v>
      </c>
      <c r="J202">
        <v>599</v>
      </c>
      <c r="K202">
        <f t="shared" si="32"/>
        <v>52.646484375</v>
      </c>
      <c r="L202">
        <f t="shared" si="35"/>
        <v>0</v>
      </c>
      <c r="M202">
        <f t="shared" si="36"/>
        <v>2.197265625E-2</v>
      </c>
      <c r="N202">
        <f t="shared" si="37"/>
        <v>0</v>
      </c>
      <c r="O202">
        <f t="shared" si="38"/>
        <v>0</v>
      </c>
    </row>
    <row r="203" spans="1:15" x14ac:dyDescent="0.3">
      <c r="A203">
        <v>201</v>
      </c>
      <c r="B203">
        <v>201000</v>
      </c>
      <c r="C203">
        <f t="shared" si="33"/>
        <v>0.20100000000000001</v>
      </c>
      <c r="D203">
        <v>1623</v>
      </c>
      <c r="E203">
        <f t="shared" si="30"/>
        <v>142.646484375</v>
      </c>
      <c r="F203">
        <f t="shared" si="39"/>
        <v>0.3515625</v>
      </c>
      <c r="G203">
        <v>956</v>
      </c>
      <c r="H203">
        <f t="shared" si="31"/>
        <v>84.0234375</v>
      </c>
      <c r="I203">
        <f t="shared" si="34"/>
        <v>-0.52734375</v>
      </c>
      <c r="J203">
        <v>599</v>
      </c>
      <c r="K203">
        <f t="shared" si="32"/>
        <v>52.646484375</v>
      </c>
      <c r="L203">
        <f t="shared" si="35"/>
        <v>0</v>
      </c>
      <c r="M203">
        <f t="shared" si="36"/>
        <v>-2.197265625E-2</v>
      </c>
      <c r="N203">
        <f t="shared" si="37"/>
        <v>-8.7890625E-2</v>
      </c>
      <c r="O203">
        <f t="shared" si="38"/>
        <v>0</v>
      </c>
    </row>
    <row r="204" spans="1:15" x14ac:dyDescent="0.3">
      <c r="A204">
        <v>202</v>
      </c>
      <c r="B204">
        <v>202000</v>
      </c>
      <c r="C204">
        <f t="shared" si="33"/>
        <v>0.20200000000000001</v>
      </c>
      <c r="D204">
        <v>1627</v>
      </c>
      <c r="E204">
        <f t="shared" si="30"/>
        <v>142.998046875</v>
      </c>
      <c r="F204">
        <f t="shared" si="39"/>
        <v>0.3515625</v>
      </c>
      <c r="G204">
        <v>951</v>
      </c>
      <c r="H204">
        <f t="shared" si="31"/>
        <v>83.583984375</v>
      </c>
      <c r="I204">
        <f t="shared" si="34"/>
        <v>-0.439453125</v>
      </c>
      <c r="J204">
        <v>599</v>
      </c>
      <c r="K204">
        <f t="shared" si="32"/>
        <v>52.646484375</v>
      </c>
      <c r="L204">
        <f t="shared" si="35"/>
        <v>0</v>
      </c>
      <c r="M204">
        <f t="shared" si="36"/>
        <v>0</v>
      </c>
      <c r="N204">
        <f t="shared" si="37"/>
        <v>8.7890625E-2</v>
      </c>
      <c r="O204">
        <f t="shared" si="38"/>
        <v>0</v>
      </c>
    </row>
    <row r="205" spans="1:15" x14ac:dyDescent="0.3">
      <c r="A205">
        <v>203</v>
      </c>
      <c r="B205">
        <v>203000</v>
      </c>
      <c r="C205">
        <f t="shared" si="33"/>
        <v>0.20300000000000001</v>
      </c>
      <c r="D205">
        <v>1631</v>
      </c>
      <c r="E205">
        <f t="shared" si="30"/>
        <v>143.349609375</v>
      </c>
      <c r="F205">
        <f t="shared" si="39"/>
        <v>0.3515625</v>
      </c>
      <c r="G205">
        <v>946</v>
      </c>
      <c r="H205">
        <f t="shared" si="31"/>
        <v>83.14453125</v>
      </c>
      <c r="I205">
        <f t="shared" si="34"/>
        <v>-0.439453125</v>
      </c>
      <c r="J205">
        <v>599</v>
      </c>
      <c r="K205">
        <f t="shared" si="32"/>
        <v>52.646484375</v>
      </c>
      <c r="L205">
        <f t="shared" si="35"/>
        <v>0</v>
      </c>
      <c r="M205">
        <f t="shared" si="36"/>
        <v>0</v>
      </c>
      <c r="N205">
        <f t="shared" si="37"/>
        <v>0</v>
      </c>
      <c r="O205">
        <f t="shared" si="38"/>
        <v>0</v>
      </c>
    </row>
    <row r="206" spans="1:15" x14ac:dyDescent="0.3">
      <c r="A206">
        <v>204</v>
      </c>
      <c r="B206">
        <v>204000</v>
      </c>
      <c r="C206">
        <f t="shared" si="33"/>
        <v>0.20399999999999999</v>
      </c>
      <c r="D206">
        <v>1636</v>
      </c>
      <c r="E206">
        <f t="shared" si="30"/>
        <v>143.7890625</v>
      </c>
      <c r="F206">
        <f t="shared" si="39"/>
        <v>0.3515625</v>
      </c>
      <c r="G206">
        <v>940</v>
      </c>
      <c r="H206">
        <f t="shared" si="31"/>
        <v>82.6171875</v>
      </c>
      <c r="I206">
        <f t="shared" si="34"/>
        <v>-0.52734375</v>
      </c>
      <c r="J206">
        <v>599</v>
      </c>
      <c r="K206">
        <f t="shared" si="32"/>
        <v>52.646484375</v>
      </c>
      <c r="L206">
        <f t="shared" si="35"/>
        <v>0</v>
      </c>
      <c r="M206">
        <f t="shared" si="36"/>
        <v>0</v>
      </c>
      <c r="N206">
        <f t="shared" si="37"/>
        <v>-8.7890625E-2</v>
      </c>
      <c r="O206">
        <f t="shared" si="38"/>
        <v>0</v>
      </c>
    </row>
    <row r="207" spans="1:15" x14ac:dyDescent="0.3">
      <c r="A207">
        <v>205</v>
      </c>
      <c r="B207">
        <v>205000</v>
      </c>
      <c r="C207">
        <f t="shared" si="33"/>
        <v>0.20499999999999999</v>
      </c>
      <c r="D207">
        <v>1640</v>
      </c>
      <c r="E207">
        <f t="shared" si="30"/>
        <v>144.140625</v>
      </c>
      <c r="F207">
        <f t="shared" si="39"/>
        <v>0.37353515625</v>
      </c>
      <c r="G207">
        <v>935</v>
      </c>
      <c r="H207">
        <f t="shared" si="31"/>
        <v>82.177734375</v>
      </c>
      <c r="I207">
        <f t="shared" si="34"/>
        <v>-0.439453125</v>
      </c>
      <c r="J207">
        <v>599</v>
      </c>
      <c r="K207">
        <f t="shared" si="32"/>
        <v>52.646484375</v>
      </c>
      <c r="L207">
        <f t="shared" si="35"/>
        <v>0</v>
      </c>
      <c r="M207">
        <f t="shared" si="36"/>
        <v>2.197265625E-2</v>
      </c>
      <c r="N207">
        <f t="shared" si="37"/>
        <v>8.7890625E-2</v>
      </c>
      <c r="O207">
        <f t="shared" si="38"/>
        <v>0</v>
      </c>
    </row>
    <row r="208" spans="1:15" x14ac:dyDescent="0.3">
      <c r="A208">
        <v>206</v>
      </c>
      <c r="B208">
        <v>206000</v>
      </c>
      <c r="C208">
        <f t="shared" si="33"/>
        <v>0.20599999999999999</v>
      </c>
      <c r="D208">
        <v>1644</v>
      </c>
      <c r="E208">
        <f t="shared" si="30"/>
        <v>144.4921875</v>
      </c>
      <c r="F208">
        <f t="shared" si="39"/>
        <v>0.37353515625</v>
      </c>
      <c r="G208">
        <v>930</v>
      </c>
      <c r="H208">
        <f t="shared" si="31"/>
        <v>81.73828125</v>
      </c>
      <c r="I208">
        <f t="shared" si="34"/>
        <v>-0.439453125</v>
      </c>
      <c r="J208">
        <v>599</v>
      </c>
      <c r="K208">
        <f t="shared" si="32"/>
        <v>52.646484375</v>
      </c>
      <c r="L208">
        <f t="shared" si="35"/>
        <v>0</v>
      </c>
      <c r="M208">
        <f t="shared" si="36"/>
        <v>0</v>
      </c>
      <c r="N208">
        <f t="shared" si="37"/>
        <v>0</v>
      </c>
      <c r="O208">
        <f t="shared" si="38"/>
        <v>0</v>
      </c>
    </row>
    <row r="209" spans="1:15" x14ac:dyDescent="0.3">
      <c r="A209">
        <v>207</v>
      </c>
      <c r="B209">
        <v>207000</v>
      </c>
      <c r="C209">
        <f t="shared" si="33"/>
        <v>0.20699999999999999</v>
      </c>
      <c r="D209">
        <v>1647</v>
      </c>
      <c r="E209">
        <f t="shared" si="30"/>
        <v>144.755859375</v>
      </c>
      <c r="F209">
        <f t="shared" si="39"/>
        <v>0.3515625</v>
      </c>
      <c r="G209">
        <v>925</v>
      </c>
      <c r="H209">
        <f t="shared" si="31"/>
        <v>81.298828125</v>
      </c>
      <c r="I209">
        <f t="shared" si="34"/>
        <v>-0.439453125</v>
      </c>
      <c r="J209">
        <v>599</v>
      </c>
      <c r="K209">
        <f t="shared" si="32"/>
        <v>52.646484375</v>
      </c>
      <c r="L209">
        <f t="shared" si="35"/>
        <v>0</v>
      </c>
      <c r="M209">
        <f t="shared" si="36"/>
        <v>-2.197265625E-2</v>
      </c>
      <c r="N209">
        <f t="shared" si="37"/>
        <v>0</v>
      </c>
      <c r="O209">
        <f t="shared" si="38"/>
        <v>0</v>
      </c>
    </row>
    <row r="210" spans="1:15" x14ac:dyDescent="0.3">
      <c r="A210">
        <v>208</v>
      </c>
      <c r="B210">
        <v>208000</v>
      </c>
      <c r="C210">
        <f t="shared" si="33"/>
        <v>0.20799999999999999</v>
      </c>
      <c r="D210">
        <v>1652</v>
      </c>
      <c r="E210">
        <f t="shared" si="30"/>
        <v>145.1953125</v>
      </c>
      <c r="F210">
        <f t="shared" si="39"/>
        <v>0.3515625</v>
      </c>
      <c r="G210">
        <v>919</v>
      </c>
      <c r="H210">
        <f t="shared" si="31"/>
        <v>80.771484375</v>
      </c>
      <c r="I210">
        <f t="shared" si="34"/>
        <v>-0.52734375</v>
      </c>
      <c r="J210">
        <v>599</v>
      </c>
      <c r="K210">
        <f t="shared" si="32"/>
        <v>52.646484375</v>
      </c>
      <c r="L210">
        <f t="shared" si="35"/>
        <v>0</v>
      </c>
      <c r="M210">
        <f t="shared" si="36"/>
        <v>0</v>
      </c>
      <c r="N210">
        <f t="shared" si="37"/>
        <v>-8.7890625E-2</v>
      </c>
      <c r="O210">
        <f t="shared" si="38"/>
        <v>0</v>
      </c>
    </row>
    <row r="211" spans="1:15" x14ac:dyDescent="0.3">
      <c r="A211">
        <v>209</v>
      </c>
      <c r="B211">
        <v>209000</v>
      </c>
      <c r="C211">
        <f t="shared" si="33"/>
        <v>0.20899999999999999</v>
      </c>
      <c r="D211">
        <v>1656</v>
      </c>
      <c r="E211">
        <f t="shared" si="30"/>
        <v>145.546875</v>
      </c>
      <c r="F211">
        <f t="shared" si="39"/>
        <v>0.3515625</v>
      </c>
      <c r="G211">
        <v>914</v>
      </c>
      <c r="H211">
        <f t="shared" si="31"/>
        <v>80.33203125</v>
      </c>
      <c r="I211">
        <f t="shared" si="34"/>
        <v>-0.439453125</v>
      </c>
      <c r="J211">
        <v>599</v>
      </c>
      <c r="K211">
        <f t="shared" si="32"/>
        <v>52.646484375</v>
      </c>
      <c r="L211">
        <f t="shared" si="35"/>
        <v>0</v>
      </c>
      <c r="M211">
        <f t="shared" si="36"/>
        <v>0</v>
      </c>
      <c r="N211">
        <f t="shared" si="37"/>
        <v>8.7890625E-2</v>
      </c>
      <c r="O211">
        <f t="shared" si="38"/>
        <v>0</v>
      </c>
    </row>
    <row r="212" spans="1:15" x14ac:dyDescent="0.3">
      <c r="A212">
        <v>210</v>
      </c>
      <c r="B212">
        <v>210000</v>
      </c>
      <c r="C212">
        <f t="shared" si="33"/>
        <v>0.21</v>
      </c>
      <c r="D212">
        <v>1659</v>
      </c>
      <c r="E212">
        <f t="shared" si="30"/>
        <v>145.810546875</v>
      </c>
      <c r="F212">
        <f t="shared" si="39"/>
        <v>0.32958984375</v>
      </c>
      <c r="G212">
        <v>909</v>
      </c>
      <c r="H212">
        <f t="shared" si="31"/>
        <v>79.892578125</v>
      </c>
      <c r="I212">
        <f t="shared" si="34"/>
        <v>-0.439453125</v>
      </c>
      <c r="J212">
        <v>599</v>
      </c>
      <c r="K212">
        <f t="shared" si="32"/>
        <v>52.646484375</v>
      </c>
      <c r="L212">
        <f t="shared" si="35"/>
        <v>0</v>
      </c>
      <c r="M212">
        <f t="shared" si="36"/>
        <v>-2.197265625E-2</v>
      </c>
      <c r="N212">
        <f t="shared" si="37"/>
        <v>0</v>
      </c>
      <c r="O212">
        <f t="shared" si="38"/>
        <v>0</v>
      </c>
    </row>
    <row r="213" spans="1:15" x14ac:dyDescent="0.3">
      <c r="A213">
        <v>211</v>
      </c>
      <c r="B213">
        <v>211000</v>
      </c>
      <c r="C213">
        <f t="shared" si="33"/>
        <v>0.21099999999999999</v>
      </c>
      <c r="D213">
        <v>1663</v>
      </c>
      <c r="E213">
        <f t="shared" si="30"/>
        <v>146.162109375</v>
      </c>
      <c r="F213">
        <f t="shared" si="39"/>
        <v>0.3515625</v>
      </c>
      <c r="G213">
        <v>904</v>
      </c>
      <c r="H213">
        <f t="shared" si="31"/>
        <v>79.453125</v>
      </c>
      <c r="I213">
        <f t="shared" si="34"/>
        <v>-0.439453125</v>
      </c>
      <c r="J213">
        <v>599</v>
      </c>
      <c r="K213">
        <f t="shared" si="32"/>
        <v>52.646484375</v>
      </c>
      <c r="L213">
        <f t="shared" si="35"/>
        <v>0</v>
      </c>
      <c r="M213">
        <f t="shared" si="36"/>
        <v>2.197265625E-2</v>
      </c>
      <c r="N213">
        <f t="shared" si="37"/>
        <v>0</v>
      </c>
      <c r="O213">
        <f t="shared" si="38"/>
        <v>0</v>
      </c>
    </row>
    <row r="214" spans="1:15" x14ac:dyDescent="0.3">
      <c r="A214">
        <v>212</v>
      </c>
      <c r="B214">
        <v>212000</v>
      </c>
      <c r="C214">
        <f t="shared" si="33"/>
        <v>0.21199999999999999</v>
      </c>
      <c r="D214">
        <v>1667</v>
      </c>
      <c r="E214">
        <f t="shared" si="30"/>
        <v>146.513671875</v>
      </c>
      <c r="F214">
        <f t="shared" si="39"/>
        <v>0.32958984375</v>
      </c>
      <c r="G214">
        <v>899</v>
      </c>
      <c r="H214">
        <f t="shared" si="31"/>
        <v>79.013671875</v>
      </c>
      <c r="I214">
        <f t="shared" si="34"/>
        <v>-0.439453125</v>
      </c>
      <c r="J214">
        <v>599</v>
      </c>
      <c r="K214">
        <f t="shared" si="32"/>
        <v>52.646484375</v>
      </c>
      <c r="L214">
        <f t="shared" si="35"/>
        <v>0</v>
      </c>
      <c r="M214">
        <f t="shared" si="36"/>
        <v>-2.197265625E-2</v>
      </c>
      <c r="N214">
        <f t="shared" si="37"/>
        <v>0</v>
      </c>
      <c r="O214">
        <f t="shared" si="38"/>
        <v>0</v>
      </c>
    </row>
    <row r="215" spans="1:15" x14ac:dyDescent="0.3">
      <c r="A215">
        <v>213</v>
      </c>
      <c r="B215">
        <v>213000</v>
      </c>
      <c r="C215">
        <f t="shared" si="33"/>
        <v>0.21299999999999999</v>
      </c>
      <c r="D215">
        <v>1671</v>
      </c>
      <c r="E215">
        <f t="shared" si="30"/>
        <v>146.865234375</v>
      </c>
      <c r="F215">
        <f t="shared" si="39"/>
        <v>0.32958984375</v>
      </c>
      <c r="G215">
        <v>894</v>
      </c>
      <c r="H215">
        <f t="shared" si="31"/>
        <v>78.57421875</v>
      </c>
      <c r="I215">
        <f t="shared" si="34"/>
        <v>-0.439453125</v>
      </c>
      <c r="J215">
        <v>599</v>
      </c>
      <c r="K215">
        <f t="shared" si="32"/>
        <v>52.646484375</v>
      </c>
      <c r="L215">
        <f t="shared" si="35"/>
        <v>0</v>
      </c>
      <c r="M215">
        <f t="shared" si="36"/>
        <v>0</v>
      </c>
      <c r="N215">
        <f t="shared" si="37"/>
        <v>0</v>
      </c>
      <c r="O215">
        <f t="shared" si="38"/>
        <v>0</v>
      </c>
    </row>
    <row r="216" spans="1:15" x14ac:dyDescent="0.3">
      <c r="A216">
        <v>214</v>
      </c>
      <c r="B216">
        <v>214000</v>
      </c>
      <c r="C216">
        <f t="shared" si="33"/>
        <v>0.214</v>
      </c>
      <c r="D216">
        <v>1675</v>
      </c>
      <c r="E216">
        <f t="shared" si="30"/>
        <v>147.216796875</v>
      </c>
      <c r="F216">
        <f t="shared" si="39"/>
        <v>0.3515625</v>
      </c>
      <c r="G216">
        <v>889</v>
      </c>
      <c r="H216">
        <f t="shared" si="31"/>
        <v>78.134765625</v>
      </c>
      <c r="I216">
        <f t="shared" si="34"/>
        <v>-0.439453125</v>
      </c>
      <c r="J216">
        <v>599</v>
      </c>
      <c r="K216">
        <f t="shared" si="32"/>
        <v>52.646484375</v>
      </c>
      <c r="L216">
        <f t="shared" si="35"/>
        <v>0</v>
      </c>
      <c r="M216">
        <f t="shared" si="36"/>
        <v>2.197265625E-2</v>
      </c>
      <c r="N216">
        <f t="shared" si="37"/>
        <v>0</v>
      </c>
      <c r="O216">
        <f t="shared" si="38"/>
        <v>0</v>
      </c>
    </row>
    <row r="217" spans="1:15" x14ac:dyDescent="0.3">
      <c r="A217">
        <v>215</v>
      </c>
      <c r="B217">
        <v>215000</v>
      </c>
      <c r="C217">
        <f t="shared" si="33"/>
        <v>0.215</v>
      </c>
      <c r="D217">
        <v>1679</v>
      </c>
      <c r="E217">
        <f t="shared" si="30"/>
        <v>147.568359375</v>
      </c>
      <c r="F217">
        <f t="shared" si="39"/>
        <v>0.3515625</v>
      </c>
      <c r="G217">
        <v>885</v>
      </c>
      <c r="H217">
        <f t="shared" si="31"/>
        <v>77.783203125</v>
      </c>
      <c r="I217">
        <f t="shared" si="34"/>
        <v>-0.3515625</v>
      </c>
      <c r="J217">
        <v>599</v>
      </c>
      <c r="K217">
        <f t="shared" si="32"/>
        <v>52.646484375</v>
      </c>
      <c r="L217">
        <f t="shared" si="35"/>
        <v>0</v>
      </c>
      <c r="M217">
        <f t="shared" si="36"/>
        <v>0</v>
      </c>
      <c r="N217">
        <f t="shared" si="37"/>
        <v>8.7890625E-2</v>
      </c>
      <c r="O217">
        <f t="shared" si="38"/>
        <v>0</v>
      </c>
    </row>
    <row r="218" spans="1:15" x14ac:dyDescent="0.3">
      <c r="A218">
        <v>216</v>
      </c>
      <c r="B218">
        <v>216000</v>
      </c>
      <c r="C218">
        <f t="shared" si="33"/>
        <v>0.216</v>
      </c>
      <c r="D218">
        <v>1683</v>
      </c>
      <c r="E218">
        <f t="shared" si="30"/>
        <v>147.919921875</v>
      </c>
      <c r="F218">
        <f t="shared" si="39"/>
        <v>0.3515625</v>
      </c>
      <c r="G218">
        <v>880</v>
      </c>
      <c r="H218">
        <f t="shared" si="31"/>
        <v>77.34375</v>
      </c>
      <c r="I218">
        <f t="shared" si="34"/>
        <v>-0.439453125</v>
      </c>
      <c r="J218">
        <v>599</v>
      </c>
      <c r="K218">
        <f t="shared" si="32"/>
        <v>52.646484375</v>
      </c>
      <c r="L218">
        <f t="shared" si="35"/>
        <v>0</v>
      </c>
      <c r="M218">
        <f t="shared" si="36"/>
        <v>0</v>
      </c>
      <c r="N218">
        <f t="shared" si="37"/>
        <v>-8.7890625E-2</v>
      </c>
      <c r="O218">
        <f t="shared" si="38"/>
        <v>0</v>
      </c>
    </row>
    <row r="219" spans="1:15" x14ac:dyDescent="0.3">
      <c r="A219">
        <v>217</v>
      </c>
      <c r="B219">
        <v>217000</v>
      </c>
      <c r="C219">
        <f t="shared" si="33"/>
        <v>0.217</v>
      </c>
      <c r="D219">
        <v>1687</v>
      </c>
      <c r="E219">
        <f t="shared" si="30"/>
        <v>148.271484375</v>
      </c>
      <c r="F219">
        <f t="shared" si="39"/>
        <v>0.3515625</v>
      </c>
      <c r="G219">
        <v>875</v>
      </c>
      <c r="H219">
        <f t="shared" si="31"/>
        <v>76.904296875</v>
      </c>
      <c r="I219">
        <f t="shared" si="34"/>
        <v>-0.439453125</v>
      </c>
      <c r="J219">
        <v>599</v>
      </c>
      <c r="K219">
        <f t="shared" si="32"/>
        <v>52.646484375</v>
      </c>
      <c r="L219">
        <f t="shared" si="35"/>
        <v>0</v>
      </c>
      <c r="M219">
        <f t="shared" si="36"/>
        <v>0</v>
      </c>
      <c r="N219">
        <f t="shared" si="37"/>
        <v>0</v>
      </c>
      <c r="O219">
        <f t="shared" si="38"/>
        <v>0</v>
      </c>
    </row>
    <row r="220" spans="1:15" x14ac:dyDescent="0.3">
      <c r="A220">
        <v>218</v>
      </c>
      <c r="B220">
        <v>218000</v>
      </c>
      <c r="C220">
        <f t="shared" si="33"/>
        <v>0.218</v>
      </c>
      <c r="D220">
        <v>1691</v>
      </c>
      <c r="E220">
        <f t="shared" si="30"/>
        <v>148.623046875</v>
      </c>
      <c r="F220">
        <f t="shared" si="39"/>
        <v>0.3515625</v>
      </c>
      <c r="G220">
        <v>871</v>
      </c>
      <c r="H220">
        <f t="shared" si="31"/>
        <v>76.552734375</v>
      </c>
      <c r="I220">
        <f t="shared" si="34"/>
        <v>-0.3515625</v>
      </c>
      <c r="J220">
        <v>599</v>
      </c>
      <c r="K220">
        <f t="shared" si="32"/>
        <v>52.646484375</v>
      </c>
      <c r="L220">
        <f t="shared" si="35"/>
        <v>0</v>
      </c>
      <c r="M220">
        <f t="shared" si="36"/>
        <v>0</v>
      </c>
      <c r="N220">
        <f t="shared" si="37"/>
        <v>8.7890625E-2</v>
      </c>
      <c r="O220">
        <f t="shared" si="38"/>
        <v>0</v>
      </c>
    </row>
    <row r="221" spans="1:15" x14ac:dyDescent="0.3">
      <c r="A221">
        <v>219</v>
      </c>
      <c r="B221">
        <v>219000</v>
      </c>
      <c r="C221">
        <f t="shared" si="33"/>
        <v>0.219</v>
      </c>
      <c r="D221">
        <v>1695</v>
      </c>
      <c r="E221">
        <f t="shared" si="30"/>
        <v>148.974609375</v>
      </c>
      <c r="F221">
        <f t="shared" si="39"/>
        <v>0.3515625</v>
      </c>
      <c r="G221">
        <v>866</v>
      </c>
      <c r="H221">
        <f t="shared" si="31"/>
        <v>76.11328125</v>
      </c>
      <c r="I221">
        <f t="shared" si="34"/>
        <v>-0.439453125</v>
      </c>
      <c r="J221">
        <v>599</v>
      </c>
      <c r="K221">
        <f t="shared" si="32"/>
        <v>52.646484375</v>
      </c>
      <c r="L221">
        <f t="shared" si="35"/>
        <v>0</v>
      </c>
      <c r="M221">
        <f t="shared" si="36"/>
        <v>0</v>
      </c>
      <c r="N221">
        <f t="shared" si="37"/>
        <v>-8.7890625E-2</v>
      </c>
      <c r="O221">
        <f t="shared" si="38"/>
        <v>0</v>
      </c>
    </row>
    <row r="222" spans="1:15" x14ac:dyDescent="0.3">
      <c r="A222">
        <v>220</v>
      </c>
      <c r="B222">
        <v>220000</v>
      </c>
      <c r="C222">
        <f t="shared" si="33"/>
        <v>0.22</v>
      </c>
      <c r="D222">
        <v>1699</v>
      </c>
      <c r="E222">
        <f t="shared" si="30"/>
        <v>149.326171875</v>
      </c>
      <c r="F222">
        <f t="shared" si="39"/>
        <v>0.3515625</v>
      </c>
      <c r="G222">
        <v>861</v>
      </c>
      <c r="H222">
        <f t="shared" si="31"/>
        <v>75.673828125</v>
      </c>
      <c r="I222">
        <f t="shared" si="34"/>
        <v>-0.439453125</v>
      </c>
      <c r="J222">
        <v>599</v>
      </c>
      <c r="K222">
        <f t="shared" si="32"/>
        <v>52.646484375</v>
      </c>
      <c r="L222">
        <f t="shared" si="35"/>
        <v>0</v>
      </c>
      <c r="M222">
        <f t="shared" si="36"/>
        <v>0</v>
      </c>
      <c r="N222">
        <f t="shared" si="37"/>
        <v>0</v>
      </c>
      <c r="O222">
        <f t="shared" si="38"/>
        <v>0</v>
      </c>
    </row>
    <row r="223" spans="1:15" x14ac:dyDescent="0.3">
      <c r="A223">
        <v>221</v>
      </c>
      <c r="B223">
        <v>221000</v>
      </c>
      <c r="C223">
        <f t="shared" si="33"/>
        <v>0.221</v>
      </c>
      <c r="D223">
        <v>1703</v>
      </c>
      <c r="E223">
        <f t="shared" si="30"/>
        <v>149.677734375</v>
      </c>
      <c r="F223">
        <f t="shared" si="39"/>
        <v>0.3515625</v>
      </c>
      <c r="G223">
        <v>857</v>
      </c>
      <c r="H223">
        <f t="shared" si="31"/>
        <v>75.322265625</v>
      </c>
      <c r="I223">
        <f t="shared" si="34"/>
        <v>-0.3515625</v>
      </c>
      <c r="J223">
        <v>599</v>
      </c>
      <c r="K223">
        <f t="shared" si="32"/>
        <v>52.646484375</v>
      </c>
      <c r="L223">
        <f t="shared" si="35"/>
        <v>0</v>
      </c>
      <c r="M223">
        <f t="shared" si="36"/>
        <v>0</v>
      </c>
      <c r="N223">
        <f t="shared" si="37"/>
        <v>8.7890625E-2</v>
      </c>
      <c r="O223">
        <f t="shared" si="38"/>
        <v>0</v>
      </c>
    </row>
    <row r="224" spans="1:15" x14ac:dyDescent="0.3">
      <c r="A224">
        <v>222</v>
      </c>
      <c r="B224">
        <v>222000</v>
      </c>
      <c r="C224">
        <f t="shared" si="33"/>
        <v>0.222</v>
      </c>
      <c r="D224">
        <v>1707</v>
      </c>
      <c r="E224">
        <f t="shared" si="30"/>
        <v>150.029296875</v>
      </c>
      <c r="F224">
        <f t="shared" si="39"/>
        <v>0.3515625</v>
      </c>
      <c r="G224">
        <v>852</v>
      </c>
      <c r="H224">
        <f t="shared" si="31"/>
        <v>74.8828125</v>
      </c>
      <c r="I224">
        <f t="shared" si="34"/>
        <v>-0.439453125</v>
      </c>
      <c r="J224">
        <v>599</v>
      </c>
      <c r="K224">
        <f t="shared" si="32"/>
        <v>52.646484375</v>
      </c>
      <c r="L224">
        <f t="shared" si="35"/>
        <v>0</v>
      </c>
      <c r="M224">
        <f t="shared" si="36"/>
        <v>0</v>
      </c>
      <c r="N224">
        <f t="shared" si="37"/>
        <v>-8.7890625E-2</v>
      </c>
      <c r="O224">
        <f t="shared" si="38"/>
        <v>0</v>
      </c>
    </row>
    <row r="225" spans="1:15" x14ac:dyDescent="0.3">
      <c r="A225">
        <v>223</v>
      </c>
      <c r="B225">
        <v>223000</v>
      </c>
      <c r="C225">
        <f t="shared" si="33"/>
        <v>0.223</v>
      </c>
      <c r="D225">
        <v>1711</v>
      </c>
      <c r="E225">
        <f t="shared" si="30"/>
        <v>150.380859375</v>
      </c>
      <c r="F225">
        <f t="shared" si="39"/>
        <v>0.3515625</v>
      </c>
      <c r="G225">
        <v>848</v>
      </c>
      <c r="H225">
        <f t="shared" si="31"/>
        <v>74.53125</v>
      </c>
      <c r="I225">
        <f t="shared" si="34"/>
        <v>-0.3515625</v>
      </c>
      <c r="J225">
        <v>599</v>
      </c>
      <c r="K225">
        <f t="shared" si="32"/>
        <v>52.646484375</v>
      </c>
      <c r="L225">
        <f t="shared" si="35"/>
        <v>0</v>
      </c>
      <c r="M225">
        <f t="shared" si="36"/>
        <v>0</v>
      </c>
      <c r="N225">
        <f t="shared" si="37"/>
        <v>8.7890625E-2</v>
      </c>
      <c r="O225">
        <f t="shared" si="38"/>
        <v>0</v>
      </c>
    </row>
    <row r="226" spans="1:15" x14ac:dyDescent="0.3">
      <c r="A226">
        <v>224</v>
      </c>
      <c r="B226">
        <v>224000</v>
      </c>
      <c r="C226">
        <f t="shared" si="33"/>
        <v>0.224</v>
      </c>
      <c r="D226">
        <v>1715</v>
      </c>
      <c r="E226">
        <f t="shared" si="30"/>
        <v>150.732421875</v>
      </c>
      <c r="F226">
        <f t="shared" si="39"/>
        <v>0.3515625</v>
      </c>
      <c r="G226">
        <v>843</v>
      </c>
      <c r="H226">
        <f t="shared" si="31"/>
        <v>74.091796875</v>
      </c>
      <c r="I226">
        <f t="shared" si="34"/>
        <v>-0.439453125</v>
      </c>
      <c r="J226">
        <v>599</v>
      </c>
      <c r="K226">
        <f t="shared" si="32"/>
        <v>52.646484375</v>
      </c>
      <c r="L226">
        <f t="shared" si="35"/>
        <v>0</v>
      </c>
      <c r="M226">
        <f t="shared" si="36"/>
        <v>0</v>
      </c>
      <c r="N226">
        <f t="shared" si="37"/>
        <v>-8.7890625E-2</v>
      </c>
      <c r="O226">
        <f t="shared" si="38"/>
        <v>0</v>
      </c>
    </row>
    <row r="227" spans="1:15" x14ac:dyDescent="0.3">
      <c r="A227">
        <v>225</v>
      </c>
      <c r="B227">
        <v>225000</v>
      </c>
      <c r="C227">
        <f t="shared" si="33"/>
        <v>0.22500000000000001</v>
      </c>
      <c r="D227">
        <v>1719</v>
      </c>
      <c r="E227">
        <f t="shared" si="30"/>
        <v>151.083984375</v>
      </c>
      <c r="F227">
        <f t="shared" si="39"/>
        <v>0.3515625</v>
      </c>
      <c r="G227">
        <v>839</v>
      </c>
      <c r="H227">
        <f t="shared" si="31"/>
        <v>73.740234375</v>
      </c>
      <c r="I227">
        <f t="shared" si="34"/>
        <v>-0.3515625</v>
      </c>
      <c r="J227">
        <v>599</v>
      </c>
      <c r="K227">
        <f t="shared" si="32"/>
        <v>52.646484375</v>
      </c>
      <c r="L227">
        <f t="shared" si="35"/>
        <v>0</v>
      </c>
      <c r="M227">
        <f t="shared" si="36"/>
        <v>0</v>
      </c>
      <c r="N227">
        <f t="shared" si="37"/>
        <v>8.7890625E-2</v>
      </c>
      <c r="O227">
        <f t="shared" si="38"/>
        <v>0</v>
      </c>
    </row>
    <row r="228" spans="1:15" x14ac:dyDescent="0.3">
      <c r="A228">
        <v>226</v>
      </c>
      <c r="B228">
        <v>226000</v>
      </c>
      <c r="C228">
        <f t="shared" si="33"/>
        <v>0.22600000000000001</v>
      </c>
      <c r="D228">
        <v>1722</v>
      </c>
      <c r="E228">
        <f t="shared" si="30"/>
        <v>151.34765625</v>
      </c>
      <c r="F228">
        <f t="shared" si="39"/>
        <v>0.32958984375</v>
      </c>
      <c r="G228">
        <v>835</v>
      </c>
      <c r="H228">
        <f t="shared" si="31"/>
        <v>73.388671875</v>
      </c>
      <c r="I228">
        <f t="shared" si="34"/>
        <v>-0.3515625</v>
      </c>
      <c r="J228">
        <v>599</v>
      </c>
      <c r="K228">
        <f t="shared" si="32"/>
        <v>52.646484375</v>
      </c>
      <c r="L228">
        <f t="shared" si="35"/>
        <v>0</v>
      </c>
      <c r="M228">
        <f t="shared" si="36"/>
        <v>-2.197265625E-2</v>
      </c>
      <c r="N228">
        <f t="shared" si="37"/>
        <v>0</v>
      </c>
      <c r="O228">
        <f t="shared" si="38"/>
        <v>0</v>
      </c>
    </row>
    <row r="229" spans="1:15" x14ac:dyDescent="0.3">
      <c r="A229">
        <v>227</v>
      </c>
      <c r="B229">
        <v>227000</v>
      </c>
      <c r="C229">
        <f t="shared" si="33"/>
        <v>0.22700000000000001</v>
      </c>
      <c r="D229">
        <v>1727</v>
      </c>
      <c r="E229">
        <f t="shared" si="30"/>
        <v>151.787109375</v>
      </c>
      <c r="F229">
        <f t="shared" si="39"/>
        <v>0.3515625</v>
      </c>
      <c r="G229">
        <v>831</v>
      </c>
      <c r="H229">
        <f t="shared" si="31"/>
        <v>73.037109375</v>
      </c>
      <c r="I229">
        <f t="shared" si="34"/>
        <v>-0.3515625</v>
      </c>
      <c r="J229">
        <v>599</v>
      </c>
      <c r="K229">
        <f t="shared" si="32"/>
        <v>52.646484375</v>
      </c>
      <c r="L229">
        <f t="shared" si="35"/>
        <v>0</v>
      </c>
      <c r="M229">
        <f t="shared" si="36"/>
        <v>2.197265625E-2</v>
      </c>
      <c r="N229">
        <f t="shared" si="37"/>
        <v>0</v>
      </c>
      <c r="O229">
        <f t="shared" si="38"/>
        <v>0</v>
      </c>
    </row>
    <row r="230" spans="1:15" x14ac:dyDescent="0.3">
      <c r="A230">
        <v>228</v>
      </c>
      <c r="B230">
        <v>228000</v>
      </c>
      <c r="C230">
        <f t="shared" si="33"/>
        <v>0.22800000000000001</v>
      </c>
      <c r="D230">
        <v>1731</v>
      </c>
      <c r="E230">
        <f t="shared" si="30"/>
        <v>152.138671875</v>
      </c>
      <c r="F230">
        <f t="shared" si="39"/>
        <v>0.3515625</v>
      </c>
      <c r="G230">
        <v>826</v>
      </c>
      <c r="H230">
        <f t="shared" si="31"/>
        <v>72.59765625</v>
      </c>
      <c r="I230">
        <f t="shared" si="34"/>
        <v>-0.439453125</v>
      </c>
      <c r="J230">
        <v>599</v>
      </c>
      <c r="K230">
        <f t="shared" si="32"/>
        <v>52.646484375</v>
      </c>
      <c r="L230">
        <f t="shared" si="35"/>
        <v>0</v>
      </c>
      <c r="M230">
        <f t="shared" si="36"/>
        <v>0</v>
      </c>
      <c r="N230">
        <f t="shared" si="37"/>
        <v>-8.7890625E-2</v>
      </c>
      <c r="O230">
        <f t="shared" si="38"/>
        <v>0</v>
      </c>
    </row>
    <row r="231" spans="1:15" x14ac:dyDescent="0.3">
      <c r="A231">
        <v>229</v>
      </c>
      <c r="B231">
        <v>229000</v>
      </c>
      <c r="C231">
        <f t="shared" si="33"/>
        <v>0.22900000000000001</v>
      </c>
      <c r="D231">
        <v>1735</v>
      </c>
      <c r="E231">
        <f t="shared" si="30"/>
        <v>152.490234375</v>
      </c>
      <c r="F231">
        <f t="shared" si="39"/>
        <v>0.3515625</v>
      </c>
      <c r="G231">
        <v>822</v>
      </c>
      <c r="H231">
        <f t="shared" si="31"/>
        <v>72.24609375</v>
      </c>
      <c r="I231">
        <f t="shared" si="34"/>
        <v>-0.3515625</v>
      </c>
      <c r="J231">
        <v>599</v>
      </c>
      <c r="K231">
        <f t="shared" si="32"/>
        <v>52.646484375</v>
      </c>
      <c r="L231">
        <f t="shared" si="35"/>
        <v>0</v>
      </c>
      <c r="M231">
        <f t="shared" si="36"/>
        <v>0</v>
      </c>
      <c r="N231">
        <f t="shared" si="37"/>
        <v>8.7890625E-2</v>
      </c>
      <c r="O231">
        <f t="shared" si="38"/>
        <v>0</v>
      </c>
    </row>
    <row r="232" spans="1:15" x14ac:dyDescent="0.3">
      <c r="A232">
        <v>230</v>
      </c>
      <c r="B232">
        <v>230000</v>
      </c>
      <c r="C232">
        <f t="shared" si="33"/>
        <v>0.23</v>
      </c>
      <c r="D232">
        <v>1739</v>
      </c>
      <c r="E232">
        <f t="shared" si="30"/>
        <v>152.841796875</v>
      </c>
      <c r="F232">
        <f t="shared" si="39"/>
        <v>0.37353515625</v>
      </c>
      <c r="G232">
        <v>817</v>
      </c>
      <c r="H232">
        <f t="shared" si="31"/>
        <v>71.806640625</v>
      </c>
      <c r="I232">
        <f t="shared" si="34"/>
        <v>-0.439453125</v>
      </c>
      <c r="J232">
        <v>599</v>
      </c>
      <c r="K232">
        <f t="shared" si="32"/>
        <v>52.646484375</v>
      </c>
      <c r="L232">
        <f t="shared" si="35"/>
        <v>0</v>
      </c>
      <c r="M232">
        <f t="shared" si="36"/>
        <v>2.197265625E-2</v>
      </c>
      <c r="N232">
        <f t="shared" si="37"/>
        <v>-8.7890625E-2</v>
      </c>
      <c r="O232">
        <f t="shared" si="38"/>
        <v>0</v>
      </c>
    </row>
    <row r="233" spans="1:15" x14ac:dyDescent="0.3">
      <c r="A233">
        <v>231</v>
      </c>
      <c r="B233">
        <v>231000</v>
      </c>
      <c r="C233">
        <f t="shared" si="33"/>
        <v>0.23100000000000001</v>
      </c>
      <c r="D233">
        <v>1743</v>
      </c>
      <c r="E233">
        <f t="shared" si="30"/>
        <v>153.193359375</v>
      </c>
      <c r="F233">
        <f t="shared" si="39"/>
        <v>0.3515625</v>
      </c>
      <c r="G233">
        <v>813</v>
      </c>
      <c r="H233">
        <f t="shared" si="31"/>
        <v>71.455078125</v>
      </c>
      <c r="I233">
        <f t="shared" si="34"/>
        <v>-0.3515625</v>
      </c>
      <c r="J233">
        <v>599</v>
      </c>
      <c r="K233">
        <f t="shared" si="32"/>
        <v>52.646484375</v>
      </c>
      <c r="L233">
        <f t="shared" si="35"/>
        <v>0</v>
      </c>
      <c r="M233">
        <f t="shared" si="36"/>
        <v>-2.197265625E-2</v>
      </c>
      <c r="N233">
        <f t="shared" si="37"/>
        <v>8.7890625E-2</v>
      </c>
      <c r="O233">
        <f t="shared" si="38"/>
        <v>0</v>
      </c>
    </row>
    <row r="234" spans="1:15" x14ac:dyDescent="0.3">
      <c r="A234">
        <v>232</v>
      </c>
      <c r="B234">
        <v>232000</v>
      </c>
      <c r="C234">
        <f t="shared" si="33"/>
        <v>0.23200000000000001</v>
      </c>
      <c r="D234">
        <v>1747</v>
      </c>
      <c r="E234">
        <f t="shared" si="30"/>
        <v>153.544921875</v>
      </c>
      <c r="F234">
        <f t="shared" si="39"/>
        <v>0.3515625</v>
      </c>
      <c r="G234">
        <v>809</v>
      </c>
      <c r="H234">
        <f t="shared" si="31"/>
        <v>71.103515625</v>
      </c>
      <c r="I234">
        <f t="shared" si="34"/>
        <v>-0.3515625</v>
      </c>
      <c r="J234">
        <v>599</v>
      </c>
      <c r="K234">
        <f t="shared" si="32"/>
        <v>52.646484375</v>
      </c>
      <c r="L234">
        <f t="shared" si="35"/>
        <v>0</v>
      </c>
      <c r="M234">
        <f t="shared" si="36"/>
        <v>0</v>
      </c>
      <c r="N234">
        <f t="shared" si="37"/>
        <v>0</v>
      </c>
      <c r="O234">
        <f t="shared" si="38"/>
        <v>0</v>
      </c>
    </row>
    <row r="235" spans="1:15" x14ac:dyDescent="0.3">
      <c r="A235">
        <v>233</v>
      </c>
      <c r="B235">
        <v>233000</v>
      </c>
      <c r="C235">
        <f t="shared" si="33"/>
        <v>0.23300000000000001</v>
      </c>
      <c r="D235">
        <v>1750</v>
      </c>
      <c r="E235">
        <f t="shared" si="30"/>
        <v>153.80859375</v>
      </c>
      <c r="F235">
        <f t="shared" si="39"/>
        <v>0.32958984375</v>
      </c>
      <c r="G235">
        <v>804</v>
      </c>
      <c r="H235">
        <f t="shared" si="31"/>
        <v>70.6640625</v>
      </c>
      <c r="I235">
        <f t="shared" si="34"/>
        <v>-0.439453125</v>
      </c>
      <c r="J235">
        <v>599</v>
      </c>
      <c r="K235">
        <f t="shared" si="32"/>
        <v>52.646484375</v>
      </c>
      <c r="L235">
        <f t="shared" si="35"/>
        <v>0</v>
      </c>
      <c r="M235">
        <f t="shared" si="36"/>
        <v>-2.197265625E-2</v>
      </c>
      <c r="N235">
        <f t="shared" si="37"/>
        <v>-8.7890625E-2</v>
      </c>
      <c r="O235">
        <f t="shared" si="38"/>
        <v>0</v>
      </c>
    </row>
    <row r="236" spans="1:15" x14ac:dyDescent="0.3">
      <c r="A236">
        <v>234</v>
      </c>
      <c r="B236">
        <v>234000</v>
      </c>
      <c r="C236">
        <f t="shared" si="33"/>
        <v>0.23400000000000001</v>
      </c>
      <c r="D236">
        <v>1754</v>
      </c>
      <c r="E236">
        <f t="shared" si="30"/>
        <v>154.16015625</v>
      </c>
      <c r="F236">
        <f t="shared" si="39"/>
        <v>0.32958984375</v>
      </c>
      <c r="G236">
        <v>800</v>
      </c>
      <c r="H236">
        <f t="shared" si="31"/>
        <v>70.3125</v>
      </c>
      <c r="I236">
        <f t="shared" si="34"/>
        <v>-0.3515625</v>
      </c>
      <c r="J236">
        <v>599</v>
      </c>
      <c r="K236">
        <f t="shared" si="32"/>
        <v>52.646484375</v>
      </c>
      <c r="L236">
        <f t="shared" si="35"/>
        <v>0</v>
      </c>
      <c r="M236">
        <f t="shared" si="36"/>
        <v>0</v>
      </c>
      <c r="N236">
        <f t="shared" si="37"/>
        <v>8.7890625E-2</v>
      </c>
      <c r="O236">
        <f t="shared" si="38"/>
        <v>0</v>
      </c>
    </row>
    <row r="237" spans="1:15" x14ac:dyDescent="0.3">
      <c r="A237">
        <v>235</v>
      </c>
      <c r="B237">
        <v>235000</v>
      </c>
      <c r="C237">
        <f t="shared" si="33"/>
        <v>0.23499999999999999</v>
      </c>
      <c r="D237">
        <v>1759</v>
      </c>
      <c r="E237">
        <f t="shared" si="30"/>
        <v>154.599609375</v>
      </c>
      <c r="F237">
        <f t="shared" si="39"/>
        <v>0.3515625</v>
      </c>
      <c r="G237">
        <v>796</v>
      </c>
      <c r="H237">
        <f t="shared" si="31"/>
        <v>69.9609375</v>
      </c>
      <c r="I237">
        <f t="shared" si="34"/>
        <v>-0.3515625</v>
      </c>
      <c r="J237">
        <v>599</v>
      </c>
      <c r="K237">
        <f t="shared" si="32"/>
        <v>52.646484375</v>
      </c>
      <c r="L237">
        <f t="shared" si="35"/>
        <v>0</v>
      </c>
      <c r="M237">
        <f t="shared" si="36"/>
        <v>2.197265625E-2</v>
      </c>
      <c r="N237">
        <f t="shared" si="37"/>
        <v>0</v>
      </c>
      <c r="O237">
        <f t="shared" si="38"/>
        <v>0</v>
      </c>
    </row>
    <row r="238" spans="1:15" x14ac:dyDescent="0.3">
      <c r="A238">
        <v>236</v>
      </c>
      <c r="B238">
        <v>236000</v>
      </c>
      <c r="C238">
        <f t="shared" si="33"/>
        <v>0.23599999999999999</v>
      </c>
      <c r="D238">
        <v>1762</v>
      </c>
      <c r="E238">
        <f t="shared" si="30"/>
        <v>154.86328125</v>
      </c>
      <c r="F238">
        <f t="shared" si="39"/>
        <v>0.32958984375</v>
      </c>
      <c r="G238">
        <v>792</v>
      </c>
      <c r="H238">
        <f t="shared" si="31"/>
        <v>69.609375</v>
      </c>
      <c r="I238">
        <f t="shared" si="34"/>
        <v>-0.3515625</v>
      </c>
      <c r="J238">
        <v>599</v>
      </c>
      <c r="K238">
        <f t="shared" si="32"/>
        <v>52.646484375</v>
      </c>
      <c r="L238">
        <f t="shared" si="35"/>
        <v>0</v>
      </c>
      <c r="M238">
        <f t="shared" si="36"/>
        <v>-2.197265625E-2</v>
      </c>
      <c r="N238">
        <f t="shared" si="37"/>
        <v>0</v>
      </c>
      <c r="O238">
        <f t="shared" si="38"/>
        <v>0</v>
      </c>
    </row>
    <row r="239" spans="1:15" x14ac:dyDescent="0.3">
      <c r="A239">
        <v>237</v>
      </c>
      <c r="B239">
        <v>237000</v>
      </c>
      <c r="C239">
        <f t="shared" si="33"/>
        <v>0.23699999999999999</v>
      </c>
      <c r="D239">
        <v>1766</v>
      </c>
      <c r="E239">
        <f t="shared" si="30"/>
        <v>155.21484375</v>
      </c>
      <c r="F239">
        <f t="shared" si="39"/>
        <v>0.3515625</v>
      </c>
      <c r="G239">
        <v>788</v>
      </c>
      <c r="H239">
        <f t="shared" si="31"/>
        <v>69.2578125</v>
      </c>
      <c r="I239">
        <f t="shared" si="34"/>
        <v>-0.3515625</v>
      </c>
      <c r="J239">
        <v>599</v>
      </c>
      <c r="K239">
        <f t="shared" si="32"/>
        <v>52.646484375</v>
      </c>
      <c r="L239">
        <f t="shared" si="35"/>
        <v>0</v>
      </c>
      <c r="M239">
        <f t="shared" si="36"/>
        <v>2.197265625E-2</v>
      </c>
      <c r="N239">
        <f t="shared" si="37"/>
        <v>0</v>
      </c>
      <c r="O239">
        <f t="shared" si="38"/>
        <v>0</v>
      </c>
    </row>
    <row r="240" spans="1:15" x14ac:dyDescent="0.3">
      <c r="A240">
        <v>238</v>
      </c>
      <c r="B240">
        <v>238000</v>
      </c>
      <c r="C240">
        <f t="shared" si="33"/>
        <v>0.23799999999999999</v>
      </c>
      <c r="D240">
        <v>1770</v>
      </c>
      <c r="E240">
        <f t="shared" si="30"/>
        <v>155.56640625</v>
      </c>
      <c r="F240">
        <f t="shared" si="39"/>
        <v>0.3515625</v>
      </c>
      <c r="G240">
        <v>784</v>
      </c>
      <c r="H240">
        <f t="shared" si="31"/>
        <v>68.90625</v>
      </c>
      <c r="I240">
        <f t="shared" si="34"/>
        <v>-0.3515625</v>
      </c>
      <c r="J240">
        <v>599</v>
      </c>
      <c r="K240">
        <f t="shared" si="32"/>
        <v>52.646484375</v>
      </c>
      <c r="L240">
        <f t="shared" si="35"/>
        <v>0</v>
      </c>
      <c r="M240">
        <f t="shared" si="36"/>
        <v>0</v>
      </c>
      <c r="N240">
        <f t="shared" si="37"/>
        <v>0</v>
      </c>
      <c r="O240">
        <f t="shared" si="38"/>
        <v>0</v>
      </c>
    </row>
    <row r="241" spans="1:15" x14ac:dyDescent="0.3">
      <c r="A241">
        <v>239</v>
      </c>
      <c r="B241">
        <v>239000</v>
      </c>
      <c r="C241">
        <f t="shared" si="33"/>
        <v>0.23899999999999999</v>
      </c>
      <c r="D241">
        <v>1774</v>
      </c>
      <c r="E241">
        <f t="shared" si="30"/>
        <v>155.91796875</v>
      </c>
      <c r="F241">
        <f t="shared" si="39"/>
        <v>0.32958984375</v>
      </c>
      <c r="G241">
        <v>779</v>
      </c>
      <c r="H241">
        <f t="shared" si="31"/>
        <v>68.466796875</v>
      </c>
      <c r="I241">
        <f t="shared" si="34"/>
        <v>-0.439453125</v>
      </c>
      <c r="J241">
        <v>599</v>
      </c>
      <c r="K241">
        <f t="shared" si="32"/>
        <v>52.646484375</v>
      </c>
      <c r="L241">
        <f t="shared" si="35"/>
        <v>0</v>
      </c>
      <c r="M241">
        <f t="shared" si="36"/>
        <v>-2.197265625E-2</v>
      </c>
      <c r="N241">
        <f t="shared" si="37"/>
        <v>-8.7890625E-2</v>
      </c>
      <c r="O241">
        <f t="shared" si="38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197A-6CE2-4565-B14F-0F93548ABDAC}">
  <dimension ref="A1:D1072"/>
  <sheetViews>
    <sheetView workbookViewId="0">
      <selection activeCell="I38" sqref="I38:I39"/>
    </sheetView>
  </sheetViews>
  <sheetFormatPr defaultRowHeight="14.4" x14ac:dyDescent="0.3"/>
  <sheetData>
    <row r="1" spans="1:4" x14ac:dyDescent="0.3">
      <c r="A1">
        <v>0</v>
      </c>
      <c r="B1">
        <v>25000</v>
      </c>
      <c r="C1">
        <v>1</v>
      </c>
      <c r="D1">
        <v>0</v>
      </c>
    </row>
    <row r="2" spans="1:4" x14ac:dyDescent="0.3">
      <c r="A2">
        <v>0</v>
      </c>
      <c r="B2">
        <v>25000</v>
      </c>
      <c r="C2">
        <v>1</v>
      </c>
      <c r="D2">
        <v>0</v>
      </c>
    </row>
    <row r="3" spans="1:4" x14ac:dyDescent="0.3">
      <c r="A3">
        <v>0</v>
      </c>
      <c r="B3">
        <v>25000</v>
      </c>
      <c r="C3">
        <v>1</v>
      </c>
      <c r="D3">
        <v>0</v>
      </c>
    </row>
    <row r="4" spans="1:4" x14ac:dyDescent="0.3">
      <c r="A4">
        <v>2</v>
      </c>
      <c r="B4">
        <v>25000</v>
      </c>
      <c r="C4">
        <v>1</v>
      </c>
      <c r="D4">
        <v>0.5</v>
      </c>
    </row>
    <row r="5" spans="1:4" x14ac:dyDescent="0.3">
      <c r="A5">
        <v>7</v>
      </c>
      <c r="B5">
        <v>25000</v>
      </c>
      <c r="C5">
        <v>1</v>
      </c>
      <c r="D5">
        <v>1.75</v>
      </c>
    </row>
    <row r="6" spans="1:4" x14ac:dyDescent="0.3">
      <c r="A6">
        <v>14</v>
      </c>
      <c r="B6">
        <v>25000</v>
      </c>
      <c r="C6">
        <v>1</v>
      </c>
      <c r="D6">
        <v>3.5</v>
      </c>
    </row>
    <row r="7" spans="1:4" x14ac:dyDescent="0.3">
      <c r="A7">
        <v>23</v>
      </c>
      <c r="B7">
        <v>25000</v>
      </c>
      <c r="C7">
        <v>1</v>
      </c>
      <c r="D7">
        <v>5.75</v>
      </c>
    </row>
    <row r="8" spans="1:4" x14ac:dyDescent="0.3">
      <c r="A8">
        <v>34</v>
      </c>
      <c r="B8">
        <v>25000</v>
      </c>
      <c r="C8">
        <v>1</v>
      </c>
      <c r="D8">
        <v>8</v>
      </c>
    </row>
    <row r="9" spans="1:4" x14ac:dyDescent="0.3">
      <c r="A9">
        <v>46</v>
      </c>
      <c r="B9">
        <v>25000</v>
      </c>
      <c r="C9">
        <v>1</v>
      </c>
      <c r="D9">
        <v>9.75</v>
      </c>
    </row>
    <row r="10" spans="1:4" x14ac:dyDescent="0.3">
      <c r="A10">
        <v>60</v>
      </c>
      <c r="B10">
        <v>25000</v>
      </c>
      <c r="C10">
        <v>1</v>
      </c>
      <c r="D10">
        <v>11.5</v>
      </c>
    </row>
    <row r="11" spans="1:4" x14ac:dyDescent="0.3">
      <c r="A11">
        <v>77</v>
      </c>
      <c r="B11">
        <v>25000</v>
      </c>
      <c r="C11">
        <v>1</v>
      </c>
      <c r="D11">
        <v>13.5</v>
      </c>
    </row>
    <row r="12" spans="1:4" x14ac:dyDescent="0.3">
      <c r="A12">
        <v>96</v>
      </c>
      <c r="B12">
        <v>25000</v>
      </c>
      <c r="C12">
        <v>1</v>
      </c>
      <c r="D12">
        <v>15.5</v>
      </c>
    </row>
    <row r="13" spans="1:4" x14ac:dyDescent="0.3">
      <c r="A13">
        <v>117</v>
      </c>
      <c r="B13">
        <v>25000</v>
      </c>
      <c r="C13">
        <v>1</v>
      </c>
      <c r="D13">
        <v>17.75</v>
      </c>
    </row>
    <row r="14" spans="1:4" x14ac:dyDescent="0.3">
      <c r="A14">
        <v>142</v>
      </c>
      <c r="B14">
        <v>25000</v>
      </c>
      <c r="C14">
        <v>1</v>
      </c>
      <c r="D14">
        <v>20.5</v>
      </c>
    </row>
    <row r="15" spans="1:4" x14ac:dyDescent="0.3">
      <c r="A15">
        <v>167</v>
      </c>
      <c r="B15">
        <v>25000</v>
      </c>
      <c r="C15">
        <v>1</v>
      </c>
      <c r="D15">
        <v>22.5</v>
      </c>
    </row>
    <row r="16" spans="1:4" x14ac:dyDescent="0.3">
      <c r="A16">
        <v>194</v>
      </c>
      <c r="B16">
        <v>25000</v>
      </c>
      <c r="C16">
        <v>1</v>
      </c>
      <c r="D16">
        <v>24.5</v>
      </c>
    </row>
    <row r="17" spans="1:4" x14ac:dyDescent="0.3">
      <c r="A17">
        <v>229</v>
      </c>
      <c r="B17">
        <v>25000</v>
      </c>
      <c r="C17">
        <v>1</v>
      </c>
      <c r="D17">
        <v>28</v>
      </c>
    </row>
    <row r="18" spans="1:4" x14ac:dyDescent="0.3">
      <c r="A18">
        <v>269</v>
      </c>
      <c r="B18">
        <v>25000</v>
      </c>
      <c r="C18">
        <v>1</v>
      </c>
      <c r="D18">
        <v>31.75</v>
      </c>
    </row>
    <row r="19" spans="1:4" x14ac:dyDescent="0.3">
      <c r="A19">
        <v>315</v>
      </c>
      <c r="B19">
        <v>25000</v>
      </c>
      <c r="C19">
        <v>1</v>
      </c>
      <c r="D19">
        <v>37</v>
      </c>
    </row>
    <row r="20" spans="1:4" x14ac:dyDescent="0.3">
      <c r="A20">
        <v>362</v>
      </c>
      <c r="B20">
        <v>25000</v>
      </c>
      <c r="C20">
        <v>1</v>
      </c>
      <c r="D20">
        <v>42</v>
      </c>
    </row>
    <row r="21" spans="1:4" x14ac:dyDescent="0.3">
      <c r="A21">
        <v>416</v>
      </c>
      <c r="B21">
        <v>25000</v>
      </c>
      <c r="C21">
        <v>1</v>
      </c>
      <c r="D21">
        <v>46.75</v>
      </c>
    </row>
    <row r="22" spans="1:4" x14ac:dyDescent="0.3">
      <c r="A22">
        <v>468</v>
      </c>
      <c r="B22">
        <v>25000</v>
      </c>
      <c r="C22">
        <v>-0.5</v>
      </c>
      <c r="D22">
        <v>49.75</v>
      </c>
    </row>
    <row r="23" spans="1:4" x14ac:dyDescent="0.3">
      <c r="A23">
        <v>528</v>
      </c>
      <c r="B23">
        <v>25000</v>
      </c>
      <c r="C23">
        <v>-0.57999999999999996</v>
      </c>
      <c r="D23">
        <v>53.25</v>
      </c>
    </row>
    <row r="24" spans="1:4" x14ac:dyDescent="0.3">
      <c r="A24">
        <v>588</v>
      </c>
      <c r="B24">
        <v>25000</v>
      </c>
      <c r="C24">
        <v>-0.65</v>
      </c>
      <c r="D24">
        <v>56.5</v>
      </c>
    </row>
    <row r="25" spans="1:4" x14ac:dyDescent="0.3">
      <c r="A25">
        <v>645</v>
      </c>
      <c r="B25">
        <v>25000</v>
      </c>
      <c r="C25">
        <v>-0.67</v>
      </c>
      <c r="D25">
        <v>57.25</v>
      </c>
    </row>
    <row r="26" spans="1:4" x14ac:dyDescent="0.3">
      <c r="A26">
        <v>690</v>
      </c>
      <c r="B26">
        <v>25000</v>
      </c>
      <c r="C26">
        <v>-0.63</v>
      </c>
      <c r="D26">
        <v>55.5</v>
      </c>
    </row>
    <row r="27" spans="1:4" x14ac:dyDescent="0.3">
      <c r="A27">
        <v>726</v>
      </c>
      <c r="B27">
        <v>25000</v>
      </c>
      <c r="C27">
        <v>-0.5</v>
      </c>
      <c r="D27">
        <v>49.5</v>
      </c>
    </row>
    <row r="28" spans="1:4" x14ac:dyDescent="0.3">
      <c r="A28">
        <v>755</v>
      </c>
      <c r="B28">
        <v>25000</v>
      </c>
      <c r="C28">
        <v>1</v>
      </c>
      <c r="D28">
        <v>41.75</v>
      </c>
    </row>
    <row r="29" spans="1:4" x14ac:dyDescent="0.3">
      <c r="A29">
        <v>775</v>
      </c>
      <c r="B29">
        <v>25000</v>
      </c>
      <c r="C29">
        <v>1</v>
      </c>
      <c r="D29">
        <v>32.5</v>
      </c>
    </row>
    <row r="30" spans="1:4" x14ac:dyDescent="0.3">
      <c r="A30">
        <v>794</v>
      </c>
      <c r="B30">
        <v>25000</v>
      </c>
      <c r="C30">
        <v>1</v>
      </c>
      <c r="D30">
        <v>26</v>
      </c>
    </row>
    <row r="31" spans="1:4" x14ac:dyDescent="0.3">
      <c r="A31">
        <v>814</v>
      </c>
      <c r="B31">
        <v>25000</v>
      </c>
      <c r="C31">
        <v>1</v>
      </c>
      <c r="D31">
        <v>22</v>
      </c>
    </row>
    <row r="32" spans="1:4" x14ac:dyDescent="0.3">
      <c r="A32">
        <v>839</v>
      </c>
      <c r="B32">
        <v>25000</v>
      </c>
      <c r="C32">
        <v>1</v>
      </c>
      <c r="D32">
        <v>21</v>
      </c>
    </row>
    <row r="33" spans="1:4" x14ac:dyDescent="0.3">
      <c r="A33">
        <v>866</v>
      </c>
      <c r="B33">
        <v>25000</v>
      </c>
      <c r="C33">
        <v>1</v>
      </c>
      <c r="D33">
        <v>22.75</v>
      </c>
    </row>
    <row r="34" spans="1:4" x14ac:dyDescent="0.3">
      <c r="A34">
        <v>897</v>
      </c>
      <c r="B34">
        <v>25000</v>
      </c>
      <c r="C34">
        <v>1</v>
      </c>
      <c r="D34">
        <v>25.75</v>
      </c>
    </row>
    <row r="35" spans="1:4" x14ac:dyDescent="0.3">
      <c r="A35">
        <v>931</v>
      </c>
      <c r="B35">
        <v>25000</v>
      </c>
      <c r="C35">
        <v>1</v>
      </c>
      <c r="D35">
        <v>29.25</v>
      </c>
    </row>
    <row r="36" spans="1:4" x14ac:dyDescent="0.3">
      <c r="A36">
        <v>967</v>
      </c>
      <c r="B36">
        <v>25000</v>
      </c>
      <c r="C36">
        <v>1</v>
      </c>
      <c r="D36">
        <v>32</v>
      </c>
    </row>
    <row r="37" spans="1:4" x14ac:dyDescent="0.3">
      <c r="A37">
        <v>1009</v>
      </c>
      <c r="B37">
        <v>25000</v>
      </c>
      <c r="C37">
        <v>1</v>
      </c>
      <c r="D37">
        <v>35.75</v>
      </c>
    </row>
    <row r="38" spans="1:4" x14ac:dyDescent="0.3">
      <c r="A38">
        <v>1054</v>
      </c>
      <c r="B38">
        <v>25000</v>
      </c>
      <c r="C38">
        <v>1</v>
      </c>
      <c r="D38">
        <v>39.25</v>
      </c>
    </row>
    <row r="39" spans="1:4" x14ac:dyDescent="0.3">
      <c r="A39">
        <v>1103</v>
      </c>
      <c r="B39">
        <v>25000</v>
      </c>
      <c r="C39">
        <v>1</v>
      </c>
      <c r="D39">
        <v>43</v>
      </c>
    </row>
    <row r="40" spans="1:4" x14ac:dyDescent="0.3">
      <c r="A40">
        <v>1156</v>
      </c>
      <c r="B40">
        <v>25000</v>
      </c>
      <c r="C40">
        <v>1</v>
      </c>
      <c r="D40">
        <v>47.25</v>
      </c>
    </row>
    <row r="41" spans="1:4" x14ac:dyDescent="0.3">
      <c r="A41">
        <v>1213</v>
      </c>
      <c r="B41">
        <v>25000</v>
      </c>
      <c r="C41">
        <v>-0.55000000000000004</v>
      </c>
      <c r="D41">
        <v>51</v>
      </c>
    </row>
    <row r="42" spans="1:4" x14ac:dyDescent="0.3">
      <c r="A42">
        <v>1279</v>
      </c>
      <c r="B42">
        <v>25000</v>
      </c>
      <c r="C42">
        <v>-0.67</v>
      </c>
      <c r="D42">
        <v>56.25</v>
      </c>
    </row>
    <row r="43" spans="1:4" x14ac:dyDescent="0.3">
      <c r="A43">
        <v>1346</v>
      </c>
      <c r="B43">
        <v>25000</v>
      </c>
      <c r="C43">
        <v>-0.78</v>
      </c>
      <c r="D43">
        <v>60.75</v>
      </c>
    </row>
    <row r="44" spans="1:4" x14ac:dyDescent="0.3">
      <c r="A44">
        <v>1408</v>
      </c>
      <c r="B44">
        <v>25000</v>
      </c>
      <c r="C44">
        <v>-0.84</v>
      </c>
      <c r="D44">
        <v>63</v>
      </c>
    </row>
    <row r="45" spans="1:4" x14ac:dyDescent="0.3">
      <c r="A45">
        <v>1460</v>
      </c>
      <c r="B45">
        <v>25000</v>
      </c>
      <c r="C45">
        <v>-0.81</v>
      </c>
      <c r="D45">
        <v>61.75</v>
      </c>
    </row>
    <row r="46" spans="1:4" x14ac:dyDescent="0.3">
      <c r="A46">
        <v>1504</v>
      </c>
      <c r="B46">
        <v>25000</v>
      </c>
      <c r="C46">
        <v>-0.67</v>
      </c>
      <c r="D46">
        <v>56.25</v>
      </c>
    </row>
    <row r="47" spans="1:4" x14ac:dyDescent="0.3">
      <c r="A47">
        <v>1539</v>
      </c>
      <c r="B47">
        <v>25000</v>
      </c>
      <c r="C47">
        <v>1</v>
      </c>
      <c r="D47">
        <v>48.25</v>
      </c>
    </row>
    <row r="48" spans="1:4" x14ac:dyDescent="0.3">
      <c r="A48">
        <v>1569</v>
      </c>
      <c r="B48">
        <v>25000</v>
      </c>
      <c r="C48">
        <v>1</v>
      </c>
      <c r="D48">
        <v>40.25</v>
      </c>
    </row>
    <row r="49" spans="1:4" x14ac:dyDescent="0.3">
      <c r="A49">
        <v>1595</v>
      </c>
      <c r="B49">
        <v>25000</v>
      </c>
      <c r="C49">
        <v>1</v>
      </c>
      <c r="D49">
        <v>33.75</v>
      </c>
    </row>
    <row r="50" spans="1:4" x14ac:dyDescent="0.3">
      <c r="A50">
        <v>1624</v>
      </c>
      <c r="B50">
        <v>25000</v>
      </c>
      <c r="C50">
        <v>1</v>
      </c>
      <c r="D50">
        <v>30</v>
      </c>
    </row>
    <row r="51" spans="1:4" x14ac:dyDescent="0.3">
      <c r="A51">
        <v>1657</v>
      </c>
      <c r="B51">
        <v>25000</v>
      </c>
      <c r="C51">
        <v>1</v>
      </c>
      <c r="D51">
        <v>29.5</v>
      </c>
    </row>
    <row r="52" spans="1:4" x14ac:dyDescent="0.3">
      <c r="A52">
        <v>1693</v>
      </c>
      <c r="B52">
        <v>25000</v>
      </c>
      <c r="C52">
        <v>1</v>
      </c>
      <c r="D52">
        <v>31</v>
      </c>
    </row>
    <row r="53" spans="1:4" x14ac:dyDescent="0.3">
      <c r="A53">
        <v>1733</v>
      </c>
      <c r="B53">
        <v>25000</v>
      </c>
      <c r="C53">
        <v>1</v>
      </c>
      <c r="D53">
        <v>34.5</v>
      </c>
    </row>
    <row r="54" spans="1:4" x14ac:dyDescent="0.3">
      <c r="A54">
        <v>1776</v>
      </c>
      <c r="B54">
        <v>25000</v>
      </c>
      <c r="C54">
        <v>1</v>
      </c>
      <c r="D54">
        <v>38</v>
      </c>
    </row>
    <row r="55" spans="1:4" x14ac:dyDescent="0.3">
      <c r="A55">
        <v>1822</v>
      </c>
      <c r="B55">
        <v>25000</v>
      </c>
      <c r="C55">
        <v>1</v>
      </c>
      <c r="D55">
        <v>41.25</v>
      </c>
    </row>
    <row r="56" spans="1:4" x14ac:dyDescent="0.3">
      <c r="A56">
        <v>1872</v>
      </c>
      <c r="B56">
        <v>25000</v>
      </c>
      <c r="C56">
        <v>1</v>
      </c>
      <c r="D56">
        <v>44.75</v>
      </c>
    </row>
    <row r="57" spans="1:4" x14ac:dyDescent="0.3">
      <c r="A57">
        <v>1923</v>
      </c>
      <c r="B57">
        <v>25000</v>
      </c>
      <c r="C57">
        <v>1</v>
      </c>
      <c r="D57">
        <v>47.5</v>
      </c>
    </row>
    <row r="58" spans="1:4" x14ac:dyDescent="0.3">
      <c r="A58">
        <v>1975</v>
      </c>
      <c r="B58">
        <v>25000</v>
      </c>
      <c r="C58">
        <v>-0.54</v>
      </c>
      <c r="D58">
        <v>49.75</v>
      </c>
    </row>
    <row r="59" spans="1:4" x14ac:dyDescent="0.3">
      <c r="A59">
        <v>2035</v>
      </c>
      <c r="B59">
        <v>25000</v>
      </c>
      <c r="C59">
        <v>-0.62</v>
      </c>
      <c r="D59">
        <v>53.25</v>
      </c>
    </row>
    <row r="60" spans="1:4" x14ac:dyDescent="0.3">
      <c r="A60">
        <v>2094</v>
      </c>
      <c r="B60">
        <v>25000</v>
      </c>
      <c r="C60">
        <v>-0.67</v>
      </c>
      <c r="D60">
        <v>55.5</v>
      </c>
    </row>
    <row r="61" spans="1:4" x14ac:dyDescent="0.3">
      <c r="A61">
        <v>2145</v>
      </c>
      <c r="B61">
        <v>25000</v>
      </c>
      <c r="C61">
        <v>-0.67</v>
      </c>
      <c r="D61">
        <v>55.5</v>
      </c>
    </row>
    <row r="62" spans="1:4" x14ac:dyDescent="0.3">
      <c r="A62">
        <v>2191</v>
      </c>
      <c r="B62">
        <v>25000</v>
      </c>
      <c r="C62">
        <v>-0.64</v>
      </c>
      <c r="D62">
        <v>54</v>
      </c>
    </row>
    <row r="63" spans="1:4" x14ac:dyDescent="0.3">
      <c r="A63">
        <v>2230</v>
      </c>
      <c r="B63">
        <v>25000</v>
      </c>
      <c r="C63">
        <v>-0.52</v>
      </c>
      <c r="D63">
        <v>48.75</v>
      </c>
    </row>
    <row r="64" spans="1:4" x14ac:dyDescent="0.3">
      <c r="A64">
        <v>2260</v>
      </c>
      <c r="B64">
        <v>25000</v>
      </c>
      <c r="C64">
        <v>1</v>
      </c>
      <c r="D64">
        <v>41.5</v>
      </c>
    </row>
    <row r="65" spans="1:4" x14ac:dyDescent="0.3">
      <c r="A65">
        <v>2283</v>
      </c>
      <c r="B65">
        <v>25000</v>
      </c>
      <c r="C65">
        <v>1</v>
      </c>
      <c r="D65">
        <v>34.5</v>
      </c>
    </row>
    <row r="66" spans="1:4" x14ac:dyDescent="0.3">
      <c r="A66">
        <v>2303</v>
      </c>
      <c r="B66">
        <v>25000</v>
      </c>
      <c r="C66">
        <v>1</v>
      </c>
      <c r="D66">
        <v>28</v>
      </c>
    </row>
    <row r="67" spans="1:4" x14ac:dyDescent="0.3">
      <c r="A67">
        <v>2328</v>
      </c>
      <c r="B67">
        <v>25000</v>
      </c>
      <c r="C67">
        <v>1</v>
      </c>
      <c r="D67">
        <v>24.5</v>
      </c>
    </row>
    <row r="68" spans="1:4" x14ac:dyDescent="0.3">
      <c r="A68">
        <v>2356</v>
      </c>
      <c r="B68">
        <v>25000</v>
      </c>
      <c r="C68">
        <v>1</v>
      </c>
      <c r="D68">
        <v>24</v>
      </c>
    </row>
    <row r="69" spans="1:4" x14ac:dyDescent="0.3">
      <c r="A69">
        <v>2391</v>
      </c>
      <c r="B69">
        <v>25000</v>
      </c>
      <c r="C69">
        <v>1</v>
      </c>
      <c r="D69">
        <v>27</v>
      </c>
    </row>
    <row r="70" spans="1:4" x14ac:dyDescent="0.3">
      <c r="A70">
        <v>2430</v>
      </c>
      <c r="B70">
        <v>25000</v>
      </c>
      <c r="C70">
        <v>1</v>
      </c>
      <c r="D70">
        <v>31.75</v>
      </c>
    </row>
    <row r="71" spans="1:4" x14ac:dyDescent="0.3">
      <c r="A71">
        <v>2472</v>
      </c>
      <c r="B71">
        <v>25000</v>
      </c>
      <c r="C71">
        <v>1</v>
      </c>
      <c r="D71">
        <v>36</v>
      </c>
    </row>
    <row r="72" spans="1:4" x14ac:dyDescent="0.3">
      <c r="A72">
        <v>2519</v>
      </c>
      <c r="B72">
        <v>25000</v>
      </c>
      <c r="C72">
        <v>1</v>
      </c>
      <c r="D72">
        <v>40.75</v>
      </c>
    </row>
    <row r="73" spans="1:4" x14ac:dyDescent="0.3">
      <c r="A73">
        <v>2569</v>
      </c>
      <c r="B73">
        <v>25000</v>
      </c>
      <c r="C73">
        <v>1</v>
      </c>
      <c r="D73">
        <v>44.5</v>
      </c>
    </row>
    <row r="74" spans="1:4" x14ac:dyDescent="0.3">
      <c r="A74">
        <v>2622</v>
      </c>
      <c r="B74">
        <v>25000</v>
      </c>
      <c r="C74">
        <v>-0.51</v>
      </c>
      <c r="D74">
        <v>48</v>
      </c>
    </row>
    <row r="75" spans="1:4" x14ac:dyDescent="0.3">
      <c r="A75">
        <v>2682</v>
      </c>
      <c r="B75">
        <v>25000</v>
      </c>
      <c r="C75">
        <v>-0.62</v>
      </c>
      <c r="D75">
        <v>52.5</v>
      </c>
    </row>
    <row r="76" spans="1:4" x14ac:dyDescent="0.3">
      <c r="A76">
        <v>2740</v>
      </c>
      <c r="B76">
        <v>25000</v>
      </c>
      <c r="C76">
        <v>-0.69</v>
      </c>
      <c r="D76">
        <v>55.25</v>
      </c>
    </row>
    <row r="77" spans="1:4" x14ac:dyDescent="0.3">
      <c r="A77">
        <v>2791</v>
      </c>
      <c r="B77">
        <v>25000</v>
      </c>
      <c r="C77">
        <v>-0.69</v>
      </c>
      <c r="D77">
        <v>55.5</v>
      </c>
    </row>
    <row r="78" spans="1:4" x14ac:dyDescent="0.3">
      <c r="A78">
        <v>2833</v>
      </c>
      <c r="B78">
        <v>25000</v>
      </c>
      <c r="C78">
        <v>-0.63</v>
      </c>
      <c r="D78">
        <v>52.75</v>
      </c>
    </row>
    <row r="79" spans="1:4" x14ac:dyDescent="0.3">
      <c r="A79">
        <v>2863</v>
      </c>
      <c r="B79">
        <v>25000</v>
      </c>
      <c r="C79">
        <v>1</v>
      </c>
      <c r="D79">
        <v>45.25</v>
      </c>
    </row>
    <row r="80" spans="1:4" x14ac:dyDescent="0.3">
      <c r="A80">
        <v>2888</v>
      </c>
      <c r="B80">
        <v>25000</v>
      </c>
      <c r="C80">
        <v>1</v>
      </c>
      <c r="D80">
        <v>37</v>
      </c>
    </row>
    <row r="81" spans="1:4" x14ac:dyDescent="0.3">
      <c r="A81">
        <v>2909</v>
      </c>
      <c r="B81">
        <v>25000</v>
      </c>
      <c r="C81">
        <v>1</v>
      </c>
      <c r="D81">
        <v>29.5</v>
      </c>
    </row>
    <row r="82" spans="1:4" x14ac:dyDescent="0.3">
      <c r="A82">
        <v>2933</v>
      </c>
      <c r="B82">
        <v>25000</v>
      </c>
      <c r="C82">
        <v>1</v>
      </c>
      <c r="D82">
        <v>25</v>
      </c>
    </row>
    <row r="83" spans="1:4" x14ac:dyDescent="0.3">
      <c r="A83">
        <v>2960</v>
      </c>
      <c r="B83">
        <v>25000</v>
      </c>
      <c r="C83">
        <v>1</v>
      </c>
      <c r="D83">
        <v>24.25</v>
      </c>
    </row>
    <row r="84" spans="1:4" x14ac:dyDescent="0.3">
      <c r="A84">
        <v>2990</v>
      </c>
      <c r="B84">
        <v>25000</v>
      </c>
      <c r="C84">
        <v>1</v>
      </c>
      <c r="D84">
        <v>25.5</v>
      </c>
    </row>
    <row r="85" spans="1:4" x14ac:dyDescent="0.3">
      <c r="A85">
        <v>3024</v>
      </c>
      <c r="B85">
        <v>25000</v>
      </c>
      <c r="C85">
        <v>1</v>
      </c>
      <c r="D85">
        <v>28.75</v>
      </c>
    </row>
    <row r="86" spans="1:4" x14ac:dyDescent="0.3">
      <c r="A86">
        <v>3062</v>
      </c>
      <c r="B86">
        <v>25000</v>
      </c>
      <c r="C86">
        <v>1</v>
      </c>
      <c r="D86">
        <v>32.25</v>
      </c>
    </row>
    <row r="87" spans="1:4" x14ac:dyDescent="0.3">
      <c r="A87">
        <v>3106</v>
      </c>
      <c r="B87">
        <v>25000</v>
      </c>
      <c r="C87">
        <v>1</v>
      </c>
      <c r="D87">
        <v>36.5</v>
      </c>
    </row>
    <row r="88" spans="1:4" x14ac:dyDescent="0.3">
      <c r="A88">
        <v>3151</v>
      </c>
      <c r="B88">
        <v>25000</v>
      </c>
      <c r="C88">
        <v>1</v>
      </c>
      <c r="D88">
        <v>40.25</v>
      </c>
    </row>
    <row r="89" spans="1:4" x14ac:dyDescent="0.3">
      <c r="A89">
        <v>3200</v>
      </c>
      <c r="B89">
        <v>25000</v>
      </c>
      <c r="C89">
        <v>1</v>
      </c>
      <c r="D89">
        <v>44</v>
      </c>
    </row>
    <row r="90" spans="1:4" x14ac:dyDescent="0.3">
      <c r="A90">
        <v>3254</v>
      </c>
      <c r="B90">
        <v>25000</v>
      </c>
      <c r="C90">
        <v>-0.53</v>
      </c>
      <c r="D90">
        <v>48</v>
      </c>
    </row>
    <row r="91" spans="1:4" x14ac:dyDescent="0.3">
      <c r="A91">
        <v>3315</v>
      </c>
      <c r="B91">
        <v>25000</v>
      </c>
      <c r="C91">
        <v>-0.63</v>
      </c>
      <c r="D91">
        <v>52.25</v>
      </c>
    </row>
    <row r="92" spans="1:4" x14ac:dyDescent="0.3">
      <c r="A92">
        <v>3377</v>
      </c>
      <c r="B92">
        <v>25000</v>
      </c>
      <c r="C92">
        <v>-0.74</v>
      </c>
      <c r="D92">
        <v>56.5</v>
      </c>
    </row>
    <row r="93" spans="1:4" x14ac:dyDescent="0.3">
      <c r="A93">
        <v>3431</v>
      </c>
      <c r="B93">
        <v>25000</v>
      </c>
      <c r="C93">
        <v>-0.77</v>
      </c>
      <c r="D93">
        <v>57.75</v>
      </c>
    </row>
    <row r="94" spans="1:4" x14ac:dyDescent="0.3">
      <c r="A94">
        <v>3479</v>
      </c>
      <c r="B94">
        <v>25000</v>
      </c>
      <c r="C94">
        <v>-0.74</v>
      </c>
      <c r="D94">
        <v>56.25</v>
      </c>
    </row>
    <row r="95" spans="1:4" x14ac:dyDescent="0.3">
      <c r="A95">
        <v>3518</v>
      </c>
      <c r="B95">
        <v>25000</v>
      </c>
      <c r="C95">
        <v>-0.6</v>
      </c>
      <c r="D95">
        <v>50.75</v>
      </c>
    </row>
    <row r="96" spans="1:4" x14ac:dyDescent="0.3">
      <c r="A96">
        <v>3550</v>
      </c>
      <c r="B96">
        <v>25000</v>
      </c>
      <c r="C96">
        <v>1</v>
      </c>
      <c r="D96">
        <v>43.25</v>
      </c>
    </row>
    <row r="97" spans="1:4" x14ac:dyDescent="0.3">
      <c r="A97">
        <v>3574</v>
      </c>
      <c r="B97">
        <v>25000</v>
      </c>
      <c r="C97">
        <v>1</v>
      </c>
      <c r="D97">
        <v>35.75</v>
      </c>
    </row>
    <row r="98" spans="1:4" x14ac:dyDescent="0.3">
      <c r="A98">
        <v>3595</v>
      </c>
      <c r="B98">
        <v>25000</v>
      </c>
      <c r="C98">
        <v>1</v>
      </c>
      <c r="D98">
        <v>29</v>
      </c>
    </row>
    <row r="99" spans="1:4" x14ac:dyDescent="0.3">
      <c r="A99">
        <v>3620</v>
      </c>
      <c r="B99">
        <v>25000</v>
      </c>
      <c r="C99">
        <v>1</v>
      </c>
      <c r="D99">
        <v>25.5</v>
      </c>
    </row>
    <row r="100" spans="1:4" x14ac:dyDescent="0.3">
      <c r="A100">
        <v>3650</v>
      </c>
      <c r="B100">
        <v>25000</v>
      </c>
      <c r="C100">
        <v>1</v>
      </c>
      <c r="D100">
        <v>25</v>
      </c>
    </row>
    <row r="101" spans="1:4" x14ac:dyDescent="0.3">
      <c r="A101">
        <v>3683</v>
      </c>
      <c r="B101">
        <v>25000</v>
      </c>
      <c r="C101">
        <v>1</v>
      </c>
      <c r="D101">
        <v>27.25</v>
      </c>
    </row>
    <row r="102" spans="1:4" x14ac:dyDescent="0.3">
      <c r="A102">
        <v>3720</v>
      </c>
      <c r="B102">
        <v>25000</v>
      </c>
      <c r="C102">
        <v>1</v>
      </c>
      <c r="D102">
        <v>31.25</v>
      </c>
    </row>
    <row r="103" spans="1:4" x14ac:dyDescent="0.3">
      <c r="A103">
        <v>3760</v>
      </c>
      <c r="B103">
        <v>25000</v>
      </c>
      <c r="C103">
        <v>1</v>
      </c>
      <c r="D103">
        <v>35</v>
      </c>
    </row>
    <row r="104" spans="1:4" x14ac:dyDescent="0.3">
      <c r="A104">
        <v>3803</v>
      </c>
      <c r="B104">
        <v>25000</v>
      </c>
      <c r="C104">
        <v>1</v>
      </c>
      <c r="D104">
        <v>38.25</v>
      </c>
    </row>
    <row r="105" spans="1:4" x14ac:dyDescent="0.3">
      <c r="A105">
        <v>3849</v>
      </c>
      <c r="B105">
        <v>25000</v>
      </c>
      <c r="C105">
        <v>1</v>
      </c>
      <c r="D105">
        <v>41.5</v>
      </c>
    </row>
    <row r="106" spans="1:4" x14ac:dyDescent="0.3">
      <c r="A106">
        <v>3897</v>
      </c>
      <c r="B106">
        <v>25000</v>
      </c>
      <c r="C106">
        <v>1</v>
      </c>
      <c r="D106">
        <v>44.25</v>
      </c>
    </row>
    <row r="107" spans="1:4" x14ac:dyDescent="0.3">
      <c r="A107">
        <v>3952</v>
      </c>
      <c r="B107">
        <v>25000</v>
      </c>
      <c r="C107">
        <v>-0.55000000000000004</v>
      </c>
      <c r="D107">
        <v>48</v>
      </c>
    </row>
    <row r="108" spans="1:4" x14ac:dyDescent="0.3">
      <c r="A108">
        <v>4005</v>
      </c>
      <c r="B108">
        <v>25000</v>
      </c>
      <c r="C108">
        <v>-0.61</v>
      </c>
      <c r="D108">
        <v>50.5</v>
      </c>
    </row>
    <row r="109" spans="1:4" x14ac:dyDescent="0.3">
      <c r="A109">
        <v>4062</v>
      </c>
      <c r="B109">
        <v>25000</v>
      </c>
      <c r="C109">
        <v>-0.68</v>
      </c>
      <c r="D109">
        <v>53.25</v>
      </c>
    </row>
    <row r="110" spans="1:4" x14ac:dyDescent="0.3">
      <c r="A110">
        <v>4113</v>
      </c>
      <c r="B110">
        <v>25000</v>
      </c>
      <c r="C110">
        <v>-0.7</v>
      </c>
      <c r="D110">
        <v>54</v>
      </c>
    </row>
    <row r="111" spans="1:4" x14ac:dyDescent="0.3">
      <c r="A111">
        <v>4155</v>
      </c>
      <c r="B111">
        <v>25000</v>
      </c>
      <c r="C111">
        <v>-0.62</v>
      </c>
      <c r="D111">
        <v>50.75</v>
      </c>
    </row>
    <row r="112" spans="1:4" x14ac:dyDescent="0.3">
      <c r="A112">
        <v>4189</v>
      </c>
      <c r="B112">
        <v>25000</v>
      </c>
      <c r="C112">
        <v>-0.51</v>
      </c>
      <c r="D112">
        <v>46</v>
      </c>
    </row>
    <row r="113" spans="1:4" x14ac:dyDescent="0.3">
      <c r="A113">
        <v>4217</v>
      </c>
      <c r="B113">
        <v>25000</v>
      </c>
      <c r="C113">
        <v>1</v>
      </c>
      <c r="D113">
        <v>38.75</v>
      </c>
    </row>
    <row r="114" spans="1:4" x14ac:dyDescent="0.3">
      <c r="A114">
        <v>4236</v>
      </c>
      <c r="B114">
        <v>25000</v>
      </c>
      <c r="C114">
        <v>1</v>
      </c>
      <c r="D114">
        <v>30.75</v>
      </c>
    </row>
    <row r="115" spans="1:4" x14ac:dyDescent="0.3">
      <c r="A115">
        <v>4253</v>
      </c>
      <c r="B115">
        <v>25000</v>
      </c>
      <c r="C115">
        <v>1</v>
      </c>
      <c r="D115">
        <v>24.5</v>
      </c>
    </row>
    <row r="116" spans="1:4" x14ac:dyDescent="0.3">
      <c r="A116">
        <v>4274</v>
      </c>
      <c r="B116">
        <v>25000</v>
      </c>
      <c r="C116">
        <v>1</v>
      </c>
      <c r="D116">
        <v>21.25</v>
      </c>
    </row>
    <row r="117" spans="1:4" x14ac:dyDescent="0.3">
      <c r="A117">
        <v>4299</v>
      </c>
      <c r="B117">
        <v>25000</v>
      </c>
      <c r="C117">
        <v>1</v>
      </c>
      <c r="D117">
        <v>20.5</v>
      </c>
    </row>
    <row r="118" spans="1:4" x14ac:dyDescent="0.3">
      <c r="A118">
        <v>4328</v>
      </c>
      <c r="B118">
        <v>25000</v>
      </c>
      <c r="C118">
        <v>1</v>
      </c>
      <c r="D118">
        <v>23</v>
      </c>
    </row>
    <row r="119" spans="1:4" x14ac:dyDescent="0.3">
      <c r="A119">
        <v>4361</v>
      </c>
      <c r="B119">
        <v>25000</v>
      </c>
      <c r="C119">
        <v>1</v>
      </c>
      <c r="D119">
        <v>27</v>
      </c>
    </row>
    <row r="120" spans="1:4" x14ac:dyDescent="0.3">
      <c r="A120">
        <v>4400</v>
      </c>
      <c r="B120">
        <v>25000</v>
      </c>
      <c r="C120">
        <v>1</v>
      </c>
      <c r="D120">
        <v>31.5</v>
      </c>
    </row>
    <row r="121" spans="1:4" x14ac:dyDescent="0.3">
      <c r="A121">
        <v>4445</v>
      </c>
      <c r="B121">
        <v>25000</v>
      </c>
      <c r="C121">
        <v>1</v>
      </c>
      <c r="D121">
        <v>36.5</v>
      </c>
    </row>
    <row r="122" spans="1:4" x14ac:dyDescent="0.3">
      <c r="A122">
        <v>4492</v>
      </c>
      <c r="B122">
        <v>25000</v>
      </c>
      <c r="C122">
        <v>1</v>
      </c>
      <c r="D122">
        <v>41</v>
      </c>
    </row>
    <row r="123" spans="1:4" x14ac:dyDescent="0.3">
      <c r="A123">
        <v>4543</v>
      </c>
      <c r="B123">
        <v>25000</v>
      </c>
      <c r="C123">
        <v>-0.51</v>
      </c>
      <c r="D123">
        <v>45.5</v>
      </c>
    </row>
    <row r="124" spans="1:4" x14ac:dyDescent="0.3">
      <c r="A124">
        <v>4599</v>
      </c>
      <c r="B124">
        <v>25000</v>
      </c>
      <c r="C124">
        <v>-0.61</v>
      </c>
      <c r="D124">
        <v>49.75</v>
      </c>
    </row>
    <row r="125" spans="1:4" x14ac:dyDescent="0.3">
      <c r="A125">
        <v>4657</v>
      </c>
      <c r="B125">
        <v>25000</v>
      </c>
      <c r="C125">
        <v>-0.69</v>
      </c>
      <c r="D125">
        <v>53</v>
      </c>
    </row>
    <row r="126" spans="1:4" x14ac:dyDescent="0.3">
      <c r="A126">
        <v>4707</v>
      </c>
      <c r="B126">
        <v>25000</v>
      </c>
      <c r="C126">
        <v>-0.71</v>
      </c>
      <c r="D126">
        <v>53.75</v>
      </c>
    </row>
    <row r="127" spans="1:4" x14ac:dyDescent="0.3">
      <c r="A127">
        <v>4750</v>
      </c>
      <c r="B127">
        <v>25000</v>
      </c>
      <c r="C127">
        <v>-0.66</v>
      </c>
      <c r="D127">
        <v>51.75</v>
      </c>
    </row>
    <row r="128" spans="1:4" x14ac:dyDescent="0.3">
      <c r="A128">
        <v>4784</v>
      </c>
      <c r="B128">
        <v>25000</v>
      </c>
      <c r="C128">
        <v>-0.53</v>
      </c>
      <c r="D128">
        <v>46.25</v>
      </c>
    </row>
    <row r="129" spans="1:4" x14ac:dyDescent="0.3">
      <c r="A129">
        <v>4810</v>
      </c>
      <c r="B129">
        <v>25000</v>
      </c>
      <c r="C129">
        <v>1</v>
      </c>
      <c r="D129">
        <v>38.25</v>
      </c>
    </row>
    <row r="130" spans="1:4" x14ac:dyDescent="0.3">
      <c r="A130">
        <v>4828</v>
      </c>
      <c r="B130">
        <v>25000</v>
      </c>
      <c r="C130">
        <v>1</v>
      </c>
      <c r="D130">
        <v>30.25</v>
      </c>
    </row>
    <row r="131" spans="1:4" x14ac:dyDescent="0.3">
      <c r="A131">
        <v>4844</v>
      </c>
      <c r="B131">
        <v>25000</v>
      </c>
      <c r="C131">
        <v>1</v>
      </c>
      <c r="D131">
        <v>23.5</v>
      </c>
    </row>
    <row r="132" spans="1:4" x14ac:dyDescent="0.3">
      <c r="A132">
        <v>4863</v>
      </c>
      <c r="B132">
        <v>25000</v>
      </c>
      <c r="C132">
        <v>1</v>
      </c>
      <c r="D132">
        <v>19.75</v>
      </c>
    </row>
    <row r="133" spans="1:4" x14ac:dyDescent="0.3">
      <c r="A133">
        <v>4885</v>
      </c>
      <c r="B133">
        <v>25000</v>
      </c>
      <c r="C133">
        <v>1</v>
      </c>
      <c r="D133">
        <v>18.75</v>
      </c>
    </row>
    <row r="134" spans="1:4" x14ac:dyDescent="0.3">
      <c r="A134">
        <v>4914</v>
      </c>
      <c r="B134">
        <v>25000</v>
      </c>
      <c r="C134">
        <v>1</v>
      </c>
      <c r="D134">
        <v>21.5</v>
      </c>
    </row>
    <row r="135" spans="1:4" x14ac:dyDescent="0.3">
      <c r="A135">
        <v>4944</v>
      </c>
      <c r="B135">
        <v>25000</v>
      </c>
      <c r="C135">
        <v>1</v>
      </c>
      <c r="D135">
        <v>25</v>
      </c>
    </row>
    <row r="136" spans="1:4" x14ac:dyDescent="0.3">
      <c r="A136">
        <v>4977</v>
      </c>
      <c r="B136">
        <v>25000</v>
      </c>
      <c r="C136">
        <v>1</v>
      </c>
      <c r="D136">
        <v>28.5</v>
      </c>
    </row>
    <row r="137" spans="1:4" x14ac:dyDescent="0.3">
      <c r="A137">
        <v>5014</v>
      </c>
      <c r="B137">
        <v>25000</v>
      </c>
      <c r="C137">
        <v>1</v>
      </c>
      <c r="D137">
        <v>32.25</v>
      </c>
    </row>
    <row r="138" spans="1:4" x14ac:dyDescent="0.3">
      <c r="A138">
        <v>5054</v>
      </c>
      <c r="B138">
        <v>25000</v>
      </c>
      <c r="C138">
        <v>1</v>
      </c>
      <c r="D138">
        <v>35</v>
      </c>
    </row>
    <row r="139" spans="1:4" x14ac:dyDescent="0.3">
      <c r="A139">
        <v>5097</v>
      </c>
      <c r="B139">
        <v>25000</v>
      </c>
      <c r="C139">
        <v>1</v>
      </c>
      <c r="D139">
        <v>38.25</v>
      </c>
    </row>
    <row r="140" spans="1:4" x14ac:dyDescent="0.3">
      <c r="A140">
        <v>5144</v>
      </c>
      <c r="B140">
        <v>25000</v>
      </c>
      <c r="C140">
        <v>1</v>
      </c>
      <c r="D140">
        <v>41.75</v>
      </c>
    </row>
    <row r="141" spans="1:4" x14ac:dyDescent="0.3">
      <c r="A141">
        <v>5197</v>
      </c>
      <c r="B141">
        <v>25000</v>
      </c>
      <c r="C141">
        <v>-0.53</v>
      </c>
      <c r="D141">
        <v>45.75</v>
      </c>
    </row>
    <row r="142" spans="1:4" x14ac:dyDescent="0.3">
      <c r="A142">
        <v>5251</v>
      </c>
      <c r="B142">
        <v>25000</v>
      </c>
      <c r="C142">
        <v>-0.61</v>
      </c>
      <c r="D142">
        <v>49.25</v>
      </c>
    </row>
    <row r="143" spans="1:4" x14ac:dyDescent="0.3">
      <c r="A143">
        <v>5308</v>
      </c>
      <c r="B143">
        <v>25000</v>
      </c>
      <c r="C143">
        <v>-0.71</v>
      </c>
      <c r="D143">
        <v>52.75</v>
      </c>
    </row>
    <row r="144" spans="1:4" x14ac:dyDescent="0.3">
      <c r="A144">
        <v>5361</v>
      </c>
      <c r="B144">
        <v>25000</v>
      </c>
      <c r="C144">
        <v>-0.75</v>
      </c>
      <c r="D144">
        <v>54.25</v>
      </c>
    </row>
    <row r="145" spans="1:4" x14ac:dyDescent="0.3">
      <c r="A145">
        <v>5404</v>
      </c>
      <c r="B145">
        <v>25000</v>
      </c>
      <c r="C145">
        <v>-0.68</v>
      </c>
      <c r="D145">
        <v>51.75</v>
      </c>
    </row>
    <row r="146" spans="1:4" x14ac:dyDescent="0.3">
      <c r="A146">
        <v>5440</v>
      </c>
      <c r="B146">
        <v>25000</v>
      </c>
      <c r="C146">
        <v>-0.56999999999999995</v>
      </c>
      <c r="D146">
        <v>47.25</v>
      </c>
    </row>
    <row r="147" spans="1:4" x14ac:dyDescent="0.3">
      <c r="A147">
        <v>5469</v>
      </c>
      <c r="B147">
        <v>25000</v>
      </c>
      <c r="C147">
        <v>1</v>
      </c>
      <c r="D147">
        <v>40.25</v>
      </c>
    </row>
    <row r="148" spans="1:4" x14ac:dyDescent="0.3">
      <c r="A148">
        <v>5489</v>
      </c>
      <c r="B148">
        <v>25000</v>
      </c>
      <c r="C148">
        <v>1</v>
      </c>
      <c r="D148">
        <v>32</v>
      </c>
    </row>
    <row r="149" spans="1:4" x14ac:dyDescent="0.3">
      <c r="A149">
        <v>5508</v>
      </c>
      <c r="B149">
        <v>25000</v>
      </c>
      <c r="C149">
        <v>1</v>
      </c>
      <c r="D149">
        <v>26</v>
      </c>
    </row>
    <row r="150" spans="1:4" x14ac:dyDescent="0.3">
      <c r="A150">
        <v>5530</v>
      </c>
      <c r="B150">
        <v>25000</v>
      </c>
      <c r="C150">
        <v>1</v>
      </c>
      <c r="D150">
        <v>22.5</v>
      </c>
    </row>
    <row r="151" spans="1:4" x14ac:dyDescent="0.3">
      <c r="A151">
        <v>5556</v>
      </c>
      <c r="B151">
        <v>25000</v>
      </c>
      <c r="C151">
        <v>1</v>
      </c>
      <c r="D151">
        <v>21.75</v>
      </c>
    </row>
    <row r="152" spans="1:4" x14ac:dyDescent="0.3">
      <c r="A152">
        <v>5586</v>
      </c>
      <c r="B152">
        <v>25000</v>
      </c>
      <c r="C152">
        <v>1</v>
      </c>
      <c r="D152">
        <v>24.25</v>
      </c>
    </row>
    <row r="153" spans="1:4" x14ac:dyDescent="0.3">
      <c r="A153">
        <v>5621</v>
      </c>
      <c r="B153">
        <v>25000</v>
      </c>
      <c r="C153">
        <v>1</v>
      </c>
      <c r="D153">
        <v>28.25</v>
      </c>
    </row>
    <row r="154" spans="1:4" x14ac:dyDescent="0.3">
      <c r="A154">
        <v>5662</v>
      </c>
      <c r="B154">
        <v>25000</v>
      </c>
      <c r="C154">
        <v>1</v>
      </c>
      <c r="D154">
        <v>33</v>
      </c>
    </row>
    <row r="155" spans="1:4" x14ac:dyDescent="0.3">
      <c r="A155">
        <v>5704</v>
      </c>
      <c r="B155">
        <v>25000</v>
      </c>
      <c r="C155">
        <v>1</v>
      </c>
      <c r="D155">
        <v>37</v>
      </c>
    </row>
    <row r="156" spans="1:4" x14ac:dyDescent="0.3">
      <c r="A156">
        <v>5750</v>
      </c>
      <c r="B156">
        <v>25000</v>
      </c>
      <c r="C156">
        <v>1</v>
      </c>
      <c r="D156">
        <v>41</v>
      </c>
    </row>
    <row r="157" spans="1:4" x14ac:dyDescent="0.3">
      <c r="A157">
        <v>5799</v>
      </c>
      <c r="B157">
        <v>25000</v>
      </c>
      <c r="C157">
        <v>-0.52</v>
      </c>
      <c r="D157">
        <v>44.5</v>
      </c>
    </row>
    <row r="158" spans="1:4" x14ac:dyDescent="0.3">
      <c r="A158">
        <v>5853</v>
      </c>
      <c r="B158">
        <v>25000</v>
      </c>
      <c r="C158">
        <v>-0.6</v>
      </c>
      <c r="D158">
        <v>47.75</v>
      </c>
    </row>
    <row r="159" spans="1:4" x14ac:dyDescent="0.3">
      <c r="A159">
        <v>5907</v>
      </c>
      <c r="B159">
        <v>25000</v>
      </c>
      <c r="C159">
        <v>-0.67</v>
      </c>
      <c r="D159">
        <v>50.75</v>
      </c>
    </row>
    <row r="160" spans="1:4" x14ac:dyDescent="0.3">
      <c r="A160">
        <v>5952</v>
      </c>
      <c r="B160">
        <v>25000</v>
      </c>
      <c r="C160">
        <v>-0.67</v>
      </c>
      <c r="D160">
        <v>50.5</v>
      </c>
    </row>
    <row r="161" spans="1:4" x14ac:dyDescent="0.3">
      <c r="A161">
        <v>5991</v>
      </c>
      <c r="B161">
        <v>25000</v>
      </c>
      <c r="C161">
        <v>-0.61</v>
      </c>
      <c r="D161">
        <v>48</v>
      </c>
    </row>
    <row r="162" spans="1:4" x14ac:dyDescent="0.3">
      <c r="A162">
        <v>6022</v>
      </c>
      <c r="B162">
        <v>25000</v>
      </c>
      <c r="C162">
        <v>1</v>
      </c>
      <c r="D162">
        <v>42.25</v>
      </c>
    </row>
    <row r="163" spans="1:4" x14ac:dyDescent="0.3">
      <c r="A163">
        <v>6043</v>
      </c>
      <c r="B163">
        <v>25000</v>
      </c>
      <c r="C163">
        <v>1</v>
      </c>
      <c r="D163">
        <v>34</v>
      </c>
    </row>
    <row r="164" spans="1:4" x14ac:dyDescent="0.3">
      <c r="A164">
        <v>6063</v>
      </c>
      <c r="B164">
        <v>25000</v>
      </c>
      <c r="C164">
        <v>1</v>
      </c>
      <c r="D164">
        <v>27.75</v>
      </c>
    </row>
    <row r="165" spans="1:4" x14ac:dyDescent="0.3">
      <c r="A165">
        <v>6086</v>
      </c>
      <c r="B165">
        <v>25000</v>
      </c>
      <c r="C165">
        <v>1</v>
      </c>
      <c r="D165">
        <v>23.75</v>
      </c>
    </row>
    <row r="166" spans="1:4" x14ac:dyDescent="0.3">
      <c r="A166">
        <v>6113</v>
      </c>
      <c r="B166">
        <v>25000</v>
      </c>
      <c r="C166">
        <v>1</v>
      </c>
      <c r="D166">
        <v>22.75</v>
      </c>
    </row>
    <row r="167" spans="1:4" x14ac:dyDescent="0.3">
      <c r="A167">
        <v>6143</v>
      </c>
      <c r="B167">
        <v>25000</v>
      </c>
      <c r="C167">
        <v>1</v>
      </c>
      <c r="D167">
        <v>25</v>
      </c>
    </row>
    <row r="168" spans="1:4" x14ac:dyDescent="0.3">
      <c r="A168">
        <v>6176</v>
      </c>
      <c r="B168">
        <v>25000</v>
      </c>
      <c r="C168">
        <v>1</v>
      </c>
      <c r="D168">
        <v>28.25</v>
      </c>
    </row>
    <row r="169" spans="1:4" x14ac:dyDescent="0.3">
      <c r="A169">
        <v>6214</v>
      </c>
      <c r="B169">
        <v>25000</v>
      </c>
      <c r="C169">
        <v>1</v>
      </c>
      <c r="D169">
        <v>32</v>
      </c>
    </row>
    <row r="170" spans="1:4" x14ac:dyDescent="0.3">
      <c r="A170">
        <v>6255</v>
      </c>
      <c r="B170">
        <v>25000</v>
      </c>
      <c r="C170">
        <v>1</v>
      </c>
      <c r="D170">
        <v>35.5</v>
      </c>
    </row>
    <row r="171" spans="1:4" x14ac:dyDescent="0.3">
      <c r="A171">
        <v>6301</v>
      </c>
      <c r="B171">
        <v>25000</v>
      </c>
      <c r="C171">
        <v>1</v>
      </c>
      <c r="D171">
        <v>39.5</v>
      </c>
    </row>
    <row r="172" spans="1:4" x14ac:dyDescent="0.3">
      <c r="A172">
        <v>6351</v>
      </c>
      <c r="B172">
        <v>25000</v>
      </c>
      <c r="C172">
        <v>-0.51</v>
      </c>
      <c r="D172">
        <v>43.75</v>
      </c>
    </row>
    <row r="173" spans="1:4" x14ac:dyDescent="0.3">
      <c r="A173">
        <v>6410</v>
      </c>
      <c r="B173">
        <v>25000</v>
      </c>
      <c r="C173">
        <v>-0.65</v>
      </c>
      <c r="D173">
        <v>49</v>
      </c>
    </row>
    <row r="174" spans="1:4" x14ac:dyDescent="0.3">
      <c r="A174">
        <v>6471</v>
      </c>
      <c r="B174">
        <v>25000</v>
      </c>
      <c r="C174">
        <v>-0.79</v>
      </c>
      <c r="D174">
        <v>54</v>
      </c>
    </row>
    <row r="175" spans="1:4" x14ac:dyDescent="0.3">
      <c r="A175">
        <v>6527</v>
      </c>
      <c r="B175">
        <v>25000</v>
      </c>
      <c r="C175">
        <v>-0.86</v>
      </c>
      <c r="D175">
        <v>56.5</v>
      </c>
    </row>
    <row r="176" spans="1:4" x14ac:dyDescent="0.3">
      <c r="A176">
        <v>6575</v>
      </c>
      <c r="B176">
        <v>25000</v>
      </c>
      <c r="C176">
        <v>-0.85</v>
      </c>
      <c r="D176">
        <v>56</v>
      </c>
    </row>
    <row r="177" spans="1:4" x14ac:dyDescent="0.3">
      <c r="A177">
        <v>6614</v>
      </c>
      <c r="B177">
        <v>25000</v>
      </c>
      <c r="C177">
        <v>-0.71</v>
      </c>
      <c r="D177">
        <v>51</v>
      </c>
    </row>
    <row r="178" spans="1:4" x14ac:dyDescent="0.3">
      <c r="A178">
        <v>6645</v>
      </c>
      <c r="B178">
        <v>25000</v>
      </c>
      <c r="C178">
        <v>-0.52</v>
      </c>
      <c r="D178">
        <v>43.5</v>
      </c>
    </row>
    <row r="179" spans="1:4" x14ac:dyDescent="0.3">
      <c r="A179">
        <v>6668</v>
      </c>
      <c r="B179">
        <v>25000</v>
      </c>
      <c r="C179">
        <v>1</v>
      </c>
      <c r="D179">
        <v>35.25</v>
      </c>
    </row>
    <row r="180" spans="1:4" x14ac:dyDescent="0.3">
      <c r="A180">
        <v>6685</v>
      </c>
      <c r="B180">
        <v>25000</v>
      </c>
      <c r="C180">
        <v>1</v>
      </c>
      <c r="D180">
        <v>27.5</v>
      </c>
    </row>
    <row r="181" spans="1:4" x14ac:dyDescent="0.3">
      <c r="A181">
        <v>6701</v>
      </c>
      <c r="B181">
        <v>25000</v>
      </c>
      <c r="C181">
        <v>1</v>
      </c>
      <c r="D181">
        <v>21.75</v>
      </c>
    </row>
    <row r="182" spans="1:4" x14ac:dyDescent="0.3">
      <c r="A182">
        <v>6719</v>
      </c>
      <c r="B182">
        <v>25000</v>
      </c>
      <c r="C182">
        <v>1</v>
      </c>
      <c r="D182">
        <v>18.5</v>
      </c>
    </row>
    <row r="183" spans="1:4" x14ac:dyDescent="0.3">
      <c r="A183">
        <v>6742</v>
      </c>
      <c r="B183">
        <v>25000</v>
      </c>
      <c r="C183">
        <v>1</v>
      </c>
      <c r="D183">
        <v>18.5</v>
      </c>
    </row>
    <row r="184" spans="1:4" x14ac:dyDescent="0.3">
      <c r="A184">
        <v>6768</v>
      </c>
      <c r="B184">
        <v>25000</v>
      </c>
      <c r="C184">
        <v>1</v>
      </c>
      <c r="D184">
        <v>20.75</v>
      </c>
    </row>
    <row r="185" spans="1:4" x14ac:dyDescent="0.3">
      <c r="A185">
        <v>6799</v>
      </c>
      <c r="B185">
        <v>25000</v>
      </c>
      <c r="C185">
        <v>1</v>
      </c>
      <c r="D185">
        <v>24.5</v>
      </c>
    </row>
    <row r="186" spans="1:4" x14ac:dyDescent="0.3">
      <c r="A186">
        <v>6834</v>
      </c>
      <c r="B186">
        <v>25000</v>
      </c>
      <c r="C186">
        <v>1</v>
      </c>
      <c r="D186">
        <v>28.75</v>
      </c>
    </row>
    <row r="187" spans="1:4" x14ac:dyDescent="0.3">
      <c r="A187">
        <v>6874</v>
      </c>
      <c r="B187">
        <v>25000</v>
      </c>
      <c r="C187">
        <v>1</v>
      </c>
      <c r="D187">
        <v>33</v>
      </c>
    </row>
    <row r="188" spans="1:4" x14ac:dyDescent="0.3">
      <c r="A188">
        <v>6915</v>
      </c>
      <c r="B188">
        <v>25000</v>
      </c>
      <c r="C188">
        <v>1</v>
      </c>
      <c r="D188">
        <v>36.75</v>
      </c>
    </row>
    <row r="189" spans="1:4" x14ac:dyDescent="0.3">
      <c r="A189">
        <v>6958</v>
      </c>
      <c r="B189">
        <v>25000</v>
      </c>
      <c r="C189">
        <v>1</v>
      </c>
      <c r="D189">
        <v>39.75</v>
      </c>
    </row>
    <row r="190" spans="1:4" x14ac:dyDescent="0.3">
      <c r="A190">
        <v>7004</v>
      </c>
      <c r="B190">
        <v>25000</v>
      </c>
      <c r="C190">
        <v>-0.5</v>
      </c>
      <c r="D190">
        <v>42.5</v>
      </c>
    </row>
    <row r="191" spans="1:4" x14ac:dyDescent="0.3">
      <c r="A191">
        <v>7056</v>
      </c>
      <c r="B191">
        <v>25000</v>
      </c>
      <c r="C191">
        <v>-0.57999999999999996</v>
      </c>
      <c r="D191">
        <v>45.5</v>
      </c>
    </row>
    <row r="192" spans="1:4" x14ac:dyDescent="0.3">
      <c r="A192">
        <v>7108</v>
      </c>
      <c r="B192">
        <v>25000</v>
      </c>
      <c r="C192">
        <v>-0.65</v>
      </c>
      <c r="D192">
        <v>48.25</v>
      </c>
    </row>
    <row r="193" spans="1:4" x14ac:dyDescent="0.3">
      <c r="A193">
        <v>7152</v>
      </c>
      <c r="B193">
        <v>25000</v>
      </c>
      <c r="C193">
        <v>-0.66</v>
      </c>
      <c r="D193">
        <v>48.5</v>
      </c>
    </row>
    <row r="194" spans="1:4" x14ac:dyDescent="0.3">
      <c r="A194">
        <v>7192</v>
      </c>
      <c r="B194">
        <v>25000</v>
      </c>
      <c r="C194">
        <v>-0.62</v>
      </c>
      <c r="D194">
        <v>47</v>
      </c>
    </row>
    <row r="195" spans="1:4" x14ac:dyDescent="0.3">
      <c r="A195">
        <v>7223</v>
      </c>
      <c r="B195">
        <v>25000</v>
      </c>
      <c r="C195">
        <v>1</v>
      </c>
      <c r="D195">
        <v>41.75</v>
      </c>
    </row>
    <row r="196" spans="1:4" x14ac:dyDescent="0.3">
      <c r="A196">
        <v>7246</v>
      </c>
      <c r="B196">
        <v>25000</v>
      </c>
      <c r="C196">
        <v>1</v>
      </c>
      <c r="D196">
        <v>34.5</v>
      </c>
    </row>
    <row r="197" spans="1:4" x14ac:dyDescent="0.3">
      <c r="A197">
        <v>7267</v>
      </c>
      <c r="B197">
        <v>25000</v>
      </c>
      <c r="C197">
        <v>1</v>
      </c>
      <c r="D197">
        <v>28.75</v>
      </c>
    </row>
    <row r="198" spans="1:4" x14ac:dyDescent="0.3">
      <c r="A198">
        <v>7290</v>
      </c>
      <c r="B198">
        <v>25000</v>
      </c>
      <c r="C198">
        <v>1</v>
      </c>
      <c r="D198">
        <v>24.5</v>
      </c>
    </row>
    <row r="199" spans="1:4" x14ac:dyDescent="0.3">
      <c r="A199">
        <v>7318</v>
      </c>
      <c r="B199">
        <v>25000</v>
      </c>
      <c r="C199">
        <v>1</v>
      </c>
      <c r="D199">
        <v>23.75</v>
      </c>
    </row>
    <row r="200" spans="1:4" x14ac:dyDescent="0.3">
      <c r="A200">
        <v>7349</v>
      </c>
      <c r="B200">
        <v>25000</v>
      </c>
      <c r="C200">
        <v>1</v>
      </c>
      <c r="D200">
        <v>25.75</v>
      </c>
    </row>
    <row r="201" spans="1:4" x14ac:dyDescent="0.3">
      <c r="A201">
        <v>7385</v>
      </c>
      <c r="B201">
        <v>25000</v>
      </c>
      <c r="C201">
        <v>1</v>
      </c>
      <c r="D201">
        <v>29.5</v>
      </c>
    </row>
    <row r="202" spans="1:4" x14ac:dyDescent="0.3">
      <c r="A202">
        <v>7424</v>
      </c>
      <c r="B202">
        <v>25000</v>
      </c>
      <c r="C202">
        <v>1</v>
      </c>
      <c r="D202">
        <v>33.5</v>
      </c>
    </row>
    <row r="203" spans="1:4" x14ac:dyDescent="0.3">
      <c r="A203">
        <v>7468</v>
      </c>
      <c r="B203">
        <v>25000</v>
      </c>
      <c r="C203">
        <v>1</v>
      </c>
      <c r="D203">
        <v>37.5</v>
      </c>
    </row>
    <row r="204" spans="1:4" x14ac:dyDescent="0.3">
      <c r="A204">
        <v>7517</v>
      </c>
      <c r="B204">
        <v>25000</v>
      </c>
      <c r="C204">
        <v>-0.5</v>
      </c>
      <c r="D204">
        <v>42</v>
      </c>
    </row>
    <row r="205" spans="1:4" x14ac:dyDescent="0.3">
      <c r="A205">
        <v>7573</v>
      </c>
      <c r="B205">
        <v>25000</v>
      </c>
      <c r="C205">
        <v>-0.63</v>
      </c>
      <c r="D205">
        <v>47</v>
      </c>
    </row>
    <row r="206" spans="1:4" x14ac:dyDescent="0.3">
      <c r="A206">
        <v>7631</v>
      </c>
      <c r="B206">
        <v>25000</v>
      </c>
      <c r="C206">
        <v>-0.77</v>
      </c>
      <c r="D206">
        <v>51.75</v>
      </c>
    </row>
    <row r="207" spans="1:4" x14ac:dyDescent="0.3">
      <c r="A207">
        <v>7682</v>
      </c>
      <c r="B207">
        <v>25000</v>
      </c>
      <c r="C207">
        <v>-0.83</v>
      </c>
      <c r="D207">
        <v>53.5</v>
      </c>
    </row>
    <row r="208" spans="1:4" x14ac:dyDescent="0.3">
      <c r="A208">
        <v>7725</v>
      </c>
      <c r="B208">
        <v>25000</v>
      </c>
      <c r="C208">
        <v>-0.78</v>
      </c>
      <c r="D208">
        <v>52</v>
      </c>
    </row>
    <row r="209" spans="1:4" x14ac:dyDescent="0.3">
      <c r="A209">
        <v>7757</v>
      </c>
      <c r="B209">
        <v>25000</v>
      </c>
      <c r="C209">
        <v>-0.61</v>
      </c>
      <c r="D209">
        <v>46</v>
      </c>
    </row>
    <row r="210" spans="1:4" x14ac:dyDescent="0.3">
      <c r="A210">
        <v>7783</v>
      </c>
      <c r="B210">
        <v>25000</v>
      </c>
      <c r="C210">
        <v>1</v>
      </c>
      <c r="D210">
        <v>38</v>
      </c>
    </row>
    <row r="211" spans="1:4" x14ac:dyDescent="0.3">
      <c r="A211">
        <v>7802</v>
      </c>
      <c r="B211">
        <v>25000</v>
      </c>
      <c r="C211">
        <v>1</v>
      </c>
      <c r="D211">
        <v>30</v>
      </c>
    </row>
    <row r="212" spans="1:4" x14ac:dyDescent="0.3">
      <c r="A212">
        <v>7821</v>
      </c>
      <c r="B212">
        <v>25000</v>
      </c>
      <c r="C212">
        <v>1</v>
      </c>
      <c r="D212">
        <v>24</v>
      </c>
    </row>
    <row r="213" spans="1:4" x14ac:dyDescent="0.3">
      <c r="A213">
        <v>7842</v>
      </c>
      <c r="B213">
        <v>25000</v>
      </c>
      <c r="C213">
        <v>1</v>
      </c>
      <c r="D213">
        <v>21.25</v>
      </c>
    </row>
    <row r="214" spans="1:4" x14ac:dyDescent="0.3">
      <c r="A214">
        <v>7867</v>
      </c>
      <c r="B214">
        <v>25000</v>
      </c>
      <c r="C214">
        <v>1</v>
      </c>
      <c r="D214">
        <v>21</v>
      </c>
    </row>
    <row r="215" spans="1:4" x14ac:dyDescent="0.3">
      <c r="A215">
        <v>7895</v>
      </c>
      <c r="B215">
        <v>25000</v>
      </c>
      <c r="C215">
        <v>1</v>
      </c>
      <c r="D215">
        <v>23.25</v>
      </c>
    </row>
    <row r="216" spans="1:4" x14ac:dyDescent="0.3">
      <c r="A216">
        <v>7926</v>
      </c>
      <c r="B216">
        <v>25000</v>
      </c>
      <c r="C216">
        <v>1</v>
      </c>
      <c r="D216">
        <v>26.25</v>
      </c>
    </row>
    <row r="217" spans="1:4" x14ac:dyDescent="0.3">
      <c r="A217">
        <v>7961</v>
      </c>
      <c r="B217">
        <v>25000</v>
      </c>
      <c r="C217">
        <v>1</v>
      </c>
      <c r="D217">
        <v>29.75</v>
      </c>
    </row>
    <row r="218" spans="1:4" x14ac:dyDescent="0.3">
      <c r="A218">
        <v>7999</v>
      </c>
      <c r="B218">
        <v>25000</v>
      </c>
      <c r="C218">
        <v>1</v>
      </c>
      <c r="D218">
        <v>33</v>
      </c>
    </row>
    <row r="219" spans="1:4" x14ac:dyDescent="0.3">
      <c r="A219">
        <v>8042</v>
      </c>
      <c r="B219">
        <v>25000</v>
      </c>
      <c r="C219">
        <v>1</v>
      </c>
      <c r="D219">
        <v>36.75</v>
      </c>
    </row>
    <row r="220" spans="1:4" x14ac:dyDescent="0.3">
      <c r="A220">
        <v>8086</v>
      </c>
      <c r="B220">
        <v>25000</v>
      </c>
      <c r="C220">
        <v>1</v>
      </c>
      <c r="D220">
        <v>40</v>
      </c>
    </row>
    <row r="221" spans="1:4" x14ac:dyDescent="0.3">
      <c r="A221">
        <v>8134</v>
      </c>
      <c r="B221">
        <v>25000</v>
      </c>
      <c r="C221">
        <v>-0.55000000000000004</v>
      </c>
      <c r="D221">
        <v>43.25</v>
      </c>
    </row>
    <row r="222" spans="1:4" x14ac:dyDescent="0.3">
      <c r="A222">
        <v>8188</v>
      </c>
      <c r="B222">
        <v>25000</v>
      </c>
      <c r="C222">
        <v>-0.66</v>
      </c>
      <c r="D222">
        <v>47.25</v>
      </c>
    </row>
    <row r="223" spans="1:4" x14ac:dyDescent="0.3">
      <c r="A223">
        <v>8239</v>
      </c>
      <c r="B223">
        <v>25000</v>
      </c>
      <c r="C223">
        <v>-0.72</v>
      </c>
      <c r="D223">
        <v>49.25</v>
      </c>
    </row>
    <row r="224" spans="1:4" x14ac:dyDescent="0.3">
      <c r="A224">
        <v>8288</v>
      </c>
      <c r="B224">
        <v>25000</v>
      </c>
      <c r="C224">
        <v>-0.76</v>
      </c>
      <c r="D224">
        <v>50.5</v>
      </c>
    </row>
    <row r="225" spans="1:4" x14ac:dyDescent="0.3">
      <c r="A225">
        <v>8329</v>
      </c>
      <c r="B225">
        <v>25000</v>
      </c>
      <c r="C225">
        <v>-0.71</v>
      </c>
      <c r="D225">
        <v>48.75</v>
      </c>
    </row>
    <row r="226" spans="1:4" x14ac:dyDescent="0.3">
      <c r="A226">
        <v>8363</v>
      </c>
      <c r="B226">
        <v>25000</v>
      </c>
      <c r="C226">
        <v>-0.57999999999999996</v>
      </c>
      <c r="D226">
        <v>43.75</v>
      </c>
    </row>
    <row r="227" spans="1:4" x14ac:dyDescent="0.3">
      <c r="A227">
        <v>8388</v>
      </c>
      <c r="B227">
        <v>25000</v>
      </c>
      <c r="C227">
        <v>1</v>
      </c>
      <c r="D227">
        <v>37.25</v>
      </c>
    </row>
    <row r="228" spans="1:4" x14ac:dyDescent="0.3">
      <c r="A228">
        <v>8407</v>
      </c>
      <c r="B228">
        <v>25000</v>
      </c>
      <c r="C228">
        <v>1</v>
      </c>
      <c r="D228">
        <v>29.75</v>
      </c>
    </row>
    <row r="229" spans="1:4" x14ac:dyDescent="0.3">
      <c r="A229">
        <v>8423</v>
      </c>
      <c r="B229">
        <v>25000</v>
      </c>
      <c r="C229">
        <v>1</v>
      </c>
      <c r="D229">
        <v>23.5</v>
      </c>
    </row>
    <row r="230" spans="1:4" x14ac:dyDescent="0.3">
      <c r="A230">
        <v>8443</v>
      </c>
      <c r="B230">
        <v>25000</v>
      </c>
      <c r="C230">
        <v>1</v>
      </c>
      <c r="D230">
        <v>20</v>
      </c>
    </row>
    <row r="231" spans="1:4" x14ac:dyDescent="0.3">
      <c r="A231">
        <v>8467</v>
      </c>
      <c r="B231">
        <v>25000</v>
      </c>
      <c r="C231">
        <v>1</v>
      </c>
      <c r="D231">
        <v>19.75</v>
      </c>
    </row>
    <row r="232" spans="1:4" x14ac:dyDescent="0.3">
      <c r="A232">
        <v>8498</v>
      </c>
      <c r="B232">
        <v>25000</v>
      </c>
      <c r="C232">
        <v>1</v>
      </c>
      <c r="D232">
        <v>22.75</v>
      </c>
    </row>
    <row r="233" spans="1:4" x14ac:dyDescent="0.3">
      <c r="A233">
        <v>8531</v>
      </c>
      <c r="B233">
        <v>25000</v>
      </c>
      <c r="C233">
        <v>1</v>
      </c>
      <c r="D233">
        <v>27</v>
      </c>
    </row>
    <row r="234" spans="1:4" x14ac:dyDescent="0.3">
      <c r="A234">
        <v>8568</v>
      </c>
      <c r="B234">
        <v>25000</v>
      </c>
      <c r="C234">
        <v>1</v>
      </c>
      <c r="D234">
        <v>31.25</v>
      </c>
    </row>
    <row r="235" spans="1:4" x14ac:dyDescent="0.3">
      <c r="A235">
        <v>8610</v>
      </c>
      <c r="B235">
        <v>25000</v>
      </c>
      <c r="C235">
        <v>1</v>
      </c>
      <c r="D235">
        <v>35.75</v>
      </c>
    </row>
    <row r="236" spans="1:4" x14ac:dyDescent="0.3">
      <c r="A236">
        <v>8654</v>
      </c>
      <c r="B236">
        <v>25000</v>
      </c>
      <c r="C236">
        <v>1</v>
      </c>
      <c r="D236">
        <v>39</v>
      </c>
    </row>
    <row r="237" spans="1:4" x14ac:dyDescent="0.3">
      <c r="A237">
        <v>8703</v>
      </c>
      <c r="B237">
        <v>25000</v>
      </c>
      <c r="C237">
        <v>-0.56999999999999995</v>
      </c>
      <c r="D237">
        <v>43</v>
      </c>
    </row>
    <row r="238" spans="1:4" x14ac:dyDescent="0.3">
      <c r="A238">
        <v>8758</v>
      </c>
      <c r="B238">
        <v>25000</v>
      </c>
      <c r="C238">
        <v>-0.69</v>
      </c>
      <c r="D238">
        <v>47.5</v>
      </c>
    </row>
    <row r="239" spans="1:4" x14ac:dyDescent="0.3">
      <c r="A239">
        <v>8813</v>
      </c>
      <c r="B239">
        <v>25000</v>
      </c>
      <c r="C239">
        <v>-0.8</v>
      </c>
      <c r="D239">
        <v>50.75</v>
      </c>
    </row>
    <row r="240" spans="1:4" x14ac:dyDescent="0.3">
      <c r="A240">
        <v>8860</v>
      </c>
      <c r="B240">
        <v>25000</v>
      </c>
      <c r="C240">
        <v>-0.82</v>
      </c>
      <c r="D240">
        <v>51.5</v>
      </c>
    </row>
    <row r="241" spans="1:4" x14ac:dyDescent="0.3">
      <c r="A241">
        <v>8899</v>
      </c>
      <c r="B241">
        <v>25000</v>
      </c>
      <c r="C241">
        <v>-0.75</v>
      </c>
      <c r="D241">
        <v>49</v>
      </c>
    </row>
    <row r="242" spans="1:4" x14ac:dyDescent="0.3">
      <c r="A242">
        <v>8928</v>
      </c>
      <c r="B242">
        <v>25000</v>
      </c>
      <c r="C242">
        <v>-0.56000000000000005</v>
      </c>
      <c r="D242">
        <v>42.5</v>
      </c>
    </row>
    <row r="243" spans="1:4" x14ac:dyDescent="0.3">
      <c r="A243">
        <v>8951</v>
      </c>
      <c r="B243">
        <v>25000</v>
      </c>
      <c r="C243">
        <v>1</v>
      </c>
      <c r="D243">
        <v>34.5</v>
      </c>
    </row>
    <row r="244" spans="1:4" x14ac:dyDescent="0.3">
      <c r="A244">
        <v>8967</v>
      </c>
      <c r="B244">
        <v>25000</v>
      </c>
      <c r="C244">
        <v>1</v>
      </c>
      <c r="D244">
        <v>26.75</v>
      </c>
    </row>
    <row r="245" spans="1:4" x14ac:dyDescent="0.3">
      <c r="A245">
        <v>8982</v>
      </c>
      <c r="B245">
        <v>25000</v>
      </c>
      <c r="C245">
        <v>1</v>
      </c>
      <c r="D245">
        <v>20.75</v>
      </c>
    </row>
    <row r="246" spans="1:4" x14ac:dyDescent="0.3">
      <c r="A246">
        <v>9000</v>
      </c>
      <c r="B246">
        <v>25000</v>
      </c>
      <c r="C246">
        <v>1</v>
      </c>
      <c r="D246">
        <v>18</v>
      </c>
    </row>
    <row r="247" spans="1:4" x14ac:dyDescent="0.3">
      <c r="A247">
        <v>9021</v>
      </c>
      <c r="B247">
        <v>25000</v>
      </c>
      <c r="C247">
        <v>1</v>
      </c>
      <c r="D247">
        <v>17.5</v>
      </c>
    </row>
    <row r="248" spans="1:4" x14ac:dyDescent="0.3">
      <c r="A248">
        <v>9045</v>
      </c>
      <c r="B248">
        <v>25000</v>
      </c>
      <c r="C248">
        <v>1</v>
      </c>
      <c r="D248">
        <v>19.5</v>
      </c>
    </row>
    <row r="249" spans="1:4" x14ac:dyDescent="0.3">
      <c r="A249">
        <v>9074</v>
      </c>
      <c r="B249">
        <v>25000</v>
      </c>
      <c r="C249">
        <v>1</v>
      </c>
      <c r="D249">
        <v>23</v>
      </c>
    </row>
    <row r="250" spans="1:4" x14ac:dyDescent="0.3">
      <c r="A250">
        <v>9106</v>
      </c>
      <c r="B250">
        <v>25000</v>
      </c>
      <c r="C250">
        <v>1</v>
      </c>
      <c r="D250">
        <v>26.5</v>
      </c>
    </row>
    <row r="251" spans="1:4" x14ac:dyDescent="0.3">
      <c r="A251">
        <v>9141</v>
      </c>
      <c r="B251">
        <v>25000</v>
      </c>
      <c r="C251">
        <v>1</v>
      </c>
      <c r="D251">
        <v>30</v>
      </c>
    </row>
    <row r="252" spans="1:4" x14ac:dyDescent="0.3">
      <c r="A252">
        <v>9179</v>
      </c>
      <c r="B252">
        <v>25000</v>
      </c>
      <c r="C252">
        <v>1</v>
      </c>
      <c r="D252">
        <v>33.5</v>
      </c>
    </row>
    <row r="253" spans="1:4" x14ac:dyDescent="0.3">
      <c r="A253">
        <v>9224</v>
      </c>
      <c r="B253">
        <v>25000</v>
      </c>
      <c r="C253">
        <v>1</v>
      </c>
      <c r="D253">
        <v>37.5</v>
      </c>
    </row>
    <row r="254" spans="1:4" x14ac:dyDescent="0.3">
      <c r="A254">
        <v>9269</v>
      </c>
      <c r="B254">
        <v>25000</v>
      </c>
      <c r="C254">
        <v>-0.53</v>
      </c>
      <c r="D254">
        <v>40.75</v>
      </c>
    </row>
    <row r="255" spans="1:4" x14ac:dyDescent="0.3">
      <c r="A255">
        <v>9321</v>
      </c>
      <c r="B255">
        <v>25000</v>
      </c>
      <c r="C255">
        <v>-0.65</v>
      </c>
      <c r="D255">
        <v>45</v>
      </c>
    </row>
    <row r="256" spans="1:4" x14ac:dyDescent="0.3">
      <c r="A256">
        <v>9370</v>
      </c>
      <c r="B256">
        <v>25000</v>
      </c>
      <c r="C256">
        <v>-0.73</v>
      </c>
      <c r="D256">
        <v>47.75</v>
      </c>
    </row>
    <row r="257" spans="1:4" x14ac:dyDescent="0.3">
      <c r="A257">
        <v>9417</v>
      </c>
      <c r="B257">
        <v>25000</v>
      </c>
      <c r="C257">
        <v>-0.75</v>
      </c>
      <c r="D257">
        <v>48.25</v>
      </c>
    </row>
    <row r="258" spans="1:4" x14ac:dyDescent="0.3">
      <c r="A258">
        <v>9456</v>
      </c>
      <c r="B258">
        <v>25000</v>
      </c>
      <c r="C258">
        <v>-0.7</v>
      </c>
      <c r="D258">
        <v>46.75</v>
      </c>
    </row>
    <row r="259" spans="1:4" x14ac:dyDescent="0.3">
      <c r="A259">
        <v>9486</v>
      </c>
      <c r="B259">
        <v>25000</v>
      </c>
      <c r="C259">
        <v>-0.55000000000000004</v>
      </c>
      <c r="D259">
        <v>41.25</v>
      </c>
    </row>
    <row r="260" spans="1:4" x14ac:dyDescent="0.3">
      <c r="A260">
        <v>9510</v>
      </c>
      <c r="B260">
        <v>25000</v>
      </c>
      <c r="C260">
        <v>1</v>
      </c>
      <c r="D260">
        <v>35</v>
      </c>
    </row>
    <row r="261" spans="1:4" x14ac:dyDescent="0.3">
      <c r="A261">
        <v>9527</v>
      </c>
      <c r="B261">
        <v>25000</v>
      </c>
      <c r="C261">
        <v>1</v>
      </c>
      <c r="D261">
        <v>27.5</v>
      </c>
    </row>
    <row r="262" spans="1:4" x14ac:dyDescent="0.3">
      <c r="A262">
        <v>9541</v>
      </c>
      <c r="B262">
        <v>25000</v>
      </c>
      <c r="C262">
        <v>1</v>
      </c>
      <c r="D262">
        <v>21.25</v>
      </c>
    </row>
    <row r="263" spans="1:4" x14ac:dyDescent="0.3">
      <c r="A263">
        <v>9559</v>
      </c>
      <c r="B263">
        <v>25000</v>
      </c>
      <c r="C263">
        <v>1</v>
      </c>
      <c r="D263">
        <v>18.25</v>
      </c>
    </row>
    <row r="264" spans="1:4" x14ac:dyDescent="0.3">
      <c r="A264">
        <v>9582</v>
      </c>
      <c r="B264">
        <v>25000</v>
      </c>
      <c r="C264">
        <v>1</v>
      </c>
      <c r="D264">
        <v>18</v>
      </c>
    </row>
    <row r="265" spans="1:4" x14ac:dyDescent="0.3">
      <c r="A265">
        <v>9609</v>
      </c>
      <c r="B265">
        <v>25000</v>
      </c>
      <c r="C265">
        <v>1</v>
      </c>
      <c r="D265">
        <v>20.5</v>
      </c>
    </row>
    <row r="266" spans="1:4" x14ac:dyDescent="0.3">
      <c r="A266">
        <v>9642</v>
      </c>
      <c r="B266">
        <v>25000</v>
      </c>
      <c r="C266">
        <v>1</v>
      </c>
      <c r="D266">
        <v>25.25</v>
      </c>
    </row>
    <row r="267" spans="1:4" x14ac:dyDescent="0.3">
      <c r="A267">
        <v>9677</v>
      </c>
      <c r="B267">
        <v>25000</v>
      </c>
      <c r="C267">
        <v>1</v>
      </c>
      <c r="D267">
        <v>29.5</v>
      </c>
    </row>
    <row r="268" spans="1:4" x14ac:dyDescent="0.3">
      <c r="A268">
        <v>9717</v>
      </c>
      <c r="B268">
        <v>25000</v>
      </c>
      <c r="C268">
        <v>1</v>
      </c>
      <c r="D268">
        <v>33.75</v>
      </c>
    </row>
    <row r="269" spans="1:4" x14ac:dyDescent="0.3">
      <c r="A269">
        <v>9760</v>
      </c>
      <c r="B269">
        <v>25000</v>
      </c>
      <c r="C269">
        <v>1</v>
      </c>
      <c r="D269">
        <v>37.75</v>
      </c>
    </row>
    <row r="270" spans="1:4" x14ac:dyDescent="0.3">
      <c r="A270">
        <v>9807</v>
      </c>
      <c r="B270">
        <v>25000</v>
      </c>
      <c r="C270">
        <v>-0.56000000000000005</v>
      </c>
      <c r="D270">
        <v>41.25</v>
      </c>
    </row>
    <row r="271" spans="1:4" x14ac:dyDescent="0.3">
      <c r="A271">
        <v>9859</v>
      </c>
      <c r="B271">
        <v>25000</v>
      </c>
      <c r="C271">
        <v>-0.68</v>
      </c>
      <c r="D271">
        <v>45.5</v>
      </c>
    </row>
    <row r="272" spans="1:4" x14ac:dyDescent="0.3">
      <c r="A272">
        <v>9911</v>
      </c>
      <c r="B272">
        <v>25000</v>
      </c>
      <c r="C272">
        <v>-0.78</v>
      </c>
      <c r="D272">
        <v>48.5</v>
      </c>
    </row>
    <row r="273" spans="1:4" x14ac:dyDescent="0.3">
      <c r="A273">
        <v>9955</v>
      </c>
      <c r="B273">
        <v>25000</v>
      </c>
      <c r="C273">
        <v>-0.79</v>
      </c>
      <c r="D273">
        <v>48.75</v>
      </c>
    </row>
    <row r="274" spans="1:4" x14ac:dyDescent="0.3">
      <c r="A274">
        <v>9990</v>
      </c>
      <c r="B274">
        <v>25000</v>
      </c>
      <c r="C274">
        <v>-0.7</v>
      </c>
      <c r="D274">
        <v>45.75</v>
      </c>
    </row>
    <row r="275" spans="1:4" x14ac:dyDescent="0.3">
      <c r="A275">
        <v>10016</v>
      </c>
      <c r="B275">
        <v>25000</v>
      </c>
      <c r="C275">
        <v>-0.51</v>
      </c>
      <c r="D275">
        <v>39.25</v>
      </c>
    </row>
    <row r="276" spans="1:4" x14ac:dyDescent="0.3">
      <c r="A276">
        <v>10037</v>
      </c>
      <c r="B276">
        <v>25000</v>
      </c>
      <c r="C276">
        <v>1</v>
      </c>
      <c r="D276">
        <v>31.5</v>
      </c>
    </row>
    <row r="277" spans="1:4" x14ac:dyDescent="0.3">
      <c r="A277">
        <v>10050</v>
      </c>
      <c r="B277">
        <v>25000</v>
      </c>
      <c r="C277">
        <v>1</v>
      </c>
      <c r="D277">
        <v>23.75</v>
      </c>
    </row>
    <row r="278" spans="1:4" x14ac:dyDescent="0.3">
      <c r="A278">
        <v>10062</v>
      </c>
      <c r="B278">
        <v>25000</v>
      </c>
      <c r="C278">
        <v>1</v>
      </c>
      <c r="D278">
        <v>18</v>
      </c>
    </row>
    <row r="279" spans="1:4" x14ac:dyDescent="0.3">
      <c r="A279">
        <v>10076</v>
      </c>
      <c r="B279">
        <v>25000</v>
      </c>
      <c r="C279">
        <v>1</v>
      </c>
      <c r="D279">
        <v>15</v>
      </c>
    </row>
    <row r="280" spans="1:4" x14ac:dyDescent="0.3">
      <c r="A280">
        <v>10095</v>
      </c>
      <c r="B280">
        <v>25000</v>
      </c>
      <c r="C280">
        <v>1</v>
      </c>
      <c r="D280">
        <v>14.5</v>
      </c>
    </row>
    <row r="281" spans="1:4" x14ac:dyDescent="0.3">
      <c r="A281">
        <v>10118</v>
      </c>
      <c r="B281">
        <v>25000</v>
      </c>
      <c r="C281">
        <v>1</v>
      </c>
      <c r="D281">
        <v>17</v>
      </c>
    </row>
    <row r="282" spans="1:4" x14ac:dyDescent="0.3">
      <c r="A282">
        <v>10145</v>
      </c>
      <c r="B282">
        <v>25000</v>
      </c>
      <c r="C282">
        <v>1</v>
      </c>
      <c r="D282">
        <v>20.75</v>
      </c>
    </row>
    <row r="283" spans="1:4" x14ac:dyDescent="0.3">
      <c r="A283">
        <v>10177</v>
      </c>
      <c r="B283">
        <v>25000</v>
      </c>
      <c r="C283">
        <v>1</v>
      </c>
      <c r="D283">
        <v>25.25</v>
      </c>
    </row>
    <row r="284" spans="1:4" x14ac:dyDescent="0.3">
      <c r="A284">
        <v>10212</v>
      </c>
      <c r="B284">
        <v>25000</v>
      </c>
      <c r="C284">
        <v>1</v>
      </c>
      <c r="D284">
        <v>29.25</v>
      </c>
    </row>
    <row r="285" spans="1:4" x14ac:dyDescent="0.3">
      <c r="A285">
        <v>10249</v>
      </c>
      <c r="B285">
        <v>25000</v>
      </c>
      <c r="C285">
        <v>1</v>
      </c>
      <c r="D285">
        <v>32.75</v>
      </c>
    </row>
    <row r="286" spans="1:4" x14ac:dyDescent="0.3">
      <c r="A286">
        <v>10292</v>
      </c>
      <c r="B286">
        <v>25000</v>
      </c>
      <c r="C286">
        <v>1</v>
      </c>
      <c r="D286">
        <v>36.75</v>
      </c>
    </row>
    <row r="287" spans="1:4" x14ac:dyDescent="0.3">
      <c r="A287">
        <v>10340</v>
      </c>
      <c r="B287">
        <v>25000</v>
      </c>
      <c r="C287">
        <v>-0.56999999999999995</v>
      </c>
      <c r="D287">
        <v>40.75</v>
      </c>
    </row>
    <row r="288" spans="1:4" x14ac:dyDescent="0.3">
      <c r="A288">
        <v>10395</v>
      </c>
      <c r="B288">
        <v>25000</v>
      </c>
      <c r="C288">
        <v>-0.72</v>
      </c>
      <c r="D288">
        <v>45.75</v>
      </c>
    </row>
    <row r="289" spans="1:4" x14ac:dyDescent="0.3">
      <c r="A289">
        <v>10448</v>
      </c>
      <c r="B289">
        <v>25000</v>
      </c>
      <c r="C289">
        <v>-0.85</v>
      </c>
      <c r="D289">
        <v>49.75</v>
      </c>
    </row>
    <row r="290" spans="1:4" x14ac:dyDescent="0.3">
      <c r="A290">
        <v>10498</v>
      </c>
      <c r="B290">
        <v>25000</v>
      </c>
      <c r="C290">
        <v>-0.91</v>
      </c>
      <c r="D290">
        <v>51.5</v>
      </c>
    </row>
    <row r="291" spans="1:4" x14ac:dyDescent="0.3">
      <c r="A291">
        <v>10536</v>
      </c>
      <c r="B291">
        <v>25000</v>
      </c>
      <c r="C291">
        <v>-0.83</v>
      </c>
      <c r="D291">
        <v>49</v>
      </c>
    </row>
    <row r="292" spans="1:4" x14ac:dyDescent="0.3">
      <c r="A292">
        <v>10569</v>
      </c>
      <c r="B292">
        <v>25000</v>
      </c>
      <c r="C292">
        <v>-0.66</v>
      </c>
      <c r="D292">
        <v>43.5</v>
      </c>
    </row>
    <row r="293" spans="1:4" x14ac:dyDescent="0.3">
      <c r="A293">
        <v>10593</v>
      </c>
      <c r="B293">
        <v>25000</v>
      </c>
      <c r="C293">
        <v>1</v>
      </c>
      <c r="D293">
        <v>36.25</v>
      </c>
    </row>
    <row r="294" spans="1:4" x14ac:dyDescent="0.3">
      <c r="A294">
        <v>10612</v>
      </c>
      <c r="B294">
        <v>25000</v>
      </c>
      <c r="C294">
        <v>1</v>
      </c>
      <c r="D294">
        <v>28.5</v>
      </c>
    </row>
    <row r="295" spans="1:4" x14ac:dyDescent="0.3">
      <c r="A295">
        <v>10629</v>
      </c>
      <c r="B295">
        <v>25000</v>
      </c>
      <c r="C295">
        <v>1</v>
      </c>
      <c r="D295">
        <v>23.25</v>
      </c>
    </row>
    <row r="296" spans="1:4" x14ac:dyDescent="0.3">
      <c r="A296">
        <v>10649</v>
      </c>
      <c r="B296">
        <v>25000</v>
      </c>
      <c r="C296">
        <v>1</v>
      </c>
      <c r="D296">
        <v>20</v>
      </c>
    </row>
    <row r="297" spans="1:4" x14ac:dyDescent="0.3">
      <c r="A297">
        <v>10674</v>
      </c>
      <c r="B297">
        <v>25000</v>
      </c>
      <c r="C297">
        <v>1</v>
      </c>
      <c r="D297">
        <v>20.25</v>
      </c>
    </row>
    <row r="298" spans="1:4" x14ac:dyDescent="0.3">
      <c r="A298">
        <v>10702</v>
      </c>
      <c r="B298">
        <v>25000</v>
      </c>
      <c r="C298">
        <v>1</v>
      </c>
      <c r="D298">
        <v>22.5</v>
      </c>
    </row>
    <row r="299" spans="1:4" x14ac:dyDescent="0.3">
      <c r="A299">
        <v>10736</v>
      </c>
      <c r="B299">
        <v>25000</v>
      </c>
      <c r="C299">
        <v>1</v>
      </c>
      <c r="D299">
        <v>26.75</v>
      </c>
    </row>
    <row r="300" spans="1:4" x14ac:dyDescent="0.3">
      <c r="A300">
        <v>10775</v>
      </c>
      <c r="B300">
        <v>25000</v>
      </c>
      <c r="C300">
        <v>1</v>
      </c>
      <c r="D300">
        <v>31.5</v>
      </c>
    </row>
    <row r="301" spans="1:4" x14ac:dyDescent="0.3">
      <c r="A301">
        <v>10818</v>
      </c>
      <c r="B301">
        <v>25000</v>
      </c>
      <c r="C301">
        <v>1</v>
      </c>
      <c r="D301">
        <v>36</v>
      </c>
    </row>
    <row r="302" spans="1:4" x14ac:dyDescent="0.3">
      <c r="A302">
        <v>10864</v>
      </c>
      <c r="B302">
        <v>25000</v>
      </c>
      <c r="C302">
        <v>-0.57999999999999996</v>
      </c>
      <c r="D302">
        <v>40.5</v>
      </c>
    </row>
    <row r="303" spans="1:4" x14ac:dyDescent="0.3">
      <c r="A303">
        <v>10915</v>
      </c>
      <c r="B303">
        <v>25000</v>
      </c>
      <c r="C303">
        <v>-0.71</v>
      </c>
      <c r="D303">
        <v>44.75</v>
      </c>
    </row>
    <row r="304" spans="1:4" x14ac:dyDescent="0.3">
      <c r="A304">
        <v>10967</v>
      </c>
      <c r="B304">
        <v>25000</v>
      </c>
      <c r="C304">
        <v>-0.82</v>
      </c>
      <c r="D304">
        <v>48</v>
      </c>
    </row>
    <row r="305" spans="1:4" x14ac:dyDescent="0.3">
      <c r="A305">
        <v>11008</v>
      </c>
      <c r="B305">
        <v>25000</v>
      </c>
      <c r="C305">
        <v>-0.81</v>
      </c>
      <c r="D305">
        <v>47.5</v>
      </c>
    </row>
    <row r="306" spans="1:4" x14ac:dyDescent="0.3">
      <c r="A306">
        <v>11043</v>
      </c>
      <c r="B306">
        <v>25000</v>
      </c>
      <c r="C306">
        <v>-0.72</v>
      </c>
      <c r="D306">
        <v>44.75</v>
      </c>
    </row>
    <row r="307" spans="1:4" x14ac:dyDescent="0.3">
      <c r="A307">
        <v>11067</v>
      </c>
      <c r="B307">
        <v>25000</v>
      </c>
      <c r="C307">
        <v>-0.52</v>
      </c>
      <c r="D307">
        <v>38</v>
      </c>
    </row>
    <row r="308" spans="1:4" x14ac:dyDescent="0.3">
      <c r="A308">
        <v>11086</v>
      </c>
      <c r="B308">
        <v>25000</v>
      </c>
      <c r="C308">
        <v>1</v>
      </c>
      <c r="D308">
        <v>29.75</v>
      </c>
    </row>
    <row r="309" spans="1:4" x14ac:dyDescent="0.3">
      <c r="A309">
        <v>11097</v>
      </c>
      <c r="B309">
        <v>25000</v>
      </c>
      <c r="C309">
        <v>1</v>
      </c>
      <c r="D309">
        <v>22.25</v>
      </c>
    </row>
    <row r="310" spans="1:4" x14ac:dyDescent="0.3">
      <c r="A310">
        <v>11106</v>
      </c>
      <c r="B310">
        <v>25000</v>
      </c>
      <c r="C310">
        <v>1</v>
      </c>
      <c r="D310">
        <v>15.75</v>
      </c>
    </row>
    <row r="311" spans="1:4" x14ac:dyDescent="0.3">
      <c r="A311">
        <v>11119</v>
      </c>
      <c r="B311">
        <v>25000</v>
      </c>
      <c r="C311">
        <v>1</v>
      </c>
      <c r="D311">
        <v>13</v>
      </c>
    </row>
    <row r="312" spans="1:4" x14ac:dyDescent="0.3">
      <c r="A312">
        <v>11136</v>
      </c>
      <c r="B312">
        <v>25000</v>
      </c>
      <c r="C312">
        <v>1</v>
      </c>
      <c r="D312">
        <v>12.5</v>
      </c>
    </row>
    <row r="313" spans="1:4" x14ac:dyDescent="0.3">
      <c r="A313">
        <v>11157</v>
      </c>
      <c r="B313">
        <v>25000</v>
      </c>
      <c r="C313">
        <v>1</v>
      </c>
      <c r="D313">
        <v>15</v>
      </c>
    </row>
    <row r="314" spans="1:4" x14ac:dyDescent="0.3">
      <c r="A314">
        <v>11183</v>
      </c>
      <c r="B314">
        <v>25000</v>
      </c>
      <c r="C314">
        <v>1</v>
      </c>
      <c r="D314">
        <v>19.25</v>
      </c>
    </row>
    <row r="315" spans="1:4" x14ac:dyDescent="0.3">
      <c r="A315">
        <v>11212</v>
      </c>
      <c r="B315">
        <v>25000</v>
      </c>
      <c r="C315">
        <v>1</v>
      </c>
      <c r="D315">
        <v>23.25</v>
      </c>
    </row>
    <row r="316" spans="1:4" x14ac:dyDescent="0.3">
      <c r="A316">
        <v>11246</v>
      </c>
      <c r="B316">
        <v>25000</v>
      </c>
      <c r="C316">
        <v>1</v>
      </c>
      <c r="D316">
        <v>27.5</v>
      </c>
    </row>
    <row r="317" spans="1:4" x14ac:dyDescent="0.3">
      <c r="A317">
        <v>11283</v>
      </c>
      <c r="B317">
        <v>25000</v>
      </c>
      <c r="C317">
        <v>1</v>
      </c>
      <c r="D317">
        <v>31.5</v>
      </c>
    </row>
    <row r="318" spans="1:4" x14ac:dyDescent="0.3">
      <c r="A318">
        <v>11322</v>
      </c>
      <c r="B318">
        <v>25000</v>
      </c>
      <c r="C318">
        <v>1</v>
      </c>
      <c r="D318">
        <v>34.75</v>
      </c>
    </row>
    <row r="319" spans="1:4" x14ac:dyDescent="0.3">
      <c r="A319">
        <v>11368</v>
      </c>
      <c r="B319">
        <v>25000</v>
      </c>
      <c r="C319">
        <v>-0.56000000000000005</v>
      </c>
      <c r="D319">
        <v>39</v>
      </c>
    </row>
    <row r="320" spans="1:4" x14ac:dyDescent="0.3">
      <c r="A320">
        <v>11420</v>
      </c>
      <c r="B320">
        <v>25000</v>
      </c>
      <c r="C320">
        <v>-0.7</v>
      </c>
      <c r="D320">
        <v>43.5</v>
      </c>
    </row>
    <row r="321" spans="1:4" x14ac:dyDescent="0.3">
      <c r="A321">
        <v>11470</v>
      </c>
      <c r="B321">
        <v>25000</v>
      </c>
      <c r="C321">
        <v>-0.81</v>
      </c>
      <c r="D321">
        <v>46.75</v>
      </c>
    </row>
    <row r="322" spans="1:4" x14ac:dyDescent="0.3">
      <c r="A322">
        <v>11516</v>
      </c>
      <c r="B322">
        <v>25000</v>
      </c>
      <c r="C322">
        <v>-0.87</v>
      </c>
      <c r="D322">
        <v>48.5</v>
      </c>
    </row>
    <row r="323" spans="1:4" x14ac:dyDescent="0.3">
      <c r="A323">
        <v>11552</v>
      </c>
      <c r="B323">
        <v>25000</v>
      </c>
      <c r="C323">
        <v>-0.79</v>
      </c>
      <c r="D323">
        <v>46</v>
      </c>
    </row>
    <row r="324" spans="1:4" x14ac:dyDescent="0.3">
      <c r="A324">
        <v>11582</v>
      </c>
      <c r="B324">
        <v>25000</v>
      </c>
      <c r="C324">
        <v>-0.61</v>
      </c>
      <c r="D324">
        <v>40.5</v>
      </c>
    </row>
    <row r="325" spans="1:4" x14ac:dyDescent="0.3">
      <c r="A325">
        <v>11605</v>
      </c>
      <c r="B325">
        <v>25000</v>
      </c>
      <c r="C325">
        <v>1</v>
      </c>
      <c r="D325">
        <v>33.75</v>
      </c>
    </row>
    <row r="326" spans="1:4" x14ac:dyDescent="0.3">
      <c r="A326">
        <v>11620</v>
      </c>
      <c r="B326">
        <v>25000</v>
      </c>
      <c r="C326">
        <v>1</v>
      </c>
      <c r="D326">
        <v>26</v>
      </c>
    </row>
    <row r="327" spans="1:4" x14ac:dyDescent="0.3">
      <c r="A327">
        <v>11634</v>
      </c>
      <c r="B327">
        <v>25000</v>
      </c>
      <c r="C327">
        <v>1</v>
      </c>
      <c r="D327">
        <v>20.5</v>
      </c>
    </row>
    <row r="328" spans="1:4" x14ac:dyDescent="0.3">
      <c r="A328">
        <v>11652</v>
      </c>
      <c r="B328">
        <v>25000</v>
      </c>
      <c r="C328">
        <v>1</v>
      </c>
      <c r="D328">
        <v>17.5</v>
      </c>
    </row>
    <row r="329" spans="1:4" x14ac:dyDescent="0.3">
      <c r="A329">
        <v>11674</v>
      </c>
      <c r="B329">
        <v>25000</v>
      </c>
      <c r="C329">
        <v>1</v>
      </c>
      <c r="D329">
        <v>17.25</v>
      </c>
    </row>
    <row r="330" spans="1:4" x14ac:dyDescent="0.3">
      <c r="A330">
        <v>11702</v>
      </c>
      <c r="B330">
        <v>25000</v>
      </c>
      <c r="C330">
        <v>1</v>
      </c>
      <c r="D330">
        <v>20.5</v>
      </c>
    </row>
    <row r="331" spans="1:4" x14ac:dyDescent="0.3">
      <c r="A331">
        <v>11734</v>
      </c>
      <c r="B331">
        <v>25000</v>
      </c>
      <c r="C331">
        <v>1</v>
      </c>
      <c r="D331">
        <v>25</v>
      </c>
    </row>
    <row r="332" spans="1:4" x14ac:dyDescent="0.3">
      <c r="A332">
        <v>11768</v>
      </c>
      <c r="B332">
        <v>25000</v>
      </c>
      <c r="C332">
        <v>1</v>
      </c>
      <c r="D332">
        <v>29</v>
      </c>
    </row>
    <row r="333" spans="1:4" x14ac:dyDescent="0.3">
      <c r="A333">
        <v>11809</v>
      </c>
      <c r="B333">
        <v>25000</v>
      </c>
      <c r="C333">
        <v>1</v>
      </c>
      <c r="D333">
        <v>33.75</v>
      </c>
    </row>
    <row r="334" spans="1:4" x14ac:dyDescent="0.3">
      <c r="A334">
        <v>11854</v>
      </c>
      <c r="B334">
        <v>25000</v>
      </c>
      <c r="C334">
        <v>-0.55000000000000004</v>
      </c>
      <c r="D334">
        <v>38</v>
      </c>
    </row>
    <row r="335" spans="1:4" x14ac:dyDescent="0.3">
      <c r="A335">
        <v>11904</v>
      </c>
      <c r="B335">
        <v>25000</v>
      </c>
      <c r="C335">
        <v>-0.69</v>
      </c>
      <c r="D335">
        <v>42.5</v>
      </c>
    </row>
    <row r="336" spans="1:4" x14ac:dyDescent="0.3">
      <c r="A336">
        <v>11951</v>
      </c>
      <c r="B336">
        <v>25000</v>
      </c>
      <c r="C336">
        <v>-0.8</v>
      </c>
      <c r="D336">
        <v>45.75</v>
      </c>
    </row>
    <row r="337" spans="1:4" x14ac:dyDescent="0.3">
      <c r="A337">
        <v>11994</v>
      </c>
      <c r="B337">
        <v>25000</v>
      </c>
      <c r="C337">
        <v>-0.82</v>
      </c>
      <c r="D337">
        <v>46.25</v>
      </c>
    </row>
    <row r="338" spans="1:4" x14ac:dyDescent="0.3">
      <c r="A338">
        <v>12024</v>
      </c>
      <c r="B338">
        <v>25000</v>
      </c>
      <c r="C338">
        <v>-0.7</v>
      </c>
      <c r="D338">
        <v>42.5</v>
      </c>
    </row>
    <row r="339" spans="1:4" x14ac:dyDescent="0.3">
      <c r="A339">
        <v>12049</v>
      </c>
      <c r="B339">
        <v>25000</v>
      </c>
      <c r="C339">
        <v>-0.51</v>
      </c>
      <c r="D339">
        <v>36.25</v>
      </c>
    </row>
    <row r="340" spans="1:4" x14ac:dyDescent="0.3">
      <c r="A340">
        <v>12065</v>
      </c>
      <c r="B340">
        <v>25000</v>
      </c>
      <c r="C340">
        <v>1</v>
      </c>
      <c r="D340">
        <v>28.5</v>
      </c>
    </row>
    <row r="341" spans="1:4" x14ac:dyDescent="0.3">
      <c r="A341">
        <v>12075</v>
      </c>
      <c r="B341">
        <v>25000</v>
      </c>
      <c r="C341">
        <v>1</v>
      </c>
      <c r="D341">
        <v>20.25</v>
      </c>
    </row>
    <row r="342" spans="1:4" x14ac:dyDescent="0.3">
      <c r="A342">
        <v>12083</v>
      </c>
      <c r="B342">
        <v>25000</v>
      </c>
      <c r="C342">
        <v>1</v>
      </c>
      <c r="D342">
        <v>14.75</v>
      </c>
    </row>
    <row r="343" spans="1:4" x14ac:dyDescent="0.3">
      <c r="A343">
        <v>12095</v>
      </c>
      <c r="B343">
        <v>25000</v>
      </c>
      <c r="C343">
        <v>1</v>
      </c>
      <c r="D343">
        <v>11.5</v>
      </c>
    </row>
    <row r="344" spans="1:4" x14ac:dyDescent="0.3">
      <c r="A344">
        <v>12111</v>
      </c>
      <c r="B344">
        <v>25000</v>
      </c>
      <c r="C344">
        <v>1</v>
      </c>
      <c r="D344">
        <v>11.5</v>
      </c>
    </row>
    <row r="345" spans="1:4" x14ac:dyDescent="0.3">
      <c r="A345">
        <v>12130</v>
      </c>
      <c r="B345">
        <v>25000</v>
      </c>
      <c r="C345">
        <v>1</v>
      </c>
      <c r="D345">
        <v>13.75</v>
      </c>
    </row>
    <row r="346" spans="1:4" x14ac:dyDescent="0.3">
      <c r="A346">
        <v>12155</v>
      </c>
      <c r="B346">
        <v>25000</v>
      </c>
      <c r="C346">
        <v>1</v>
      </c>
      <c r="D346">
        <v>18</v>
      </c>
    </row>
    <row r="347" spans="1:4" x14ac:dyDescent="0.3">
      <c r="A347">
        <v>12183</v>
      </c>
      <c r="B347">
        <v>25000</v>
      </c>
      <c r="C347">
        <v>1</v>
      </c>
      <c r="D347">
        <v>22</v>
      </c>
    </row>
    <row r="348" spans="1:4" x14ac:dyDescent="0.3">
      <c r="A348">
        <v>12216</v>
      </c>
      <c r="B348">
        <v>25000</v>
      </c>
      <c r="C348">
        <v>1</v>
      </c>
      <c r="D348">
        <v>26.25</v>
      </c>
    </row>
    <row r="349" spans="1:4" x14ac:dyDescent="0.3">
      <c r="A349">
        <v>12252</v>
      </c>
      <c r="B349">
        <v>25000</v>
      </c>
      <c r="C349">
        <v>1</v>
      </c>
      <c r="D349">
        <v>30.5</v>
      </c>
    </row>
    <row r="350" spans="1:4" x14ac:dyDescent="0.3">
      <c r="A350">
        <v>12293</v>
      </c>
      <c r="B350">
        <v>25000</v>
      </c>
      <c r="C350">
        <v>1</v>
      </c>
      <c r="D350">
        <v>34.5</v>
      </c>
    </row>
    <row r="351" spans="1:4" x14ac:dyDescent="0.3">
      <c r="A351">
        <v>12338</v>
      </c>
      <c r="B351">
        <v>25000</v>
      </c>
      <c r="C351">
        <v>-0.59</v>
      </c>
      <c r="D351">
        <v>38.75</v>
      </c>
    </row>
    <row r="352" spans="1:4" x14ac:dyDescent="0.3">
      <c r="A352">
        <v>12387</v>
      </c>
      <c r="B352">
        <v>25000</v>
      </c>
      <c r="C352">
        <v>-0.72</v>
      </c>
      <c r="D352">
        <v>42.75</v>
      </c>
    </row>
    <row r="353" spans="1:4" x14ac:dyDescent="0.3">
      <c r="A353">
        <v>12439</v>
      </c>
      <c r="B353">
        <v>25000</v>
      </c>
      <c r="C353">
        <v>-0.87</v>
      </c>
      <c r="D353">
        <v>46.75</v>
      </c>
    </row>
    <row r="354" spans="1:4" x14ac:dyDescent="0.3">
      <c r="A354">
        <v>12482</v>
      </c>
      <c r="B354">
        <v>25000</v>
      </c>
      <c r="C354">
        <v>-0.89</v>
      </c>
      <c r="D354">
        <v>47.25</v>
      </c>
    </row>
    <row r="355" spans="1:4" x14ac:dyDescent="0.3">
      <c r="A355">
        <v>12519</v>
      </c>
      <c r="B355">
        <v>25000</v>
      </c>
      <c r="C355">
        <v>-0.82</v>
      </c>
      <c r="D355">
        <v>45.25</v>
      </c>
    </row>
    <row r="356" spans="1:4" x14ac:dyDescent="0.3">
      <c r="A356">
        <v>12547</v>
      </c>
      <c r="B356">
        <v>25000</v>
      </c>
      <c r="C356">
        <v>-0.64</v>
      </c>
      <c r="D356">
        <v>40</v>
      </c>
    </row>
    <row r="357" spans="1:4" x14ac:dyDescent="0.3">
      <c r="A357">
        <v>12569</v>
      </c>
      <c r="B357">
        <v>25000</v>
      </c>
      <c r="C357">
        <v>1</v>
      </c>
      <c r="D357">
        <v>32.5</v>
      </c>
    </row>
    <row r="358" spans="1:4" x14ac:dyDescent="0.3">
      <c r="A358">
        <v>12584</v>
      </c>
      <c r="B358">
        <v>25000</v>
      </c>
      <c r="C358">
        <v>1</v>
      </c>
      <c r="D358">
        <v>25.5</v>
      </c>
    </row>
    <row r="359" spans="1:4" x14ac:dyDescent="0.3">
      <c r="A359">
        <v>12597</v>
      </c>
      <c r="B359">
        <v>25000</v>
      </c>
      <c r="C359">
        <v>1</v>
      </c>
      <c r="D359">
        <v>19.5</v>
      </c>
    </row>
    <row r="360" spans="1:4" x14ac:dyDescent="0.3">
      <c r="A360">
        <v>12615</v>
      </c>
      <c r="B360">
        <v>25000</v>
      </c>
      <c r="C360">
        <v>1</v>
      </c>
      <c r="D360">
        <v>17</v>
      </c>
    </row>
    <row r="361" spans="1:4" x14ac:dyDescent="0.3">
      <c r="A361">
        <v>12637</v>
      </c>
      <c r="B361">
        <v>25000</v>
      </c>
      <c r="C361">
        <v>1</v>
      </c>
      <c r="D361">
        <v>17</v>
      </c>
    </row>
    <row r="362" spans="1:4" x14ac:dyDescent="0.3">
      <c r="A362">
        <v>12664</v>
      </c>
      <c r="B362">
        <v>25000</v>
      </c>
      <c r="C362">
        <v>1</v>
      </c>
      <c r="D362">
        <v>20</v>
      </c>
    </row>
    <row r="363" spans="1:4" x14ac:dyDescent="0.3">
      <c r="A363">
        <v>12696</v>
      </c>
      <c r="B363">
        <v>25000</v>
      </c>
      <c r="C363">
        <v>1</v>
      </c>
      <c r="D363">
        <v>24.75</v>
      </c>
    </row>
    <row r="364" spans="1:4" x14ac:dyDescent="0.3">
      <c r="A364">
        <v>12733</v>
      </c>
      <c r="B364">
        <v>25000</v>
      </c>
      <c r="C364">
        <v>1</v>
      </c>
      <c r="D364">
        <v>29.5</v>
      </c>
    </row>
    <row r="365" spans="1:4" x14ac:dyDescent="0.3">
      <c r="A365">
        <v>12773</v>
      </c>
      <c r="B365">
        <v>25000</v>
      </c>
      <c r="C365">
        <v>1</v>
      </c>
      <c r="D365">
        <v>34</v>
      </c>
    </row>
    <row r="366" spans="1:4" x14ac:dyDescent="0.3">
      <c r="A366">
        <v>12815</v>
      </c>
      <c r="B366">
        <v>25000</v>
      </c>
      <c r="C366">
        <v>-0.57999999999999996</v>
      </c>
      <c r="D366">
        <v>37.75</v>
      </c>
    </row>
    <row r="367" spans="1:4" x14ac:dyDescent="0.3">
      <c r="A367">
        <v>12867</v>
      </c>
      <c r="B367">
        <v>25000</v>
      </c>
      <c r="C367">
        <v>-0.75</v>
      </c>
      <c r="D367">
        <v>42.75</v>
      </c>
    </row>
    <row r="368" spans="1:4" x14ac:dyDescent="0.3">
      <c r="A368">
        <v>12915</v>
      </c>
      <c r="B368">
        <v>25000</v>
      </c>
      <c r="C368">
        <v>-0.86</v>
      </c>
      <c r="D368">
        <v>45.5</v>
      </c>
    </row>
    <row r="369" spans="1:4" x14ac:dyDescent="0.3">
      <c r="A369">
        <v>12958</v>
      </c>
      <c r="B369">
        <v>25000</v>
      </c>
      <c r="C369">
        <v>-0.89</v>
      </c>
      <c r="D369">
        <v>46.25</v>
      </c>
    </row>
    <row r="370" spans="1:4" x14ac:dyDescent="0.3">
      <c r="A370">
        <v>12991</v>
      </c>
      <c r="B370">
        <v>25000</v>
      </c>
      <c r="C370">
        <v>-0.81</v>
      </c>
      <c r="D370">
        <v>44</v>
      </c>
    </row>
    <row r="371" spans="1:4" x14ac:dyDescent="0.3">
      <c r="A371">
        <v>13016</v>
      </c>
      <c r="B371">
        <v>25000</v>
      </c>
      <c r="C371">
        <v>-0.57999999999999996</v>
      </c>
      <c r="D371">
        <v>37.25</v>
      </c>
    </row>
    <row r="372" spans="1:4" x14ac:dyDescent="0.3">
      <c r="A372">
        <v>13034</v>
      </c>
      <c r="B372">
        <v>25000</v>
      </c>
      <c r="C372">
        <v>1</v>
      </c>
      <c r="D372">
        <v>29.75</v>
      </c>
    </row>
    <row r="373" spans="1:4" x14ac:dyDescent="0.3">
      <c r="A373">
        <v>13046</v>
      </c>
      <c r="B373">
        <v>25000</v>
      </c>
      <c r="C373">
        <v>1</v>
      </c>
      <c r="D373">
        <v>22</v>
      </c>
    </row>
    <row r="374" spans="1:4" x14ac:dyDescent="0.3">
      <c r="A374">
        <v>13056</v>
      </c>
      <c r="B374">
        <v>25000</v>
      </c>
      <c r="C374">
        <v>1</v>
      </c>
      <c r="D374">
        <v>16.25</v>
      </c>
    </row>
    <row r="375" spans="1:4" x14ac:dyDescent="0.3">
      <c r="A375">
        <v>13070</v>
      </c>
      <c r="B375">
        <v>25000</v>
      </c>
      <c r="C375">
        <v>1</v>
      </c>
      <c r="D375">
        <v>13.5</v>
      </c>
    </row>
    <row r="376" spans="1:4" x14ac:dyDescent="0.3">
      <c r="A376">
        <v>13087</v>
      </c>
      <c r="B376">
        <v>25000</v>
      </c>
      <c r="C376">
        <v>1</v>
      </c>
      <c r="D376">
        <v>13.25</v>
      </c>
    </row>
    <row r="377" spans="1:4" x14ac:dyDescent="0.3">
      <c r="A377">
        <v>13110</v>
      </c>
      <c r="B377">
        <v>25000</v>
      </c>
      <c r="C377">
        <v>1</v>
      </c>
      <c r="D377">
        <v>16</v>
      </c>
    </row>
    <row r="378" spans="1:4" x14ac:dyDescent="0.3">
      <c r="A378">
        <v>13137</v>
      </c>
      <c r="B378">
        <v>25000</v>
      </c>
      <c r="C378">
        <v>1</v>
      </c>
      <c r="D378">
        <v>20.25</v>
      </c>
    </row>
    <row r="379" spans="1:4" x14ac:dyDescent="0.3">
      <c r="A379">
        <v>13166</v>
      </c>
      <c r="B379">
        <v>25000</v>
      </c>
      <c r="C379">
        <v>1</v>
      </c>
      <c r="D379">
        <v>24</v>
      </c>
    </row>
    <row r="380" spans="1:4" x14ac:dyDescent="0.3">
      <c r="A380">
        <v>13200</v>
      </c>
      <c r="B380">
        <v>25000</v>
      </c>
      <c r="C380">
        <v>1</v>
      </c>
      <c r="D380">
        <v>28.25</v>
      </c>
    </row>
    <row r="381" spans="1:4" x14ac:dyDescent="0.3">
      <c r="A381">
        <v>13238</v>
      </c>
      <c r="B381">
        <v>25000</v>
      </c>
      <c r="C381">
        <v>1</v>
      </c>
      <c r="D381">
        <v>32</v>
      </c>
    </row>
    <row r="382" spans="1:4" x14ac:dyDescent="0.3">
      <c r="A382">
        <v>13280</v>
      </c>
      <c r="B382">
        <v>25000</v>
      </c>
      <c r="C382">
        <v>-0.55000000000000004</v>
      </c>
      <c r="D382">
        <v>35.75</v>
      </c>
    </row>
    <row r="383" spans="1:4" x14ac:dyDescent="0.3">
      <c r="A383">
        <v>13327</v>
      </c>
      <c r="B383">
        <v>25000</v>
      </c>
      <c r="C383">
        <v>-0.69</v>
      </c>
      <c r="D383">
        <v>40.25</v>
      </c>
    </row>
    <row r="384" spans="1:4" x14ac:dyDescent="0.3">
      <c r="A384">
        <v>13373</v>
      </c>
      <c r="B384">
        <v>25000</v>
      </c>
      <c r="C384">
        <v>-0.8</v>
      </c>
      <c r="D384">
        <v>43.25</v>
      </c>
    </row>
    <row r="385" spans="1:4" x14ac:dyDescent="0.3">
      <c r="A385">
        <v>13415</v>
      </c>
      <c r="B385">
        <v>25000</v>
      </c>
      <c r="C385">
        <v>-0.85</v>
      </c>
      <c r="D385">
        <v>44.25</v>
      </c>
    </row>
    <row r="386" spans="1:4" x14ac:dyDescent="0.3">
      <c r="A386">
        <v>13446</v>
      </c>
      <c r="B386">
        <v>25000</v>
      </c>
      <c r="C386">
        <v>-0.75</v>
      </c>
      <c r="D386">
        <v>41.5</v>
      </c>
    </row>
    <row r="387" spans="1:4" x14ac:dyDescent="0.3">
      <c r="A387">
        <v>13472</v>
      </c>
      <c r="B387">
        <v>25000</v>
      </c>
      <c r="C387">
        <v>-0.56999999999999995</v>
      </c>
      <c r="D387">
        <v>36.25</v>
      </c>
    </row>
    <row r="388" spans="1:4" x14ac:dyDescent="0.3">
      <c r="A388">
        <v>13490</v>
      </c>
      <c r="B388">
        <v>25000</v>
      </c>
      <c r="C388">
        <v>1</v>
      </c>
      <c r="D388">
        <v>29.25</v>
      </c>
    </row>
    <row r="389" spans="1:4" x14ac:dyDescent="0.3">
      <c r="A389">
        <v>13501</v>
      </c>
      <c r="B389">
        <v>25000</v>
      </c>
      <c r="C389">
        <v>1</v>
      </c>
      <c r="D389">
        <v>21.5</v>
      </c>
    </row>
    <row r="390" spans="1:4" x14ac:dyDescent="0.3">
      <c r="A390">
        <v>13510</v>
      </c>
      <c r="B390">
        <v>25000</v>
      </c>
      <c r="C390">
        <v>1</v>
      </c>
      <c r="D390">
        <v>16</v>
      </c>
    </row>
    <row r="391" spans="1:4" x14ac:dyDescent="0.3">
      <c r="A391">
        <v>13524</v>
      </c>
      <c r="B391">
        <v>25000</v>
      </c>
      <c r="C391">
        <v>1</v>
      </c>
      <c r="D391">
        <v>13</v>
      </c>
    </row>
    <row r="392" spans="1:4" x14ac:dyDescent="0.3">
      <c r="A392">
        <v>13542</v>
      </c>
      <c r="B392">
        <v>25000</v>
      </c>
      <c r="C392">
        <v>1</v>
      </c>
      <c r="D392">
        <v>13</v>
      </c>
    </row>
    <row r="393" spans="1:4" x14ac:dyDescent="0.3">
      <c r="A393">
        <v>13563</v>
      </c>
      <c r="B393">
        <v>25000</v>
      </c>
      <c r="C393">
        <v>1</v>
      </c>
      <c r="D393">
        <v>15.5</v>
      </c>
    </row>
    <row r="394" spans="1:4" x14ac:dyDescent="0.3">
      <c r="A394">
        <v>13591</v>
      </c>
      <c r="B394">
        <v>25000</v>
      </c>
      <c r="C394">
        <v>1</v>
      </c>
      <c r="D394">
        <v>20.25</v>
      </c>
    </row>
    <row r="395" spans="1:4" x14ac:dyDescent="0.3">
      <c r="A395">
        <v>13623</v>
      </c>
      <c r="B395">
        <v>25000</v>
      </c>
      <c r="C395">
        <v>1</v>
      </c>
      <c r="D395">
        <v>24.75</v>
      </c>
    </row>
    <row r="396" spans="1:4" x14ac:dyDescent="0.3">
      <c r="A396">
        <v>13661</v>
      </c>
      <c r="B396">
        <v>25000</v>
      </c>
      <c r="C396">
        <v>1</v>
      </c>
      <c r="D396">
        <v>29.75</v>
      </c>
    </row>
    <row r="397" spans="1:4" x14ac:dyDescent="0.3">
      <c r="A397">
        <v>13704</v>
      </c>
      <c r="B397">
        <v>25000</v>
      </c>
      <c r="C397">
        <v>-0.55000000000000004</v>
      </c>
      <c r="D397">
        <v>35.25</v>
      </c>
    </row>
    <row r="398" spans="1:4" x14ac:dyDescent="0.3">
      <c r="A398">
        <v>13750</v>
      </c>
      <c r="B398">
        <v>25000</v>
      </c>
      <c r="C398">
        <v>-0.7</v>
      </c>
      <c r="D398">
        <v>39.75</v>
      </c>
    </row>
    <row r="399" spans="1:4" x14ac:dyDescent="0.3">
      <c r="A399">
        <v>13800</v>
      </c>
      <c r="B399">
        <v>25000</v>
      </c>
      <c r="C399">
        <v>-0.87</v>
      </c>
      <c r="D399">
        <v>44.25</v>
      </c>
    </row>
    <row r="400" spans="1:4" x14ac:dyDescent="0.3">
      <c r="A400">
        <v>13841</v>
      </c>
      <c r="B400">
        <v>25000</v>
      </c>
      <c r="C400">
        <v>-0.91</v>
      </c>
      <c r="D400">
        <v>45</v>
      </c>
    </row>
    <row r="401" spans="1:4" x14ac:dyDescent="0.3">
      <c r="A401">
        <v>13873</v>
      </c>
      <c r="B401">
        <v>25000</v>
      </c>
      <c r="C401">
        <v>-0.8</v>
      </c>
      <c r="D401">
        <v>42.25</v>
      </c>
    </row>
    <row r="402" spans="1:4" x14ac:dyDescent="0.3">
      <c r="A402">
        <v>13897</v>
      </c>
      <c r="B402">
        <v>25000</v>
      </c>
      <c r="C402">
        <v>-0.61</v>
      </c>
      <c r="D402">
        <v>36.75</v>
      </c>
    </row>
    <row r="403" spans="1:4" x14ac:dyDescent="0.3">
      <c r="A403">
        <v>13915</v>
      </c>
      <c r="B403">
        <v>25000</v>
      </c>
      <c r="C403">
        <v>1</v>
      </c>
      <c r="D403">
        <v>28.75</v>
      </c>
    </row>
    <row r="404" spans="1:4" x14ac:dyDescent="0.3">
      <c r="A404">
        <v>13925</v>
      </c>
      <c r="B404">
        <v>25000</v>
      </c>
      <c r="C404">
        <v>1</v>
      </c>
      <c r="D404">
        <v>21</v>
      </c>
    </row>
    <row r="405" spans="1:4" x14ac:dyDescent="0.3">
      <c r="A405">
        <v>13935</v>
      </c>
      <c r="B405">
        <v>25000</v>
      </c>
      <c r="C405">
        <v>1</v>
      </c>
      <c r="D405">
        <v>15.5</v>
      </c>
    </row>
    <row r="406" spans="1:4" x14ac:dyDescent="0.3">
      <c r="A406">
        <v>13949</v>
      </c>
      <c r="B406">
        <v>25000</v>
      </c>
      <c r="C406">
        <v>1</v>
      </c>
      <c r="D406">
        <v>13</v>
      </c>
    </row>
    <row r="407" spans="1:4" x14ac:dyDescent="0.3">
      <c r="A407">
        <v>13966</v>
      </c>
      <c r="B407">
        <v>25000</v>
      </c>
      <c r="C407">
        <v>1</v>
      </c>
      <c r="D407">
        <v>12.75</v>
      </c>
    </row>
    <row r="408" spans="1:4" x14ac:dyDescent="0.3">
      <c r="A408">
        <v>13989</v>
      </c>
      <c r="B408">
        <v>25000</v>
      </c>
      <c r="C408">
        <v>1</v>
      </c>
      <c r="D408">
        <v>16</v>
      </c>
    </row>
    <row r="409" spans="1:4" x14ac:dyDescent="0.3">
      <c r="A409">
        <v>14016</v>
      </c>
      <c r="B409">
        <v>25000</v>
      </c>
      <c r="C409">
        <v>1</v>
      </c>
      <c r="D409">
        <v>20.25</v>
      </c>
    </row>
    <row r="410" spans="1:4" x14ac:dyDescent="0.3">
      <c r="A410">
        <v>14048</v>
      </c>
      <c r="B410">
        <v>25000</v>
      </c>
      <c r="C410">
        <v>1</v>
      </c>
      <c r="D410">
        <v>24.75</v>
      </c>
    </row>
    <row r="411" spans="1:4" x14ac:dyDescent="0.3">
      <c r="A411">
        <v>14083</v>
      </c>
      <c r="B411">
        <v>25000</v>
      </c>
      <c r="C411">
        <v>1</v>
      </c>
      <c r="D411">
        <v>29.25</v>
      </c>
    </row>
    <row r="412" spans="1:4" x14ac:dyDescent="0.3">
      <c r="A412">
        <v>14121</v>
      </c>
      <c r="B412">
        <v>25000</v>
      </c>
      <c r="C412">
        <v>-0.5</v>
      </c>
      <c r="D412">
        <v>33</v>
      </c>
    </row>
    <row r="413" spans="1:4" x14ac:dyDescent="0.3">
      <c r="A413">
        <v>14162</v>
      </c>
      <c r="B413">
        <v>25000</v>
      </c>
      <c r="C413">
        <v>-0.61</v>
      </c>
      <c r="D413">
        <v>36.5</v>
      </c>
    </row>
    <row r="414" spans="1:4" x14ac:dyDescent="0.3">
      <c r="A414">
        <v>14204</v>
      </c>
      <c r="B414">
        <v>25000</v>
      </c>
      <c r="C414">
        <v>-0.7</v>
      </c>
      <c r="D414">
        <v>39</v>
      </c>
    </row>
    <row r="415" spans="1:4" x14ac:dyDescent="0.3">
      <c r="A415">
        <v>14238</v>
      </c>
      <c r="B415">
        <v>25000</v>
      </c>
      <c r="C415">
        <v>-0.7</v>
      </c>
      <c r="D415">
        <v>38.75</v>
      </c>
    </row>
    <row r="416" spans="1:4" x14ac:dyDescent="0.3">
      <c r="A416">
        <v>14265</v>
      </c>
      <c r="B416">
        <v>25000</v>
      </c>
      <c r="C416">
        <v>-0.6</v>
      </c>
      <c r="D416">
        <v>36</v>
      </c>
    </row>
    <row r="417" spans="1:4" x14ac:dyDescent="0.3">
      <c r="A417">
        <v>14282</v>
      </c>
      <c r="B417">
        <v>25000</v>
      </c>
      <c r="C417">
        <v>1</v>
      </c>
      <c r="D417">
        <v>30</v>
      </c>
    </row>
    <row r="418" spans="1:4" x14ac:dyDescent="0.3">
      <c r="A418">
        <v>14293</v>
      </c>
      <c r="B418">
        <v>25000</v>
      </c>
      <c r="C418">
        <v>1</v>
      </c>
      <c r="D418">
        <v>22.25</v>
      </c>
    </row>
    <row r="419" spans="1:4" x14ac:dyDescent="0.3">
      <c r="A419">
        <v>14303</v>
      </c>
      <c r="B419">
        <v>25000</v>
      </c>
      <c r="C419">
        <v>1</v>
      </c>
      <c r="D419">
        <v>16.25</v>
      </c>
    </row>
    <row r="420" spans="1:4" x14ac:dyDescent="0.3">
      <c r="A420">
        <v>14315</v>
      </c>
      <c r="B420">
        <v>25000</v>
      </c>
      <c r="C420">
        <v>1</v>
      </c>
      <c r="D420">
        <v>12.5</v>
      </c>
    </row>
    <row r="421" spans="1:4" x14ac:dyDescent="0.3">
      <c r="A421">
        <v>14332</v>
      </c>
      <c r="B421">
        <v>25000</v>
      </c>
      <c r="C421">
        <v>1</v>
      </c>
      <c r="D421">
        <v>12.5</v>
      </c>
    </row>
    <row r="422" spans="1:4" x14ac:dyDescent="0.3">
      <c r="A422">
        <v>14353</v>
      </c>
      <c r="B422">
        <v>25000</v>
      </c>
      <c r="C422">
        <v>1</v>
      </c>
      <c r="D422">
        <v>15</v>
      </c>
    </row>
    <row r="423" spans="1:4" x14ac:dyDescent="0.3">
      <c r="A423">
        <v>14377</v>
      </c>
      <c r="B423">
        <v>25000</v>
      </c>
      <c r="C423">
        <v>1</v>
      </c>
      <c r="D423">
        <v>18.5</v>
      </c>
    </row>
    <row r="424" spans="1:4" x14ac:dyDescent="0.3">
      <c r="A424">
        <v>14406</v>
      </c>
      <c r="B424">
        <v>25000</v>
      </c>
      <c r="C424">
        <v>1</v>
      </c>
      <c r="D424">
        <v>22.75</v>
      </c>
    </row>
    <row r="425" spans="1:4" x14ac:dyDescent="0.3">
      <c r="A425">
        <v>14440</v>
      </c>
      <c r="B425">
        <v>25000</v>
      </c>
      <c r="C425">
        <v>1</v>
      </c>
      <c r="D425">
        <v>27</v>
      </c>
    </row>
    <row r="426" spans="1:4" x14ac:dyDescent="0.3">
      <c r="A426">
        <v>14478</v>
      </c>
      <c r="B426">
        <v>25000</v>
      </c>
      <c r="C426">
        <v>1</v>
      </c>
      <c r="D426">
        <v>31.25</v>
      </c>
    </row>
    <row r="427" spans="1:4" x14ac:dyDescent="0.3">
      <c r="A427">
        <v>14521</v>
      </c>
      <c r="B427">
        <v>25000</v>
      </c>
      <c r="C427">
        <v>-0.62</v>
      </c>
      <c r="D427">
        <v>36</v>
      </c>
    </row>
    <row r="428" spans="1:4" x14ac:dyDescent="0.3">
      <c r="A428">
        <v>14569</v>
      </c>
      <c r="B428">
        <v>25000</v>
      </c>
      <c r="C428">
        <v>-0.8</v>
      </c>
      <c r="D428">
        <v>40.75</v>
      </c>
    </row>
    <row r="429" spans="1:4" x14ac:dyDescent="0.3">
      <c r="A429">
        <v>14620</v>
      </c>
      <c r="B429">
        <v>25000</v>
      </c>
      <c r="C429">
        <v>-0.98</v>
      </c>
      <c r="D429">
        <v>45</v>
      </c>
    </row>
    <row r="430" spans="1:4" x14ac:dyDescent="0.3">
      <c r="A430">
        <v>14662</v>
      </c>
      <c r="B430">
        <v>25000</v>
      </c>
      <c r="C430">
        <v>-1.02</v>
      </c>
      <c r="D430">
        <v>46</v>
      </c>
    </row>
    <row r="431" spans="1:4" x14ac:dyDescent="0.3">
      <c r="A431">
        <v>14698</v>
      </c>
      <c r="B431">
        <v>25000</v>
      </c>
      <c r="C431">
        <v>-0.95</v>
      </c>
      <c r="D431">
        <v>44.25</v>
      </c>
    </row>
    <row r="432" spans="1:4" x14ac:dyDescent="0.3">
      <c r="A432">
        <v>14726</v>
      </c>
      <c r="B432">
        <v>25000</v>
      </c>
      <c r="C432">
        <v>-0.75</v>
      </c>
      <c r="D432">
        <v>39.25</v>
      </c>
    </row>
    <row r="433" spans="1:4" x14ac:dyDescent="0.3">
      <c r="A433">
        <v>14748</v>
      </c>
      <c r="B433">
        <v>25000</v>
      </c>
      <c r="C433">
        <v>1</v>
      </c>
      <c r="D433">
        <v>32</v>
      </c>
    </row>
    <row r="434" spans="1:4" x14ac:dyDescent="0.3">
      <c r="A434">
        <v>14764</v>
      </c>
      <c r="B434">
        <v>25000</v>
      </c>
      <c r="C434">
        <v>1</v>
      </c>
      <c r="D434">
        <v>25.5</v>
      </c>
    </row>
    <row r="435" spans="1:4" x14ac:dyDescent="0.3">
      <c r="A435">
        <v>14778</v>
      </c>
      <c r="B435">
        <v>25000</v>
      </c>
      <c r="C435">
        <v>1</v>
      </c>
      <c r="D435">
        <v>20</v>
      </c>
    </row>
    <row r="436" spans="1:4" x14ac:dyDescent="0.3">
      <c r="A436">
        <v>14795</v>
      </c>
      <c r="B436">
        <v>25000</v>
      </c>
      <c r="C436">
        <v>1</v>
      </c>
      <c r="D436">
        <v>17.25</v>
      </c>
    </row>
    <row r="437" spans="1:4" x14ac:dyDescent="0.3">
      <c r="A437">
        <v>14816</v>
      </c>
      <c r="B437">
        <v>25000</v>
      </c>
      <c r="C437">
        <v>1</v>
      </c>
      <c r="D437">
        <v>17</v>
      </c>
    </row>
    <row r="438" spans="1:4" x14ac:dyDescent="0.3">
      <c r="A438">
        <v>14844</v>
      </c>
      <c r="B438">
        <v>25000</v>
      </c>
      <c r="C438">
        <v>1</v>
      </c>
      <c r="D438">
        <v>20</v>
      </c>
    </row>
    <row r="439" spans="1:4" x14ac:dyDescent="0.3">
      <c r="A439">
        <v>14875</v>
      </c>
      <c r="B439">
        <v>25000</v>
      </c>
      <c r="C439">
        <v>1</v>
      </c>
      <c r="D439">
        <v>24.25</v>
      </c>
    </row>
    <row r="440" spans="1:4" x14ac:dyDescent="0.3">
      <c r="A440">
        <v>14912</v>
      </c>
      <c r="B440">
        <v>25000</v>
      </c>
      <c r="C440">
        <v>1</v>
      </c>
      <c r="D440">
        <v>29.25</v>
      </c>
    </row>
    <row r="441" spans="1:4" x14ac:dyDescent="0.3">
      <c r="A441">
        <v>14952</v>
      </c>
      <c r="B441">
        <v>25000</v>
      </c>
      <c r="C441">
        <v>-0.57999999999999996</v>
      </c>
      <c r="D441">
        <v>34</v>
      </c>
    </row>
    <row r="442" spans="1:4" x14ac:dyDescent="0.3">
      <c r="A442">
        <v>14996</v>
      </c>
      <c r="B442">
        <v>25000</v>
      </c>
      <c r="C442">
        <v>-0.72</v>
      </c>
      <c r="D442">
        <v>38</v>
      </c>
    </row>
    <row r="443" spans="1:4" x14ac:dyDescent="0.3">
      <c r="A443">
        <v>15042</v>
      </c>
      <c r="B443">
        <v>25000</v>
      </c>
      <c r="C443">
        <v>-0.88</v>
      </c>
      <c r="D443">
        <v>41.75</v>
      </c>
    </row>
    <row r="444" spans="1:4" x14ac:dyDescent="0.3">
      <c r="A444">
        <v>15079</v>
      </c>
      <c r="B444">
        <v>25000</v>
      </c>
      <c r="C444">
        <v>-0.88</v>
      </c>
      <c r="D444">
        <v>41.75</v>
      </c>
    </row>
    <row r="445" spans="1:4" x14ac:dyDescent="0.3">
      <c r="A445">
        <v>15108</v>
      </c>
      <c r="B445">
        <v>25000</v>
      </c>
      <c r="C445">
        <v>-0.77</v>
      </c>
      <c r="D445">
        <v>39</v>
      </c>
    </row>
    <row r="446" spans="1:4" x14ac:dyDescent="0.3">
      <c r="A446">
        <v>15128</v>
      </c>
      <c r="B446">
        <v>25000</v>
      </c>
      <c r="C446">
        <v>-0.55000000000000004</v>
      </c>
      <c r="D446">
        <v>33</v>
      </c>
    </row>
    <row r="447" spans="1:4" x14ac:dyDescent="0.3">
      <c r="A447">
        <v>15143</v>
      </c>
      <c r="B447">
        <v>25000</v>
      </c>
      <c r="C447">
        <v>1</v>
      </c>
      <c r="D447">
        <v>25.25</v>
      </c>
    </row>
    <row r="448" spans="1:4" x14ac:dyDescent="0.3">
      <c r="A448">
        <v>15151</v>
      </c>
      <c r="B448">
        <v>25000</v>
      </c>
      <c r="C448">
        <v>1</v>
      </c>
      <c r="D448">
        <v>18</v>
      </c>
    </row>
    <row r="449" spans="1:4" x14ac:dyDescent="0.3">
      <c r="A449">
        <v>15158</v>
      </c>
      <c r="B449">
        <v>25000</v>
      </c>
      <c r="C449">
        <v>1</v>
      </c>
      <c r="D449">
        <v>12.5</v>
      </c>
    </row>
    <row r="450" spans="1:4" x14ac:dyDescent="0.3">
      <c r="A450">
        <v>15168</v>
      </c>
      <c r="B450">
        <v>25000</v>
      </c>
      <c r="C450">
        <v>1</v>
      </c>
      <c r="D450">
        <v>10</v>
      </c>
    </row>
    <row r="451" spans="1:4" x14ac:dyDescent="0.3">
      <c r="A451">
        <v>15182</v>
      </c>
      <c r="B451">
        <v>25000</v>
      </c>
      <c r="C451">
        <v>1</v>
      </c>
      <c r="D451">
        <v>9.75</v>
      </c>
    </row>
    <row r="452" spans="1:4" x14ac:dyDescent="0.3">
      <c r="A452">
        <v>15200</v>
      </c>
      <c r="B452">
        <v>25000</v>
      </c>
      <c r="C452">
        <v>1</v>
      </c>
      <c r="D452">
        <v>12.25</v>
      </c>
    </row>
    <row r="453" spans="1:4" x14ac:dyDescent="0.3">
      <c r="A453">
        <v>15223</v>
      </c>
      <c r="B453">
        <v>25000</v>
      </c>
      <c r="C453">
        <v>1</v>
      </c>
      <c r="D453">
        <v>16.25</v>
      </c>
    </row>
    <row r="454" spans="1:4" x14ac:dyDescent="0.3">
      <c r="A454">
        <v>15249</v>
      </c>
      <c r="B454">
        <v>25000</v>
      </c>
      <c r="C454">
        <v>1</v>
      </c>
      <c r="D454">
        <v>20.25</v>
      </c>
    </row>
    <row r="455" spans="1:4" x14ac:dyDescent="0.3">
      <c r="A455">
        <v>15280</v>
      </c>
      <c r="B455">
        <v>25000</v>
      </c>
      <c r="C455">
        <v>1</v>
      </c>
      <c r="D455">
        <v>24.5</v>
      </c>
    </row>
    <row r="456" spans="1:4" x14ac:dyDescent="0.3">
      <c r="A456">
        <v>15315</v>
      </c>
      <c r="B456">
        <v>25000</v>
      </c>
      <c r="C456">
        <v>1</v>
      </c>
      <c r="D456">
        <v>28.75</v>
      </c>
    </row>
    <row r="457" spans="1:4" x14ac:dyDescent="0.3">
      <c r="A457">
        <v>15353</v>
      </c>
      <c r="B457">
        <v>25000</v>
      </c>
      <c r="C457">
        <v>-0.55000000000000004</v>
      </c>
      <c r="D457">
        <v>32.5</v>
      </c>
    </row>
    <row r="458" spans="1:4" x14ac:dyDescent="0.3">
      <c r="A458">
        <v>15395</v>
      </c>
      <c r="B458">
        <v>25000</v>
      </c>
      <c r="C458">
        <v>-0.69</v>
      </c>
      <c r="D458">
        <v>36.5</v>
      </c>
    </row>
    <row r="459" spans="1:4" x14ac:dyDescent="0.3">
      <c r="A459">
        <v>15439</v>
      </c>
      <c r="B459">
        <v>25000</v>
      </c>
      <c r="C459">
        <v>-0.83</v>
      </c>
      <c r="D459">
        <v>39.75</v>
      </c>
    </row>
    <row r="460" spans="1:4" x14ac:dyDescent="0.3">
      <c r="A460">
        <v>15475</v>
      </c>
      <c r="B460">
        <v>25000</v>
      </c>
      <c r="C460">
        <v>-0.84</v>
      </c>
      <c r="D460">
        <v>40</v>
      </c>
    </row>
    <row r="461" spans="1:4" x14ac:dyDescent="0.3">
      <c r="A461">
        <v>15505</v>
      </c>
      <c r="B461">
        <v>25000</v>
      </c>
      <c r="C461">
        <v>-0.76</v>
      </c>
      <c r="D461">
        <v>38</v>
      </c>
    </row>
    <row r="462" spans="1:4" x14ac:dyDescent="0.3">
      <c r="A462">
        <v>15526</v>
      </c>
      <c r="B462">
        <v>25000</v>
      </c>
      <c r="C462">
        <v>-0.56999999999999995</v>
      </c>
      <c r="D462">
        <v>32.75</v>
      </c>
    </row>
    <row r="463" spans="1:4" x14ac:dyDescent="0.3">
      <c r="A463">
        <v>15542</v>
      </c>
      <c r="B463">
        <v>25000</v>
      </c>
      <c r="C463">
        <v>1</v>
      </c>
      <c r="D463">
        <v>25.75</v>
      </c>
    </row>
    <row r="464" spans="1:4" x14ac:dyDescent="0.3">
      <c r="A464">
        <v>15550</v>
      </c>
      <c r="B464">
        <v>25000</v>
      </c>
      <c r="C464">
        <v>1</v>
      </c>
      <c r="D464">
        <v>18.75</v>
      </c>
    </row>
    <row r="465" spans="1:4" x14ac:dyDescent="0.3">
      <c r="A465">
        <v>15557</v>
      </c>
      <c r="B465">
        <v>25000</v>
      </c>
      <c r="C465">
        <v>1</v>
      </c>
      <c r="D465">
        <v>13</v>
      </c>
    </row>
    <row r="466" spans="1:4" x14ac:dyDescent="0.3">
      <c r="A466">
        <v>15567</v>
      </c>
      <c r="B466">
        <v>25000</v>
      </c>
      <c r="C466">
        <v>1</v>
      </c>
      <c r="D466">
        <v>10.25</v>
      </c>
    </row>
    <row r="467" spans="1:4" x14ac:dyDescent="0.3">
      <c r="A467">
        <v>15582</v>
      </c>
      <c r="B467">
        <v>25000</v>
      </c>
      <c r="C467">
        <v>1</v>
      </c>
      <c r="D467">
        <v>10</v>
      </c>
    </row>
    <row r="468" spans="1:4" x14ac:dyDescent="0.3">
      <c r="A468">
        <v>15602</v>
      </c>
      <c r="B468">
        <v>25000</v>
      </c>
      <c r="C468">
        <v>1</v>
      </c>
      <c r="D468">
        <v>13</v>
      </c>
    </row>
    <row r="469" spans="1:4" x14ac:dyDescent="0.3">
      <c r="A469">
        <v>15628</v>
      </c>
      <c r="B469">
        <v>25000</v>
      </c>
      <c r="C469">
        <v>1</v>
      </c>
      <c r="D469">
        <v>17.75</v>
      </c>
    </row>
    <row r="470" spans="1:4" x14ac:dyDescent="0.3">
      <c r="A470">
        <v>15658</v>
      </c>
      <c r="B470">
        <v>25000</v>
      </c>
      <c r="C470">
        <v>1</v>
      </c>
      <c r="D470">
        <v>22.75</v>
      </c>
    </row>
    <row r="471" spans="1:4" x14ac:dyDescent="0.3">
      <c r="A471">
        <v>15693</v>
      </c>
      <c r="B471">
        <v>25000</v>
      </c>
      <c r="C471">
        <v>1</v>
      </c>
      <c r="D471">
        <v>27.75</v>
      </c>
    </row>
    <row r="472" spans="1:4" x14ac:dyDescent="0.3">
      <c r="A472">
        <v>15731</v>
      </c>
      <c r="B472">
        <v>25000</v>
      </c>
      <c r="C472">
        <v>-0.56000000000000005</v>
      </c>
      <c r="D472">
        <v>32.25</v>
      </c>
    </row>
    <row r="473" spans="1:4" x14ac:dyDescent="0.3">
      <c r="A473">
        <v>15777</v>
      </c>
      <c r="B473">
        <v>25000</v>
      </c>
      <c r="C473">
        <v>-0.75</v>
      </c>
      <c r="D473">
        <v>37.25</v>
      </c>
    </row>
    <row r="474" spans="1:4" x14ac:dyDescent="0.3">
      <c r="A474">
        <v>15822</v>
      </c>
      <c r="B474">
        <v>25000</v>
      </c>
      <c r="C474">
        <v>-0.92</v>
      </c>
      <c r="D474">
        <v>41</v>
      </c>
    </row>
    <row r="475" spans="1:4" x14ac:dyDescent="0.3">
      <c r="A475">
        <v>15863</v>
      </c>
      <c r="B475">
        <v>25000</v>
      </c>
      <c r="C475">
        <v>-0.99</v>
      </c>
      <c r="D475">
        <v>42.5</v>
      </c>
    </row>
    <row r="476" spans="1:4" x14ac:dyDescent="0.3">
      <c r="A476">
        <v>15893</v>
      </c>
      <c r="B476">
        <v>25000</v>
      </c>
      <c r="C476">
        <v>-0.9</v>
      </c>
      <c r="D476">
        <v>40.5</v>
      </c>
    </row>
    <row r="477" spans="1:4" x14ac:dyDescent="0.3">
      <c r="A477">
        <v>15916</v>
      </c>
      <c r="B477">
        <v>25000</v>
      </c>
      <c r="C477">
        <v>-0.66</v>
      </c>
      <c r="D477">
        <v>34.75</v>
      </c>
    </row>
    <row r="478" spans="1:4" x14ac:dyDescent="0.3">
      <c r="A478">
        <v>15933</v>
      </c>
      <c r="B478">
        <v>25000</v>
      </c>
      <c r="C478">
        <v>1</v>
      </c>
      <c r="D478">
        <v>27.75</v>
      </c>
    </row>
    <row r="479" spans="1:4" x14ac:dyDescent="0.3">
      <c r="A479">
        <v>15942</v>
      </c>
      <c r="B479">
        <v>25000</v>
      </c>
      <c r="C479">
        <v>1</v>
      </c>
      <c r="D479">
        <v>19.75</v>
      </c>
    </row>
    <row r="480" spans="1:4" x14ac:dyDescent="0.3">
      <c r="A480">
        <v>15951</v>
      </c>
      <c r="B480">
        <v>25000</v>
      </c>
      <c r="C480">
        <v>1</v>
      </c>
      <c r="D480">
        <v>14.5</v>
      </c>
    </row>
    <row r="481" spans="1:4" x14ac:dyDescent="0.3">
      <c r="A481">
        <v>15964</v>
      </c>
      <c r="B481">
        <v>25000</v>
      </c>
      <c r="C481">
        <v>1</v>
      </c>
      <c r="D481">
        <v>12</v>
      </c>
    </row>
    <row r="482" spans="1:4" x14ac:dyDescent="0.3">
      <c r="A482">
        <v>15981</v>
      </c>
      <c r="B482">
        <v>25000</v>
      </c>
      <c r="C482">
        <v>1</v>
      </c>
      <c r="D482">
        <v>12</v>
      </c>
    </row>
    <row r="483" spans="1:4" x14ac:dyDescent="0.3">
      <c r="A483">
        <v>16004</v>
      </c>
      <c r="B483">
        <v>25000</v>
      </c>
      <c r="C483">
        <v>1</v>
      </c>
      <c r="D483">
        <v>15.5</v>
      </c>
    </row>
    <row r="484" spans="1:4" x14ac:dyDescent="0.3">
      <c r="A484">
        <v>16031</v>
      </c>
      <c r="B484">
        <v>25000</v>
      </c>
      <c r="C484">
        <v>1</v>
      </c>
      <c r="D484">
        <v>20</v>
      </c>
    </row>
    <row r="485" spans="1:4" x14ac:dyDescent="0.3">
      <c r="A485">
        <v>16062</v>
      </c>
      <c r="B485">
        <v>25000</v>
      </c>
      <c r="C485">
        <v>1</v>
      </c>
      <c r="D485">
        <v>24.5</v>
      </c>
    </row>
    <row r="486" spans="1:4" x14ac:dyDescent="0.3">
      <c r="A486">
        <v>16095</v>
      </c>
      <c r="B486">
        <v>25000</v>
      </c>
      <c r="C486">
        <v>1</v>
      </c>
      <c r="D486">
        <v>28.5</v>
      </c>
    </row>
    <row r="487" spans="1:4" x14ac:dyDescent="0.3">
      <c r="A487">
        <v>16133</v>
      </c>
      <c r="B487">
        <v>25000</v>
      </c>
      <c r="C487">
        <v>-0.59</v>
      </c>
      <c r="D487">
        <v>32.25</v>
      </c>
    </row>
    <row r="488" spans="1:4" x14ac:dyDescent="0.3">
      <c r="A488">
        <v>16177</v>
      </c>
      <c r="B488">
        <v>25000</v>
      </c>
      <c r="C488">
        <v>-0.75</v>
      </c>
      <c r="D488">
        <v>36.5</v>
      </c>
    </row>
    <row r="489" spans="1:4" x14ac:dyDescent="0.3">
      <c r="A489">
        <v>16217</v>
      </c>
      <c r="B489">
        <v>25000</v>
      </c>
      <c r="C489">
        <v>-0.85</v>
      </c>
      <c r="D489">
        <v>38.75</v>
      </c>
    </row>
    <row r="490" spans="1:4" x14ac:dyDescent="0.3">
      <c r="A490">
        <v>16252</v>
      </c>
      <c r="B490">
        <v>25000</v>
      </c>
      <c r="C490">
        <v>-0.88</v>
      </c>
      <c r="D490">
        <v>39.25</v>
      </c>
    </row>
    <row r="491" spans="1:4" x14ac:dyDescent="0.3">
      <c r="A491">
        <v>16277</v>
      </c>
      <c r="B491">
        <v>25000</v>
      </c>
      <c r="C491">
        <v>-0.74</v>
      </c>
      <c r="D491">
        <v>36</v>
      </c>
    </row>
    <row r="492" spans="1:4" x14ac:dyDescent="0.3">
      <c r="A492">
        <v>16297</v>
      </c>
      <c r="B492">
        <v>25000</v>
      </c>
      <c r="C492">
        <v>-0.52</v>
      </c>
      <c r="D492">
        <v>30</v>
      </c>
    </row>
    <row r="493" spans="1:4" x14ac:dyDescent="0.3">
      <c r="A493">
        <v>16310</v>
      </c>
      <c r="B493">
        <v>25000</v>
      </c>
      <c r="C493">
        <v>1</v>
      </c>
      <c r="D493">
        <v>23.25</v>
      </c>
    </row>
    <row r="494" spans="1:4" x14ac:dyDescent="0.3">
      <c r="A494">
        <v>16317</v>
      </c>
      <c r="B494">
        <v>25000</v>
      </c>
      <c r="C494">
        <v>1</v>
      </c>
      <c r="D494">
        <v>16.25</v>
      </c>
    </row>
    <row r="495" spans="1:4" x14ac:dyDescent="0.3">
      <c r="A495">
        <v>16324</v>
      </c>
      <c r="B495">
        <v>25000</v>
      </c>
      <c r="C495">
        <v>1</v>
      </c>
      <c r="D495">
        <v>11.75</v>
      </c>
    </row>
    <row r="496" spans="1:4" x14ac:dyDescent="0.3">
      <c r="A496">
        <v>16333</v>
      </c>
      <c r="B496">
        <v>25000</v>
      </c>
      <c r="C496">
        <v>1</v>
      </c>
      <c r="D496">
        <v>9</v>
      </c>
    </row>
    <row r="497" spans="1:4" x14ac:dyDescent="0.3">
      <c r="A497">
        <v>16347</v>
      </c>
      <c r="B497">
        <v>25000</v>
      </c>
      <c r="C497">
        <v>1</v>
      </c>
      <c r="D497">
        <v>9.25</v>
      </c>
    </row>
    <row r="498" spans="1:4" x14ac:dyDescent="0.3">
      <c r="A498">
        <v>16364</v>
      </c>
      <c r="B498">
        <v>25000</v>
      </c>
      <c r="C498">
        <v>1</v>
      </c>
      <c r="D498">
        <v>11.75</v>
      </c>
    </row>
    <row r="499" spans="1:4" x14ac:dyDescent="0.3">
      <c r="A499">
        <v>16387</v>
      </c>
      <c r="B499">
        <v>25000</v>
      </c>
      <c r="C499">
        <v>1</v>
      </c>
      <c r="D499">
        <v>15.75</v>
      </c>
    </row>
    <row r="500" spans="1:4" x14ac:dyDescent="0.3">
      <c r="A500">
        <v>16415</v>
      </c>
      <c r="B500">
        <v>25000</v>
      </c>
      <c r="C500">
        <v>1</v>
      </c>
      <c r="D500">
        <v>20.5</v>
      </c>
    </row>
    <row r="501" spans="1:4" x14ac:dyDescent="0.3">
      <c r="A501">
        <v>16447</v>
      </c>
      <c r="B501">
        <v>25000</v>
      </c>
      <c r="C501">
        <v>1</v>
      </c>
      <c r="D501">
        <v>25</v>
      </c>
    </row>
    <row r="502" spans="1:4" x14ac:dyDescent="0.3">
      <c r="A502">
        <v>16483</v>
      </c>
      <c r="B502">
        <v>25000</v>
      </c>
      <c r="C502">
        <v>-0.52</v>
      </c>
      <c r="D502">
        <v>29.75</v>
      </c>
    </row>
    <row r="503" spans="1:4" x14ac:dyDescent="0.3">
      <c r="A503">
        <v>16523</v>
      </c>
      <c r="B503">
        <v>25000</v>
      </c>
      <c r="C503">
        <v>-0.68</v>
      </c>
      <c r="D503">
        <v>34</v>
      </c>
    </row>
    <row r="504" spans="1:4" x14ac:dyDescent="0.3">
      <c r="A504">
        <v>16566</v>
      </c>
      <c r="B504">
        <v>25000</v>
      </c>
      <c r="C504">
        <v>-0.84</v>
      </c>
      <c r="D504">
        <v>37.75</v>
      </c>
    </row>
    <row r="505" spans="1:4" x14ac:dyDescent="0.3">
      <c r="A505">
        <v>16601</v>
      </c>
      <c r="B505">
        <v>25000</v>
      </c>
      <c r="C505">
        <v>-0.88</v>
      </c>
      <c r="D505">
        <v>38.5</v>
      </c>
    </row>
    <row r="506" spans="1:4" x14ac:dyDescent="0.3">
      <c r="A506">
        <v>16629</v>
      </c>
      <c r="B506">
        <v>25000</v>
      </c>
      <c r="C506">
        <v>-0.8</v>
      </c>
      <c r="D506">
        <v>36.5</v>
      </c>
    </row>
    <row r="507" spans="1:4" x14ac:dyDescent="0.3">
      <c r="A507">
        <v>16648</v>
      </c>
      <c r="B507">
        <v>25000</v>
      </c>
      <c r="C507">
        <v>-0.57999999999999996</v>
      </c>
      <c r="D507">
        <v>31.25</v>
      </c>
    </row>
    <row r="508" spans="1:4" x14ac:dyDescent="0.3">
      <c r="A508">
        <v>16661</v>
      </c>
      <c r="B508">
        <v>25000</v>
      </c>
      <c r="C508">
        <v>1</v>
      </c>
      <c r="D508">
        <v>23.75</v>
      </c>
    </row>
    <row r="509" spans="1:4" x14ac:dyDescent="0.3">
      <c r="A509">
        <v>16668</v>
      </c>
      <c r="B509">
        <v>25000</v>
      </c>
      <c r="C509">
        <v>1</v>
      </c>
      <c r="D509">
        <v>16.75</v>
      </c>
    </row>
    <row r="510" spans="1:4" x14ac:dyDescent="0.3">
      <c r="A510">
        <v>16672</v>
      </c>
      <c r="B510">
        <v>25000</v>
      </c>
      <c r="C510">
        <v>1</v>
      </c>
      <c r="D510">
        <v>10.75</v>
      </c>
    </row>
    <row r="511" spans="1:4" x14ac:dyDescent="0.3">
      <c r="A511">
        <v>16682</v>
      </c>
      <c r="B511">
        <v>25000</v>
      </c>
      <c r="C511">
        <v>1</v>
      </c>
      <c r="D511">
        <v>8.5</v>
      </c>
    </row>
    <row r="512" spans="1:4" x14ac:dyDescent="0.3">
      <c r="A512">
        <v>16695</v>
      </c>
      <c r="B512">
        <v>25000</v>
      </c>
      <c r="C512">
        <v>1</v>
      </c>
      <c r="D512">
        <v>8.5</v>
      </c>
    </row>
    <row r="513" spans="1:4" x14ac:dyDescent="0.3">
      <c r="A513">
        <v>16714</v>
      </c>
      <c r="B513">
        <v>25000</v>
      </c>
      <c r="C513">
        <v>1</v>
      </c>
      <c r="D513">
        <v>11.5</v>
      </c>
    </row>
    <row r="514" spans="1:4" x14ac:dyDescent="0.3">
      <c r="A514">
        <v>16736</v>
      </c>
      <c r="B514">
        <v>25000</v>
      </c>
      <c r="C514">
        <v>1</v>
      </c>
      <c r="D514">
        <v>16</v>
      </c>
    </row>
    <row r="515" spans="1:4" x14ac:dyDescent="0.3">
      <c r="A515">
        <v>16765</v>
      </c>
      <c r="B515">
        <v>25000</v>
      </c>
      <c r="C515">
        <v>1</v>
      </c>
      <c r="D515">
        <v>20.75</v>
      </c>
    </row>
    <row r="516" spans="1:4" x14ac:dyDescent="0.3">
      <c r="A516">
        <v>16797</v>
      </c>
      <c r="B516">
        <v>25000</v>
      </c>
      <c r="C516">
        <v>1</v>
      </c>
      <c r="D516">
        <v>25.5</v>
      </c>
    </row>
    <row r="517" spans="1:4" x14ac:dyDescent="0.3">
      <c r="A517">
        <v>16834</v>
      </c>
      <c r="B517">
        <v>25000</v>
      </c>
      <c r="C517">
        <v>-0.55000000000000004</v>
      </c>
      <c r="D517">
        <v>30</v>
      </c>
    </row>
    <row r="518" spans="1:4" x14ac:dyDescent="0.3">
      <c r="A518">
        <v>16876</v>
      </c>
      <c r="B518">
        <v>25000</v>
      </c>
      <c r="C518">
        <v>-0.75</v>
      </c>
      <c r="D518">
        <v>35</v>
      </c>
    </row>
    <row r="519" spans="1:4" x14ac:dyDescent="0.3">
      <c r="A519">
        <v>16919</v>
      </c>
      <c r="B519">
        <v>25000</v>
      </c>
      <c r="C519">
        <v>-0.92</v>
      </c>
      <c r="D519">
        <v>38.5</v>
      </c>
    </row>
    <row r="520" spans="1:4" x14ac:dyDescent="0.3">
      <c r="A520">
        <v>16956</v>
      </c>
      <c r="B520">
        <v>25000</v>
      </c>
      <c r="C520">
        <v>-0.98</v>
      </c>
      <c r="D520">
        <v>39.75</v>
      </c>
    </row>
    <row r="521" spans="1:4" x14ac:dyDescent="0.3">
      <c r="A521">
        <v>16982</v>
      </c>
      <c r="B521">
        <v>25000</v>
      </c>
      <c r="C521">
        <v>-0.85</v>
      </c>
      <c r="D521">
        <v>37</v>
      </c>
    </row>
    <row r="522" spans="1:4" x14ac:dyDescent="0.3">
      <c r="A522">
        <v>17001</v>
      </c>
      <c r="B522">
        <v>25000</v>
      </c>
      <c r="C522">
        <v>-0.61</v>
      </c>
      <c r="D522">
        <v>31.25</v>
      </c>
    </row>
    <row r="523" spans="1:4" x14ac:dyDescent="0.3">
      <c r="A523">
        <v>17014</v>
      </c>
      <c r="B523">
        <v>25000</v>
      </c>
      <c r="C523">
        <v>1</v>
      </c>
      <c r="D523">
        <v>23.75</v>
      </c>
    </row>
    <row r="524" spans="1:4" x14ac:dyDescent="0.3">
      <c r="A524">
        <v>17021</v>
      </c>
      <c r="B524">
        <v>25000</v>
      </c>
      <c r="C524">
        <v>1</v>
      </c>
      <c r="D524">
        <v>16.25</v>
      </c>
    </row>
    <row r="525" spans="1:4" x14ac:dyDescent="0.3">
      <c r="A525">
        <v>17026</v>
      </c>
      <c r="B525">
        <v>25000</v>
      </c>
      <c r="C525">
        <v>1</v>
      </c>
      <c r="D525">
        <v>11</v>
      </c>
    </row>
    <row r="526" spans="1:4" x14ac:dyDescent="0.3">
      <c r="A526">
        <v>17036</v>
      </c>
      <c r="B526">
        <v>25000</v>
      </c>
      <c r="C526">
        <v>1</v>
      </c>
      <c r="D526">
        <v>8.75</v>
      </c>
    </row>
    <row r="527" spans="1:4" x14ac:dyDescent="0.3">
      <c r="A527">
        <v>17050</v>
      </c>
      <c r="B527">
        <v>25000</v>
      </c>
      <c r="C527">
        <v>1</v>
      </c>
      <c r="D527">
        <v>9</v>
      </c>
    </row>
    <row r="528" spans="1:4" x14ac:dyDescent="0.3">
      <c r="A528">
        <v>17068</v>
      </c>
      <c r="B528">
        <v>25000</v>
      </c>
      <c r="C528">
        <v>1</v>
      </c>
      <c r="D528">
        <v>11.75</v>
      </c>
    </row>
    <row r="529" spans="1:4" x14ac:dyDescent="0.3">
      <c r="A529">
        <v>17091</v>
      </c>
      <c r="B529">
        <v>25000</v>
      </c>
      <c r="C529">
        <v>1</v>
      </c>
      <c r="D529">
        <v>16.25</v>
      </c>
    </row>
    <row r="530" spans="1:4" x14ac:dyDescent="0.3">
      <c r="A530">
        <v>17120</v>
      </c>
      <c r="B530">
        <v>25000</v>
      </c>
      <c r="C530">
        <v>1</v>
      </c>
      <c r="D530">
        <v>21</v>
      </c>
    </row>
    <row r="531" spans="1:4" x14ac:dyDescent="0.3">
      <c r="A531">
        <v>17150</v>
      </c>
      <c r="B531">
        <v>25000</v>
      </c>
      <c r="C531">
        <v>1</v>
      </c>
      <c r="D531">
        <v>25</v>
      </c>
    </row>
    <row r="532" spans="1:4" x14ac:dyDescent="0.3">
      <c r="A532">
        <v>17185</v>
      </c>
      <c r="B532">
        <v>25000</v>
      </c>
      <c r="C532">
        <v>-0.55000000000000004</v>
      </c>
      <c r="D532">
        <v>29.25</v>
      </c>
    </row>
    <row r="533" spans="1:4" x14ac:dyDescent="0.3">
      <c r="A533">
        <v>17227</v>
      </c>
      <c r="B533">
        <v>25000</v>
      </c>
      <c r="C533">
        <v>-0.74</v>
      </c>
      <c r="D533">
        <v>34</v>
      </c>
    </row>
    <row r="534" spans="1:4" x14ac:dyDescent="0.3">
      <c r="A534">
        <v>17265</v>
      </c>
      <c r="B534">
        <v>25000</v>
      </c>
      <c r="C534">
        <v>-0.85</v>
      </c>
      <c r="D534">
        <v>36.25</v>
      </c>
    </row>
    <row r="535" spans="1:4" x14ac:dyDescent="0.3">
      <c r="A535">
        <v>17300</v>
      </c>
      <c r="B535">
        <v>25000</v>
      </c>
      <c r="C535">
        <v>-0.91</v>
      </c>
      <c r="D535">
        <v>37.5</v>
      </c>
    </row>
    <row r="536" spans="1:4" x14ac:dyDescent="0.3">
      <c r="A536">
        <v>17325</v>
      </c>
      <c r="B536">
        <v>25000</v>
      </c>
      <c r="C536">
        <v>-0.8</v>
      </c>
      <c r="D536">
        <v>35</v>
      </c>
    </row>
    <row r="537" spans="1:4" x14ac:dyDescent="0.3">
      <c r="A537">
        <v>17343</v>
      </c>
      <c r="B537">
        <v>25000</v>
      </c>
      <c r="C537">
        <v>-0.55000000000000004</v>
      </c>
      <c r="D537">
        <v>29</v>
      </c>
    </row>
    <row r="538" spans="1:4" x14ac:dyDescent="0.3">
      <c r="A538">
        <v>17355</v>
      </c>
      <c r="B538">
        <v>25000</v>
      </c>
      <c r="C538">
        <v>1</v>
      </c>
      <c r="D538">
        <v>22.5</v>
      </c>
    </row>
    <row r="539" spans="1:4" x14ac:dyDescent="0.3">
      <c r="A539">
        <v>17361</v>
      </c>
      <c r="B539">
        <v>25000</v>
      </c>
      <c r="C539">
        <v>1</v>
      </c>
      <c r="D539">
        <v>15.25</v>
      </c>
    </row>
    <row r="540" spans="1:4" x14ac:dyDescent="0.3">
      <c r="A540">
        <v>17366</v>
      </c>
      <c r="B540">
        <v>25000</v>
      </c>
      <c r="C540">
        <v>1</v>
      </c>
      <c r="D540">
        <v>10.25</v>
      </c>
    </row>
    <row r="541" spans="1:4" x14ac:dyDescent="0.3">
      <c r="A541">
        <v>17375</v>
      </c>
      <c r="B541">
        <v>25000</v>
      </c>
      <c r="C541">
        <v>1</v>
      </c>
      <c r="D541">
        <v>8</v>
      </c>
    </row>
    <row r="542" spans="1:4" x14ac:dyDescent="0.3">
      <c r="A542">
        <v>17388</v>
      </c>
      <c r="B542">
        <v>25000</v>
      </c>
      <c r="C542">
        <v>1</v>
      </c>
      <c r="D542">
        <v>8.25</v>
      </c>
    </row>
    <row r="543" spans="1:4" x14ac:dyDescent="0.3">
      <c r="A543">
        <v>17404</v>
      </c>
      <c r="B543">
        <v>25000</v>
      </c>
      <c r="C543">
        <v>1</v>
      </c>
      <c r="D543">
        <v>10.75</v>
      </c>
    </row>
    <row r="544" spans="1:4" x14ac:dyDescent="0.3">
      <c r="A544">
        <v>17426</v>
      </c>
      <c r="B544">
        <v>25000</v>
      </c>
      <c r="C544">
        <v>1</v>
      </c>
      <c r="D544">
        <v>15</v>
      </c>
    </row>
    <row r="545" spans="1:4" x14ac:dyDescent="0.3">
      <c r="A545">
        <v>17453</v>
      </c>
      <c r="B545">
        <v>25000</v>
      </c>
      <c r="C545">
        <v>1</v>
      </c>
      <c r="D545">
        <v>19.5</v>
      </c>
    </row>
    <row r="546" spans="1:4" x14ac:dyDescent="0.3">
      <c r="A546">
        <v>17483</v>
      </c>
      <c r="B546">
        <v>25000</v>
      </c>
      <c r="C546">
        <v>1</v>
      </c>
      <c r="D546">
        <v>23.75</v>
      </c>
    </row>
    <row r="547" spans="1:4" x14ac:dyDescent="0.3">
      <c r="A547">
        <v>17518</v>
      </c>
      <c r="B547">
        <v>25000</v>
      </c>
      <c r="C547">
        <v>-0.54</v>
      </c>
      <c r="D547">
        <v>28.5</v>
      </c>
    </row>
    <row r="548" spans="1:4" x14ac:dyDescent="0.3">
      <c r="A548">
        <v>17556</v>
      </c>
      <c r="B548">
        <v>25000</v>
      </c>
      <c r="C548">
        <v>-0.71</v>
      </c>
      <c r="D548">
        <v>32.5</v>
      </c>
    </row>
    <row r="549" spans="1:4" x14ac:dyDescent="0.3">
      <c r="A549">
        <v>17597</v>
      </c>
      <c r="B549">
        <v>25000</v>
      </c>
      <c r="C549">
        <v>-0.88</v>
      </c>
      <c r="D549">
        <v>36</v>
      </c>
    </row>
    <row r="550" spans="1:4" x14ac:dyDescent="0.3">
      <c r="A550">
        <v>17631</v>
      </c>
      <c r="B550">
        <v>25000</v>
      </c>
      <c r="C550">
        <v>-0.93</v>
      </c>
      <c r="D550">
        <v>37</v>
      </c>
    </row>
    <row r="551" spans="1:4" x14ac:dyDescent="0.3">
      <c r="A551">
        <v>17658</v>
      </c>
      <c r="B551">
        <v>25000</v>
      </c>
      <c r="C551">
        <v>-0.83</v>
      </c>
      <c r="D551">
        <v>35</v>
      </c>
    </row>
    <row r="552" spans="1:4" x14ac:dyDescent="0.3">
      <c r="A552">
        <v>17676</v>
      </c>
      <c r="B552">
        <v>25000</v>
      </c>
      <c r="C552">
        <v>-0.61</v>
      </c>
      <c r="D552">
        <v>30</v>
      </c>
    </row>
    <row r="553" spans="1:4" x14ac:dyDescent="0.3">
      <c r="A553">
        <v>17689</v>
      </c>
      <c r="B553">
        <v>25000</v>
      </c>
      <c r="C553">
        <v>1</v>
      </c>
      <c r="D553">
        <v>23</v>
      </c>
    </row>
    <row r="554" spans="1:4" x14ac:dyDescent="0.3">
      <c r="A554">
        <v>17697</v>
      </c>
      <c r="B554">
        <v>25000</v>
      </c>
      <c r="C554">
        <v>1</v>
      </c>
      <c r="D554">
        <v>16.5</v>
      </c>
    </row>
    <row r="555" spans="1:4" x14ac:dyDescent="0.3">
      <c r="A555">
        <v>17703</v>
      </c>
      <c r="B555">
        <v>25000</v>
      </c>
      <c r="C555">
        <v>1</v>
      </c>
      <c r="D555">
        <v>11.25</v>
      </c>
    </row>
    <row r="556" spans="1:4" x14ac:dyDescent="0.3">
      <c r="A556">
        <v>17713</v>
      </c>
      <c r="B556">
        <v>25000</v>
      </c>
      <c r="C556">
        <v>1</v>
      </c>
      <c r="D556">
        <v>9.25</v>
      </c>
    </row>
    <row r="557" spans="1:4" x14ac:dyDescent="0.3">
      <c r="A557">
        <v>17728</v>
      </c>
      <c r="B557">
        <v>25000</v>
      </c>
      <c r="C557">
        <v>1</v>
      </c>
      <c r="D557">
        <v>9.75</v>
      </c>
    </row>
    <row r="558" spans="1:4" x14ac:dyDescent="0.3">
      <c r="A558">
        <v>17747</v>
      </c>
      <c r="B558">
        <v>25000</v>
      </c>
      <c r="C558">
        <v>1</v>
      </c>
      <c r="D558">
        <v>12.5</v>
      </c>
    </row>
    <row r="559" spans="1:4" x14ac:dyDescent="0.3">
      <c r="A559">
        <v>17773</v>
      </c>
      <c r="B559">
        <v>25000</v>
      </c>
      <c r="C559">
        <v>1</v>
      </c>
      <c r="D559">
        <v>17.5</v>
      </c>
    </row>
    <row r="560" spans="1:4" x14ac:dyDescent="0.3">
      <c r="A560">
        <v>17801</v>
      </c>
      <c r="B560">
        <v>25000</v>
      </c>
      <c r="C560">
        <v>1</v>
      </c>
      <c r="D560">
        <v>22</v>
      </c>
    </row>
    <row r="561" spans="1:4" x14ac:dyDescent="0.3">
      <c r="A561">
        <v>17836</v>
      </c>
      <c r="B561">
        <v>25000</v>
      </c>
      <c r="C561">
        <v>-0.51</v>
      </c>
      <c r="D561">
        <v>27</v>
      </c>
    </row>
    <row r="562" spans="1:4" x14ac:dyDescent="0.3">
      <c r="A562">
        <v>17877</v>
      </c>
      <c r="B562">
        <v>25000</v>
      </c>
      <c r="C562">
        <v>-0.74</v>
      </c>
      <c r="D562">
        <v>32.5</v>
      </c>
    </row>
    <row r="563" spans="1:4" x14ac:dyDescent="0.3">
      <c r="A563">
        <v>17916</v>
      </c>
      <c r="B563">
        <v>25000</v>
      </c>
      <c r="C563">
        <v>-0.9</v>
      </c>
      <c r="D563">
        <v>35.75</v>
      </c>
    </row>
    <row r="564" spans="1:4" x14ac:dyDescent="0.3">
      <c r="A564">
        <v>17950</v>
      </c>
      <c r="B564">
        <v>25000</v>
      </c>
      <c r="C564">
        <v>-0.98</v>
      </c>
      <c r="D564">
        <v>37.25</v>
      </c>
    </row>
    <row r="565" spans="1:4" x14ac:dyDescent="0.3">
      <c r="A565">
        <v>17974</v>
      </c>
      <c r="B565">
        <v>25000</v>
      </c>
      <c r="C565">
        <v>-0.85</v>
      </c>
      <c r="D565">
        <v>34.5</v>
      </c>
    </row>
    <row r="566" spans="1:4" x14ac:dyDescent="0.3">
      <c r="A566">
        <v>17991</v>
      </c>
      <c r="B566">
        <v>25000</v>
      </c>
      <c r="C566">
        <v>-0.57999999999999996</v>
      </c>
      <c r="D566">
        <v>28.5</v>
      </c>
    </row>
    <row r="567" spans="1:4" x14ac:dyDescent="0.3">
      <c r="A567">
        <v>18001</v>
      </c>
      <c r="B567">
        <v>25000</v>
      </c>
      <c r="C567">
        <v>1</v>
      </c>
      <c r="D567">
        <v>21.25</v>
      </c>
    </row>
    <row r="568" spans="1:4" x14ac:dyDescent="0.3">
      <c r="A568">
        <v>18005</v>
      </c>
      <c r="B568">
        <v>25000</v>
      </c>
      <c r="C568">
        <v>1</v>
      </c>
      <c r="D568">
        <v>13.75</v>
      </c>
    </row>
    <row r="569" spans="1:4" x14ac:dyDescent="0.3">
      <c r="A569">
        <v>18009</v>
      </c>
      <c r="B569">
        <v>25000</v>
      </c>
      <c r="C569">
        <v>1</v>
      </c>
      <c r="D569">
        <v>8.75</v>
      </c>
    </row>
    <row r="570" spans="1:4" x14ac:dyDescent="0.3">
      <c r="A570">
        <v>18016</v>
      </c>
      <c r="B570">
        <v>25000</v>
      </c>
      <c r="C570">
        <v>1</v>
      </c>
      <c r="D570">
        <v>6.25</v>
      </c>
    </row>
    <row r="571" spans="1:4" x14ac:dyDescent="0.3">
      <c r="A571">
        <v>18028</v>
      </c>
      <c r="B571">
        <v>25000</v>
      </c>
      <c r="C571">
        <v>1</v>
      </c>
      <c r="D571">
        <v>6.75</v>
      </c>
    </row>
    <row r="572" spans="1:4" x14ac:dyDescent="0.3">
      <c r="A572">
        <v>18045</v>
      </c>
      <c r="B572">
        <v>25000</v>
      </c>
      <c r="C572">
        <v>1</v>
      </c>
      <c r="D572">
        <v>10</v>
      </c>
    </row>
    <row r="573" spans="1:4" x14ac:dyDescent="0.3">
      <c r="A573">
        <v>18066</v>
      </c>
      <c r="B573">
        <v>25000</v>
      </c>
      <c r="C573">
        <v>1</v>
      </c>
      <c r="D573">
        <v>14.25</v>
      </c>
    </row>
    <row r="574" spans="1:4" x14ac:dyDescent="0.3">
      <c r="A574">
        <v>18092</v>
      </c>
      <c r="B574">
        <v>25000</v>
      </c>
      <c r="C574">
        <v>1</v>
      </c>
      <c r="D574">
        <v>19</v>
      </c>
    </row>
    <row r="575" spans="1:4" x14ac:dyDescent="0.3">
      <c r="A575">
        <v>18123</v>
      </c>
      <c r="B575">
        <v>25000</v>
      </c>
      <c r="C575">
        <v>1</v>
      </c>
      <c r="D575">
        <v>23.75</v>
      </c>
    </row>
    <row r="576" spans="1:4" x14ac:dyDescent="0.3">
      <c r="A576">
        <v>18157</v>
      </c>
      <c r="B576">
        <v>25000</v>
      </c>
      <c r="C576">
        <v>-0.56999999999999995</v>
      </c>
      <c r="D576">
        <v>28</v>
      </c>
    </row>
    <row r="577" spans="1:4" x14ac:dyDescent="0.3">
      <c r="A577">
        <v>18194</v>
      </c>
      <c r="B577">
        <v>25000</v>
      </c>
      <c r="C577">
        <v>-0.75</v>
      </c>
      <c r="D577">
        <v>32</v>
      </c>
    </row>
    <row r="578" spans="1:4" x14ac:dyDescent="0.3">
      <c r="A578">
        <v>18232</v>
      </c>
      <c r="B578">
        <v>25000</v>
      </c>
      <c r="C578">
        <v>-0.9</v>
      </c>
      <c r="D578">
        <v>35</v>
      </c>
    </row>
    <row r="579" spans="1:4" x14ac:dyDescent="0.3">
      <c r="A579">
        <v>18263</v>
      </c>
      <c r="B579">
        <v>25000</v>
      </c>
      <c r="C579">
        <v>-0.91</v>
      </c>
      <c r="D579">
        <v>35</v>
      </c>
    </row>
    <row r="580" spans="1:4" x14ac:dyDescent="0.3">
      <c r="A580">
        <v>18284</v>
      </c>
      <c r="B580">
        <v>25000</v>
      </c>
      <c r="C580">
        <v>-0.75</v>
      </c>
      <c r="D580">
        <v>31.75</v>
      </c>
    </row>
    <row r="581" spans="1:4" x14ac:dyDescent="0.3">
      <c r="A581">
        <v>18299</v>
      </c>
      <c r="B581">
        <v>25000</v>
      </c>
      <c r="C581">
        <v>-0.51</v>
      </c>
      <c r="D581">
        <v>26.25</v>
      </c>
    </row>
    <row r="582" spans="1:4" x14ac:dyDescent="0.3">
      <c r="A582">
        <v>18308</v>
      </c>
      <c r="B582">
        <v>25000</v>
      </c>
      <c r="C582">
        <v>1</v>
      </c>
      <c r="D582">
        <v>19</v>
      </c>
    </row>
    <row r="583" spans="1:4" x14ac:dyDescent="0.3">
      <c r="A583">
        <v>18311</v>
      </c>
      <c r="B583">
        <v>25000</v>
      </c>
      <c r="C583">
        <v>1</v>
      </c>
      <c r="D583">
        <v>12</v>
      </c>
    </row>
    <row r="584" spans="1:4" x14ac:dyDescent="0.3">
      <c r="A584">
        <v>18312</v>
      </c>
      <c r="B584">
        <v>25000</v>
      </c>
      <c r="C584">
        <v>1</v>
      </c>
      <c r="D584">
        <v>7</v>
      </c>
    </row>
    <row r="585" spans="1:4" x14ac:dyDescent="0.3">
      <c r="A585">
        <v>18317</v>
      </c>
      <c r="B585">
        <v>25000</v>
      </c>
      <c r="C585">
        <v>1</v>
      </c>
      <c r="D585">
        <v>4.5</v>
      </c>
    </row>
    <row r="586" spans="1:4" x14ac:dyDescent="0.3">
      <c r="A586">
        <v>18327</v>
      </c>
      <c r="B586">
        <v>25000</v>
      </c>
      <c r="C586">
        <v>1</v>
      </c>
      <c r="D586">
        <v>4.75</v>
      </c>
    </row>
    <row r="587" spans="1:4" x14ac:dyDescent="0.3">
      <c r="A587">
        <v>18339</v>
      </c>
      <c r="B587">
        <v>25000</v>
      </c>
      <c r="C587">
        <v>1</v>
      </c>
      <c r="D587">
        <v>7</v>
      </c>
    </row>
    <row r="588" spans="1:4" x14ac:dyDescent="0.3">
      <c r="A588">
        <v>18356</v>
      </c>
      <c r="B588">
        <v>25000</v>
      </c>
      <c r="C588">
        <v>1</v>
      </c>
      <c r="D588">
        <v>11</v>
      </c>
    </row>
    <row r="589" spans="1:4" x14ac:dyDescent="0.3">
      <c r="A589">
        <v>18379</v>
      </c>
      <c r="B589">
        <v>25000</v>
      </c>
      <c r="C589">
        <v>1</v>
      </c>
      <c r="D589">
        <v>15.5</v>
      </c>
    </row>
    <row r="590" spans="1:4" x14ac:dyDescent="0.3">
      <c r="A590">
        <v>18405</v>
      </c>
      <c r="B590">
        <v>25000</v>
      </c>
      <c r="C590">
        <v>1</v>
      </c>
      <c r="D590">
        <v>19.5</v>
      </c>
    </row>
    <row r="591" spans="1:4" x14ac:dyDescent="0.3">
      <c r="A591">
        <v>18436</v>
      </c>
      <c r="B591">
        <v>25000</v>
      </c>
      <c r="C591">
        <v>1</v>
      </c>
      <c r="D591">
        <v>24.25</v>
      </c>
    </row>
    <row r="592" spans="1:4" x14ac:dyDescent="0.3">
      <c r="A592">
        <v>18471</v>
      </c>
      <c r="B592">
        <v>25000</v>
      </c>
      <c r="C592">
        <v>-0.63</v>
      </c>
      <c r="D592">
        <v>28.75</v>
      </c>
    </row>
    <row r="593" spans="1:4" x14ac:dyDescent="0.3">
      <c r="A593">
        <v>18509</v>
      </c>
      <c r="B593">
        <v>25000</v>
      </c>
      <c r="C593">
        <v>-0.81</v>
      </c>
      <c r="D593">
        <v>32.5</v>
      </c>
    </row>
    <row r="594" spans="1:4" x14ac:dyDescent="0.3">
      <c r="A594">
        <v>18550</v>
      </c>
      <c r="B594">
        <v>25000</v>
      </c>
      <c r="C594">
        <v>-1.02</v>
      </c>
      <c r="D594">
        <v>36.25</v>
      </c>
    </row>
    <row r="595" spans="1:4" x14ac:dyDescent="0.3">
      <c r="A595">
        <v>18583</v>
      </c>
      <c r="B595">
        <v>25000</v>
      </c>
      <c r="C595">
        <v>-1.05</v>
      </c>
      <c r="D595">
        <v>36.75</v>
      </c>
    </row>
    <row r="596" spans="1:4" x14ac:dyDescent="0.3">
      <c r="A596">
        <v>18611</v>
      </c>
      <c r="B596">
        <v>25000</v>
      </c>
      <c r="C596">
        <v>-0.96</v>
      </c>
      <c r="D596">
        <v>35</v>
      </c>
    </row>
    <row r="597" spans="1:4" x14ac:dyDescent="0.3">
      <c r="A597">
        <v>18630</v>
      </c>
      <c r="B597">
        <v>25000</v>
      </c>
      <c r="C597">
        <v>-0.72</v>
      </c>
      <c r="D597">
        <v>30.25</v>
      </c>
    </row>
    <row r="598" spans="1:4" x14ac:dyDescent="0.3">
      <c r="A598">
        <v>18645</v>
      </c>
      <c r="B598">
        <v>25000</v>
      </c>
      <c r="C598">
        <v>1</v>
      </c>
      <c r="D598">
        <v>23.75</v>
      </c>
    </row>
    <row r="599" spans="1:4" x14ac:dyDescent="0.3">
      <c r="A599">
        <v>18653</v>
      </c>
      <c r="B599">
        <v>25000</v>
      </c>
      <c r="C599">
        <v>1</v>
      </c>
      <c r="D599">
        <v>17.5</v>
      </c>
    </row>
    <row r="600" spans="1:4" x14ac:dyDescent="0.3">
      <c r="A600">
        <v>18660</v>
      </c>
      <c r="B600">
        <v>25000</v>
      </c>
      <c r="C600">
        <v>1</v>
      </c>
      <c r="D600">
        <v>12.25</v>
      </c>
    </row>
    <row r="601" spans="1:4" x14ac:dyDescent="0.3">
      <c r="A601">
        <v>18671</v>
      </c>
      <c r="B601">
        <v>25000</v>
      </c>
      <c r="C601">
        <v>1</v>
      </c>
      <c r="D601">
        <v>10.25</v>
      </c>
    </row>
    <row r="602" spans="1:4" x14ac:dyDescent="0.3">
      <c r="A602">
        <v>18687</v>
      </c>
      <c r="B602">
        <v>25000</v>
      </c>
      <c r="C602">
        <v>1</v>
      </c>
      <c r="D602">
        <v>10.5</v>
      </c>
    </row>
    <row r="603" spans="1:4" x14ac:dyDescent="0.3">
      <c r="A603">
        <v>18709</v>
      </c>
      <c r="B603">
        <v>25000</v>
      </c>
      <c r="C603">
        <v>1</v>
      </c>
      <c r="D603">
        <v>14</v>
      </c>
    </row>
    <row r="604" spans="1:4" x14ac:dyDescent="0.3">
      <c r="A604">
        <v>18735</v>
      </c>
      <c r="B604">
        <v>25000</v>
      </c>
      <c r="C604">
        <v>1</v>
      </c>
      <c r="D604">
        <v>18.75</v>
      </c>
    </row>
    <row r="605" spans="1:4" x14ac:dyDescent="0.3">
      <c r="A605">
        <v>18767</v>
      </c>
      <c r="B605">
        <v>25000</v>
      </c>
      <c r="C605">
        <v>1</v>
      </c>
      <c r="D605">
        <v>24</v>
      </c>
    </row>
    <row r="606" spans="1:4" x14ac:dyDescent="0.3">
      <c r="A606">
        <v>18804</v>
      </c>
      <c r="B606">
        <v>25000</v>
      </c>
      <c r="C606">
        <v>-0.69</v>
      </c>
      <c r="D606">
        <v>29.25</v>
      </c>
    </row>
    <row r="607" spans="1:4" x14ac:dyDescent="0.3">
      <c r="A607">
        <v>18845</v>
      </c>
      <c r="B607">
        <v>25000</v>
      </c>
      <c r="C607">
        <v>-0.94</v>
      </c>
      <c r="D607">
        <v>34</v>
      </c>
    </row>
    <row r="608" spans="1:4" x14ac:dyDescent="0.3">
      <c r="A608">
        <v>18888</v>
      </c>
      <c r="B608">
        <v>25000</v>
      </c>
      <c r="C608">
        <v>-1.2</v>
      </c>
      <c r="D608">
        <v>38.25</v>
      </c>
    </row>
    <row r="609" spans="1:4" x14ac:dyDescent="0.3">
      <c r="A609">
        <v>18921</v>
      </c>
      <c r="B609">
        <v>25000</v>
      </c>
      <c r="C609">
        <v>-1.22</v>
      </c>
      <c r="D609">
        <v>38.5</v>
      </c>
    </row>
    <row r="610" spans="1:4" x14ac:dyDescent="0.3">
      <c r="A610">
        <v>18949</v>
      </c>
      <c r="B610">
        <v>25000</v>
      </c>
      <c r="C610">
        <v>-1.0900000000000001</v>
      </c>
      <c r="D610">
        <v>36.25</v>
      </c>
    </row>
    <row r="611" spans="1:4" x14ac:dyDescent="0.3">
      <c r="A611">
        <v>18968</v>
      </c>
      <c r="B611">
        <v>25000</v>
      </c>
      <c r="C611">
        <v>-0.78</v>
      </c>
      <c r="D611">
        <v>30.75</v>
      </c>
    </row>
    <row r="612" spans="1:4" x14ac:dyDescent="0.3">
      <c r="A612">
        <v>18982</v>
      </c>
      <c r="B612">
        <v>25000</v>
      </c>
      <c r="C612">
        <v>1</v>
      </c>
      <c r="D612">
        <v>23.5</v>
      </c>
    </row>
    <row r="613" spans="1:4" x14ac:dyDescent="0.3">
      <c r="A613">
        <v>18989</v>
      </c>
      <c r="B613">
        <v>25000</v>
      </c>
      <c r="C613">
        <v>1</v>
      </c>
      <c r="D613">
        <v>17</v>
      </c>
    </row>
    <row r="614" spans="1:4" x14ac:dyDescent="0.3">
      <c r="A614">
        <v>18995</v>
      </c>
      <c r="B614">
        <v>25000</v>
      </c>
      <c r="C614">
        <v>1</v>
      </c>
      <c r="D614">
        <v>11.5</v>
      </c>
    </row>
    <row r="615" spans="1:4" x14ac:dyDescent="0.3">
      <c r="A615">
        <v>19006</v>
      </c>
      <c r="B615">
        <v>25000</v>
      </c>
      <c r="C615">
        <v>1</v>
      </c>
      <c r="D615">
        <v>9.5</v>
      </c>
    </row>
    <row r="616" spans="1:4" x14ac:dyDescent="0.3">
      <c r="A616">
        <v>19022</v>
      </c>
      <c r="B616">
        <v>25000</v>
      </c>
      <c r="C616">
        <v>1</v>
      </c>
      <c r="D616">
        <v>10</v>
      </c>
    </row>
    <row r="617" spans="1:4" x14ac:dyDescent="0.3">
      <c r="A617">
        <v>19041</v>
      </c>
      <c r="B617">
        <v>25000</v>
      </c>
      <c r="C617">
        <v>1</v>
      </c>
      <c r="D617">
        <v>13</v>
      </c>
    </row>
    <row r="618" spans="1:4" x14ac:dyDescent="0.3">
      <c r="A618">
        <v>19066</v>
      </c>
      <c r="B618">
        <v>25000</v>
      </c>
      <c r="C618">
        <v>1</v>
      </c>
      <c r="D618">
        <v>17.75</v>
      </c>
    </row>
    <row r="619" spans="1:4" x14ac:dyDescent="0.3">
      <c r="A619">
        <v>19096</v>
      </c>
      <c r="B619">
        <v>25000</v>
      </c>
      <c r="C619">
        <v>1</v>
      </c>
      <c r="D619">
        <v>22.5</v>
      </c>
    </row>
    <row r="620" spans="1:4" x14ac:dyDescent="0.3">
      <c r="A620">
        <v>19130</v>
      </c>
      <c r="B620">
        <v>25000</v>
      </c>
      <c r="C620">
        <v>-0.62</v>
      </c>
      <c r="D620">
        <v>27</v>
      </c>
    </row>
    <row r="621" spans="1:4" x14ac:dyDescent="0.3">
      <c r="A621">
        <v>19168</v>
      </c>
      <c r="B621">
        <v>25000</v>
      </c>
      <c r="C621">
        <v>-0.86</v>
      </c>
      <c r="D621">
        <v>31.75</v>
      </c>
    </row>
    <row r="622" spans="1:4" x14ac:dyDescent="0.3">
      <c r="A622">
        <v>19206</v>
      </c>
      <c r="B622">
        <v>25000</v>
      </c>
      <c r="C622">
        <v>-1.06</v>
      </c>
      <c r="D622">
        <v>35</v>
      </c>
    </row>
    <row r="623" spans="1:4" x14ac:dyDescent="0.3">
      <c r="A623">
        <v>19238</v>
      </c>
      <c r="B623">
        <v>25000</v>
      </c>
      <c r="C623">
        <v>-1.0900000000000001</v>
      </c>
      <c r="D623">
        <v>35.5</v>
      </c>
    </row>
    <row r="624" spans="1:4" x14ac:dyDescent="0.3">
      <c r="A624">
        <v>19260</v>
      </c>
      <c r="B624">
        <v>25000</v>
      </c>
      <c r="C624">
        <v>-0.92</v>
      </c>
      <c r="D624">
        <v>32.5</v>
      </c>
    </row>
    <row r="625" spans="1:4" x14ac:dyDescent="0.3">
      <c r="A625">
        <v>19277</v>
      </c>
      <c r="B625">
        <v>25000</v>
      </c>
      <c r="C625">
        <v>-0.65</v>
      </c>
      <c r="D625">
        <v>27.25</v>
      </c>
    </row>
    <row r="626" spans="1:4" x14ac:dyDescent="0.3">
      <c r="A626">
        <v>19287</v>
      </c>
      <c r="B626">
        <v>25000</v>
      </c>
      <c r="C626">
        <v>1</v>
      </c>
      <c r="D626">
        <v>20.25</v>
      </c>
    </row>
    <row r="627" spans="1:4" x14ac:dyDescent="0.3">
      <c r="A627">
        <v>19291</v>
      </c>
      <c r="B627">
        <v>25000</v>
      </c>
      <c r="C627">
        <v>1</v>
      </c>
      <c r="D627">
        <v>13.25</v>
      </c>
    </row>
    <row r="628" spans="1:4" x14ac:dyDescent="0.3">
      <c r="A628">
        <v>19293</v>
      </c>
      <c r="B628">
        <v>25000</v>
      </c>
      <c r="C628">
        <v>1</v>
      </c>
      <c r="D628">
        <v>8.25</v>
      </c>
    </row>
    <row r="629" spans="1:4" x14ac:dyDescent="0.3">
      <c r="A629">
        <v>19299</v>
      </c>
      <c r="B629">
        <v>25000</v>
      </c>
      <c r="C629">
        <v>1</v>
      </c>
      <c r="D629">
        <v>5.5</v>
      </c>
    </row>
    <row r="630" spans="1:4" x14ac:dyDescent="0.3">
      <c r="A630">
        <v>19309</v>
      </c>
      <c r="B630">
        <v>25000</v>
      </c>
      <c r="C630">
        <v>1</v>
      </c>
      <c r="D630">
        <v>5.5</v>
      </c>
    </row>
    <row r="631" spans="1:4" x14ac:dyDescent="0.3">
      <c r="A631">
        <v>19322</v>
      </c>
      <c r="B631">
        <v>25000</v>
      </c>
      <c r="C631">
        <v>1</v>
      </c>
      <c r="D631">
        <v>7.75</v>
      </c>
    </row>
    <row r="632" spans="1:4" x14ac:dyDescent="0.3">
      <c r="A632">
        <v>19340</v>
      </c>
      <c r="B632">
        <v>25000</v>
      </c>
      <c r="C632">
        <v>1</v>
      </c>
      <c r="D632">
        <v>11.75</v>
      </c>
    </row>
    <row r="633" spans="1:4" x14ac:dyDescent="0.3">
      <c r="A633">
        <v>19363</v>
      </c>
      <c r="B633">
        <v>25000</v>
      </c>
      <c r="C633">
        <v>1</v>
      </c>
      <c r="D633">
        <v>16</v>
      </c>
    </row>
    <row r="634" spans="1:4" x14ac:dyDescent="0.3">
      <c r="A634">
        <v>19390</v>
      </c>
      <c r="B634">
        <v>25000</v>
      </c>
      <c r="C634">
        <v>1</v>
      </c>
      <c r="D634">
        <v>20.25</v>
      </c>
    </row>
    <row r="635" spans="1:4" x14ac:dyDescent="0.3">
      <c r="A635">
        <v>19421</v>
      </c>
      <c r="B635">
        <v>25000</v>
      </c>
      <c r="C635">
        <v>-0.55000000000000004</v>
      </c>
      <c r="D635">
        <v>24.75</v>
      </c>
    </row>
    <row r="636" spans="1:4" x14ac:dyDescent="0.3">
      <c r="A636">
        <v>19455</v>
      </c>
      <c r="B636">
        <v>25000</v>
      </c>
      <c r="C636">
        <v>-0.75</v>
      </c>
      <c r="D636">
        <v>28.75</v>
      </c>
    </row>
    <row r="637" spans="1:4" x14ac:dyDescent="0.3">
      <c r="A637">
        <v>19492</v>
      </c>
      <c r="B637">
        <v>25000</v>
      </c>
      <c r="C637">
        <v>-0.94</v>
      </c>
      <c r="D637">
        <v>32.25</v>
      </c>
    </row>
    <row r="638" spans="1:4" x14ac:dyDescent="0.3">
      <c r="A638">
        <v>19522</v>
      </c>
      <c r="B638">
        <v>25000</v>
      </c>
      <c r="C638">
        <v>-0.99</v>
      </c>
      <c r="D638">
        <v>33</v>
      </c>
    </row>
    <row r="639" spans="1:4" x14ac:dyDescent="0.3">
      <c r="A639">
        <v>19544</v>
      </c>
      <c r="B639">
        <v>25000</v>
      </c>
      <c r="C639">
        <v>-0.87</v>
      </c>
      <c r="D639">
        <v>30.75</v>
      </c>
    </row>
    <row r="640" spans="1:4" x14ac:dyDescent="0.3">
      <c r="A640">
        <v>19561</v>
      </c>
      <c r="B640">
        <v>25000</v>
      </c>
      <c r="C640">
        <v>-0.65</v>
      </c>
      <c r="D640">
        <v>26.5</v>
      </c>
    </row>
    <row r="641" spans="1:4" x14ac:dyDescent="0.3">
      <c r="A641">
        <v>19571</v>
      </c>
      <c r="B641">
        <v>25000</v>
      </c>
      <c r="C641">
        <v>1</v>
      </c>
      <c r="D641">
        <v>19.75</v>
      </c>
    </row>
    <row r="642" spans="1:4" x14ac:dyDescent="0.3">
      <c r="A642">
        <v>19576</v>
      </c>
      <c r="B642">
        <v>25000</v>
      </c>
      <c r="C642">
        <v>1</v>
      </c>
      <c r="D642">
        <v>13.5</v>
      </c>
    </row>
    <row r="643" spans="1:4" x14ac:dyDescent="0.3">
      <c r="A643">
        <v>19580</v>
      </c>
      <c r="B643">
        <v>25000</v>
      </c>
      <c r="C643">
        <v>1</v>
      </c>
      <c r="D643">
        <v>9</v>
      </c>
    </row>
    <row r="644" spans="1:4" x14ac:dyDescent="0.3">
      <c r="A644">
        <v>19587</v>
      </c>
      <c r="B644">
        <v>25000</v>
      </c>
      <c r="C644">
        <v>1</v>
      </c>
      <c r="D644">
        <v>6.5</v>
      </c>
    </row>
    <row r="645" spans="1:4" x14ac:dyDescent="0.3">
      <c r="A645">
        <v>19598</v>
      </c>
      <c r="B645">
        <v>25000</v>
      </c>
      <c r="C645">
        <v>1</v>
      </c>
      <c r="D645">
        <v>6.75</v>
      </c>
    </row>
    <row r="646" spans="1:4" x14ac:dyDescent="0.3">
      <c r="A646">
        <v>19614</v>
      </c>
      <c r="B646">
        <v>25000</v>
      </c>
      <c r="C646">
        <v>1</v>
      </c>
      <c r="D646">
        <v>9.5</v>
      </c>
    </row>
    <row r="647" spans="1:4" x14ac:dyDescent="0.3">
      <c r="A647">
        <v>19634</v>
      </c>
      <c r="B647">
        <v>25000</v>
      </c>
      <c r="C647">
        <v>1</v>
      </c>
      <c r="D647">
        <v>13.5</v>
      </c>
    </row>
    <row r="648" spans="1:4" x14ac:dyDescent="0.3">
      <c r="A648">
        <v>19659</v>
      </c>
      <c r="B648">
        <v>25000</v>
      </c>
      <c r="C648">
        <v>1</v>
      </c>
      <c r="D648">
        <v>18</v>
      </c>
    </row>
    <row r="649" spans="1:4" x14ac:dyDescent="0.3">
      <c r="A649">
        <v>19689</v>
      </c>
      <c r="B649">
        <v>25000</v>
      </c>
      <c r="C649">
        <v>1</v>
      </c>
      <c r="D649">
        <v>22.75</v>
      </c>
    </row>
    <row r="650" spans="1:4" x14ac:dyDescent="0.3">
      <c r="A650">
        <v>19724</v>
      </c>
      <c r="B650">
        <v>25000</v>
      </c>
      <c r="C650">
        <v>-0.72</v>
      </c>
      <c r="D650">
        <v>27.5</v>
      </c>
    </row>
    <row r="651" spans="1:4" x14ac:dyDescent="0.3">
      <c r="A651">
        <v>19763</v>
      </c>
      <c r="B651">
        <v>25000</v>
      </c>
      <c r="C651">
        <v>-0.99</v>
      </c>
      <c r="D651">
        <v>32.25</v>
      </c>
    </row>
    <row r="652" spans="1:4" x14ac:dyDescent="0.3">
      <c r="A652">
        <v>19804</v>
      </c>
      <c r="B652">
        <v>25000</v>
      </c>
      <c r="C652">
        <v>-1.26</v>
      </c>
      <c r="D652">
        <v>36.25</v>
      </c>
    </row>
    <row r="653" spans="1:4" x14ac:dyDescent="0.3">
      <c r="A653">
        <v>19837</v>
      </c>
      <c r="B653">
        <v>25000</v>
      </c>
      <c r="C653">
        <v>-1.33</v>
      </c>
      <c r="D653">
        <v>37</v>
      </c>
    </row>
    <row r="654" spans="1:4" x14ac:dyDescent="0.3">
      <c r="A654">
        <v>19864</v>
      </c>
      <c r="B654">
        <v>25000</v>
      </c>
      <c r="C654">
        <v>-1.19</v>
      </c>
      <c r="D654">
        <v>35</v>
      </c>
    </row>
    <row r="655" spans="1:4" x14ac:dyDescent="0.3">
      <c r="A655">
        <v>19885</v>
      </c>
      <c r="B655">
        <v>25000</v>
      </c>
      <c r="C655">
        <v>-0.91</v>
      </c>
      <c r="D655">
        <v>30.5</v>
      </c>
    </row>
    <row r="656" spans="1:4" x14ac:dyDescent="0.3">
      <c r="A656">
        <v>19899</v>
      </c>
      <c r="B656">
        <v>25000</v>
      </c>
      <c r="C656">
        <v>-0.55000000000000004</v>
      </c>
      <c r="D656">
        <v>23.75</v>
      </c>
    </row>
    <row r="657" spans="1:4" x14ac:dyDescent="0.3">
      <c r="A657">
        <v>19907</v>
      </c>
      <c r="B657">
        <v>25000</v>
      </c>
      <c r="C657">
        <v>1</v>
      </c>
      <c r="D657">
        <v>17.5</v>
      </c>
    </row>
    <row r="658" spans="1:4" x14ac:dyDescent="0.3">
      <c r="A658">
        <v>19910</v>
      </c>
      <c r="B658">
        <v>25000</v>
      </c>
      <c r="C658">
        <v>1</v>
      </c>
      <c r="D658">
        <v>11.5</v>
      </c>
    </row>
    <row r="659" spans="1:4" x14ac:dyDescent="0.3">
      <c r="A659">
        <v>19912</v>
      </c>
      <c r="B659">
        <v>25000</v>
      </c>
      <c r="C659">
        <v>1</v>
      </c>
      <c r="D659">
        <v>6.75</v>
      </c>
    </row>
    <row r="660" spans="1:4" x14ac:dyDescent="0.3">
      <c r="A660">
        <v>19918</v>
      </c>
      <c r="B660">
        <v>25000</v>
      </c>
      <c r="C660">
        <v>1</v>
      </c>
      <c r="D660">
        <v>4.75</v>
      </c>
    </row>
    <row r="661" spans="1:4" x14ac:dyDescent="0.3">
      <c r="A661">
        <v>19928</v>
      </c>
      <c r="B661">
        <v>25000</v>
      </c>
      <c r="C661">
        <v>1</v>
      </c>
      <c r="D661">
        <v>5.25</v>
      </c>
    </row>
    <row r="662" spans="1:4" x14ac:dyDescent="0.3">
      <c r="A662">
        <v>19943</v>
      </c>
      <c r="B662">
        <v>25000</v>
      </c>
      <c r="C662">
        <v>1</v>
      </c>
      <c r="D662">
        <v>8.25</v>
      </c>
    </row>
    <row r="663" spans="1:4" x14ac:dyDescent="0.3">
      <c r="A663">
        <v>19963</v>
      </c>
      <c r="B663">
        <v>25000</v>
      </c>
      <c r="C663">
        <v>1</v>
      </c>
      <c r="D663">
        <v>12.75</v>
      </c>
    </row>
    <row r="664" spans="1:4" x14ac:dyDescent="0.3">
      <c r="A664">
        <v>19989</v>
      </c>
      <c r="B664">
        <v>25000</v>
      </c>
      <c r="C664">
        <v>1</v>
      </c>
      <c r="D664">
        <v>17.75</v>
      </c>
    </row>
    <row r="665" spans="1:4" x14ac:dyDescent="0.3">
      <c r="A665">
        <v>20019</v>
      </c>
      <c r="B665">
        <v>25000</v>
      </c>
      <c r="C665">
        <v>-0.52</v>
      </c>
      <c r="D665">
        <v>22.75</v>
      </c>
    </row>
    <row r="666" spans="1:4" x14ac:dyDescent="0.3">
      <c r="A666">
        <v>20052</v>
      </c>
      <c r="B666">
        <v>25000</v>
      </c>
      <c r="C666">
        <v>-0.75</v>
      </c>
      <c r="D666">
        <v>27.25</v>
      </c>
    </row>
    <row r="667" spans="1:4" x14ac:dyDescent="0.3">
      <c r="A667">
        <v>20088</v>
      </c>
      <c r="B667">
        <v>25000</v>
      </c>
      <c r="C667">
        <v>-0.99</v>
      </c>
      <c r="D667">
        <v>31.25</v>
      </c>
    </row>
    <row r="668" spans="1:4" x14ac:dyDescent="0.3">
      <c r="A668">
        <v>20116</v>
      </c>
      <c r="B668">
        <v>25000</v>
      </c>
      <c r="C668">
        <v>-1.03</v>
      </c>
      <c r="D668">
        <v>31.75</v>
      </c>
    </row>
    <row r="669" spans="1:4" x14ac:dyDescent="0.3">
      <c r="A669">
        <v>20137</v>
      </c>
      <c r="B669">
        <v>25000</v>
      </c>
      <c r="C669">
        <v>-0.89</v>
      </c>
      <c r="D669">
        <v>29.5</v>
      </c>
    </row>
    <row r="670" spans="1:4" x14ac:dyDescent="0.3">
      <c r="A670">
        <v>20150</v>
      </c>
      <c r="B670">
        <v>25000</v>
      </c>
      <c r="C670">
        <v>-0.62</v>
      </c>
      <c r="D670">
        <v>24.5</v>
      </c>
    </row>
    <row r="671" spans="1:4" x14ac:dyDescent="0.3">
      <c r="A671">
        <v>20158</v>
      </c>
      <c r="B671">
        <v>25000</v>
      </c>
      <c r="C671">
        <v>1</v>
      </c>
      <c r="D671">
        <v>17.5</v>
      </c>
    </row>
    <row r="672" spans="1:4" x14ac:dyDescent="0.3">
      <c r="A672">
        <v>20160</v>
      </c>
      <c r="B672">
        <v>25000</v>
      </c>
      <c r="C672">
        <v>1</v>
      </c>
      <c r="D672">
        <v>11</v>
      </c>
    </row>
    <row r="673" spans="1:4" x14ac:dyDescent="0.3">
      <c r="A673">
        <v>20162</v>
      </c>
      <c r="B673">
        <v>25000</v>
      </c>
      <c r="C673">
        <v>1</v>
      </c>
      <c r="D673">
        <v>6.25</v>
      </c>
    </row>
    <row r="674" spans="1:4" x14ac:dyDescent="0.3">
      <c r="A674">
        <v>20168</v>
      </c>
      <c r="B674">
        <v>25000</v>
      </c>
      <c r="C674">
        <v>1</v>
      </c>
      <c r="D674">
        <v>4.5</v>
      </c>
    </row>
    <row r="675" spans="1:4" x14ac:dyDescent="0.3">
      <c r="A675">
        <v>20177</v>
      </c>
      <c r="B675">
        <v>25000</v>
      </c>
      <c r="C675">
        <v>1</v>
      </c>
      <c r="D675">
        <v>4.75</v>
      </c>
    </row>
    <row r="676" spans="1:4" x14ac:dyDescent="0.3">
      <c r="A676">
        <v>20191</v>
      </c>
      <c r="B676">
        <v>25000</v>
      </c>
      <c r="C676">
        <v>1</v>
      </c>
      <c r="D676">
        <v>7.75</v>
      </c>
    </row>
    <row r="677" spans="1:4" x14ac:dyDescent="0.3">
      <c r="A677">
        <v>20208</v>
      </c>
      <c r="B677">
        <v>25000</v>
      </c>
      <c r="C677">
        <v>1</v>
      </c>
      <c r="D677">
        <v>11.5</v>
      </c>
    </row>
    <row r="678" spans="1:4" x14ac:dyDescent="0.3">
      <c r="A678">
        <v>20231</v>
      </c>
      <c r="B678">
        <v>25000</v>
      </c>
      <c r="C678">
        <v>1</v>
      </c>
      <c r="D678">
        <v>15.75</v>
      </c>
    </row>
    <row r="679" spans="1:4" x14ac:dyDescent="0.3">
      <c r="A679">
        <v>20258</v>
      </c>
      <c r="B679">
        <v>25000</v>
      </c>
      <c r="C679">
        <v>1</v>
      </c>
      <c r="D679">
        <v>20.25</v>
      </c>
    </row>
    <row r="680" spans="1:4" x14ac:dyDescent="0.3">
      <c r="A680">
        <v>20288</v>
      </c>
      <c r="B680">
        <v>25000</v>
      </c>
      <c r="C680">
        <v>-0.62</v>
      </c>
      <c r="D680">
        <v>24.25</v>
      </c>
    </row>
    <row r="681" spans="1:4" x14ac:dyDescent="0.3">
      <c r="A681">
        <v>20321</v>
      </c>
      <c r="B681">
        <v>25000</v>
      </c>
      <c r="C681">
        <v>-0.85</v>
      </c>
      <c r="D681">
        <v>28.25</v>
      </c>
    </row>
    <row r="682" spans="1:4" x14ac:dyDescent="0.3">
      <c r="A682">
        <v>20356</v>
      </c>
      <c r="B682">
        <v>25000</v>
      </c>
      <c r="C682">
        <v>-1.05</v>
      </c>
      <c r="D682">
        <v>31.25</v>
      </c>
    </row>
    <row r="683" spans="1:4" x14ac:dyDescent="0.3">
      <c r="A683">
        <v>20383</v>
      </c>
      <c r="B683">
        <v>25000</v>
      </c>
      <c r="C683">
        <v>-1.06</v>
      </c>
      <c r="D683">
        <v>31.25</v>
      </c>
    </row>
    <row r="684" spans="1:4" x14ac:dyDescent="0.3">
      <c r="A684">
        <v>20404</v>
      </c>
      <c r="B684">
        <v>25000</v>
      </c>
      <c r="C684">
        <v>-0.91</v>
      </c>
      <c r="D684">
        <v>29</v>
      </c>
    </row>
    <row r="685" spans="1:4" x14ac:dyDescent="0.3">
      <c r="A685">
        <v>20418</v>
      </c>
      <c r="B685">
        <v>25000</v>
      </c>
      <c r="C685">
        <v>-0.64</v>
      </c>
      <c r="D685">
        <v>24.25</v>
      </c>
    </row>
    <row r="686" spans="1:4" x14ac:dyDescent="0.3">
      <c r="A686">
        <v>20428</v>
      </c>
      <c r="B686">
        <v>25000</v>
      </c>
      <c r="C686">
        <v>1</v>
      </c>
      <c r="D686">
        <v>18</v>
      </c>
    </row>
    <row r="687" spans="1:4" x14ac:dyDescent="0.3">
      <c r="A687">
        <v>20432</v>
      </c>
      <c r="B687">
        <v>25000</v>
      </c>
      <c r="C687">
        <v>1</v>
      </c>
      <c r="D687">
        <v>12.25</v>
      </c>
    </row>
    <row r="688" spans="1:4" x14ac:dyDescent="0.3">
      <c r="A688">
        <v>20435</v>
      </c>
      <c r="B688">
        <v>25000</v>
      </c>
      <c r="C688">
        <v>1</v>
      </c>
      <c r="D688">
        <v>7.75</v>
      </c>
    </row>
    <row r="689" spans="1:4" x14ac:dyDescent="0.3">
      <c r="A689">
        <v>20442</v>
      </c>
      <c r="B689">
        <v>25000</v>
      </c>
      <c r="C689">
        <v>1</v>
      </c>
      <c r="D689">
        <v>6</v>
      </c>
    </row>
    <row r="690" spans="1:4" x14ac:dyDescent="0.3">
      <c r="A690">
        <v>20453</v>
      </c>
      <c r="B690">
        <v>25000</v>
      </c>
      <c r="C690">
        <v>1</v>
      </c>
      <c r="D690">
        <v>6.25</v>
      </c>
    </row>
    <row r="691" spans="1:4" x14ac:dyDescent="0.3">
      <c r="A691">
        <v>20468</v>
      </c>
      <c r="B691">
        <v>25000</v>
      </c>
      <c r="C691">
        <v>1</v>
      </c>
      <c r="D691">
        <v>9</v>
      </c>
    </row>
    <row r="692" spans="1:4" x14ac:dyDescent="0.3">
      <c r="A692">
        <v>20487</v>
      </c>
      <c r="B692">
        <v>25000</v>
      </c>
      <c r="C692">
        <v>1</v>
      </c>
      <c r="D692">
        <v>13</v>
      </c>
    </row>
    <row r="693" spans="1:4" x14ac:dyDescent="0.3">
      <c r="A693">
        <v>20511</v>
      </c>
      <c r="B693">
        <v>25000</v>
      </c>
      <c r="C693">
        <v>1</v>
      </c>
      <c r="D693">
        <v>17.25</v>
      </c>
    </row>
    <row r="694" spans="1:4" x14ac:dyDescent="0.3">
      <c r="A694">
        <v>20540</v>
      </c>
      <c r="B694">
        <v>25000</v>
      </c>
      <c r="C694">
        <v>-0.53</v>
      </c>
      <c r="D694">
        <v>21.75</v>
      </c>
    </row>
    <row r="695" spans="1:4" x14ac:dyDescent="0.3">
      <c r="A695">
        <v>20573</v>
      </c>
      <c r="B695">
        <v>25000</v>
      </c>
      <c r="C695">
        <v>-0.78</v>
      </c>
      <c r="D695">
        <v>26.25</v>
      </c>
    </row>
    <row r="696" spans="1:4" x14ac:dyDescent="0.3">
      <c r="A696">
        <v>20608</v>
      </c>
      <c r="B696">
        <v>25000</v>
      </c>
      <c r="C696">
        <v>-1.04</v>
      </c>
      <c r="D696">
        <v>30.25</v>
      </c>
    </row>
    <row r="697" spans="1:4" x14ac:dyDescent="0.3">
      <c r="A697">
        <v>20636</v>
      </c>
      <c r="B697">
        <v>25000</v>
      </c>
      <c r="C697">
        <v>-1.1200000000000001</v>
      </c>
      <c r="D697">
        <v>31.25</v>
      </c>
    </row>
    <row r="698" spans="1:4" x14ac:dyDescent="0.3">
      <c r="A698">
        <v>20658</v>
      </c>
      <c r="B698">
        <v>25000</v>
      </c>
      <c r="C698">
        <v>-1</v>
      </c>
      <c r="D698">
        <v>29.5</v>
      </c>
    </row>
    <row r="699" spans="1:4" x14ac:dyDescent="0.3">
      <c r="A699">
        <v>20672</v>
      </c>
      <c r="B699">
        <v>25000</v>
      </c>
      <c r="C699">
        <v>-0.71</v>
      </c>
      <c r="D699">
        <v>24.75</v>
      </c>
    </row>
    <row r="700" spans="1:4" x14ac:dyDescent="0.3">
      <c r="A700">
        <v>20681</v>
      </c>
      <c r="B700">
        <v>25000</v>
      </c>
      <c r="C700">
        <v>1</v>
      </c>
      <c r="D700">
        <v>18.25</v>
      </c>
    </row>
    <row r="701" spans="1:4" x14ac:dyDescent="0.3">
      <c r="A701">
        <v>20685</v>
      </c>
      <c r="B701">
        <v>25000</v>
      </c>
      <c r="C701">
        <v>1</v>
      </c>
      <c r="D701">
        <v>12.25</v>
      </c>
    </row>
    <row r="702" spans="1:4" x14ac:dyDescent="0.3">
      <c r="A702">
        <v>20687</v>
      </c>
      <c r="B702">
        <v>25000</v>
      </c>
      <c r="C702">
        <v>1</v>
      </c>
      <c r="D702">
        <v>7.25</v>
      </c>
    </row>
    <row r="703" spans="1:4" x14ac:dyDescent="0.3">
      <c r="A703">
        <v>20693</v>
      </c>
      <c r="B703">
        <v>25000</v>
      </c>
      <c r="C703">
        <v>1</v>
      </c>
      <c r="D703">
        <v>5.25</v>
      </c>
    </row>
    <row r="704" spans="1:4" x14ac:dyDescent="0.3">
      <c r="A704">
        <v>20703</v>
      </c>
      <c r="B704">
        <v>25000</v>
      </c>
      <c r="C704">
        <v>1</v>
      </c>
      <c r="D704">
        <v>5.5</v>
      </c>
    </row>
    <row r="705" spans="1:4" x14ac:dyDescent="0.3">
      <c r="A705">
        <v>20718</v>
      </c>
      <c r="B705">
        <v>25000</v>
      </c>
      <c r="C705">
        <v>1</v>
      </c>
      <c r="D705">
        <v>8.25</v>
      </c>
    </row>
    <row r="706" spans="1:4" x14ac:dyDescent="0.3">
      <c r="A706">
        <v>20737</v>
      </c>
      <c r="B706">
        <v>25000</v>
      </c>
      <c r="C706">
        <v>1</v>
      </c>
      <c r="D706">
        <v>12.5</v>
      </c>
    </row>
    <row r="707" spans="1:4" x14ac:dyDescent="0.3">
      <c r="A707">
        <v>20762</v>
      </c>
      <c r="B707">
        <v>25000</v>
      </c>
      <c r="C707">
        <v>1</v>
      </c>
      <c r="D707">
        <v>17.25</v>
      </c>
    </row>
    <row r="708" spans="1:4" x14ac:dyDescent="0.3">
      <c r="A708">
        <v>20792</v>
      </c>
      <c r="B708">
        <v>25000</v>
      </c>
      <c r="C708">
        <v>-0.59</v>
      </c>
      <c r="D708">
        <v>22.25</v>
      </c>
    </row>
    <row r="709" spans="1:4" x14ac:dyDescent="0.3">
      <c r="A709">
        <v>20826</v>
      </c>
      <c r="B709">
        <v>25000</v>
      </c>
      <c r="C709">
        <v>-0.87</v>
      </c>
      <c r="D709">
        <v>27</v>
      </c>
    </row>
    <row r="710" spans="1:4" x14ac:dyDescent="0.3">
      <c r="A710">
        <v>20863</v>
      </c>
      <c r="B710">
        <v>25000</v>
      </c>
      <c r="C710">
        <v>-1.2</v>
      </c>
      <c r="D710">
        <v>31.5</v>
      </c>
    </row>
    <row r="711" spans="1:4" x14ac:dyDescent="0.3">
      <c r="A711">
        <v>20891</v>
      </c>
      <c r="B711">
        <v>25000</v>
      </c>
      <c r="C711">
        <v>-1.27</v>
      </c>
      <c r="D711">
        <v>32.25</v>
      </c>
    </row>
    <row r="712" spans="1:4" x14ac:dyDescent="0.3">
      <c r="A712">
        <v>20913</v>
      </c>
      <c r="B712">
        <v>25000</v>
      </c>
      <c r="C712">
        <v>-1.1200000000000001</v>
      </c>
      <c r="D712">
        <v>30.25</v>
      </c>
    </row>
    <row r="713" spans="1:4" x14ac:dyDescent="0.3">
      <c r="A713">
        <v>20927</v>
      </c>
      <c r="B713">
        <v>25000</v>
      </c>
      <c r="C713">
        <v>-0.78</v>
      </c>
      <c r="D713">
        <v>25.25</v>
      </c>
    </row>
    <row r="714" spans="1:4" x14ac:dyDescent="0.3">
      <c r="A714">
        <v>20935</v>
      </c>
      <c r="B714">
        <v>25000</v>
      </c>
      <c r="C714">
        <v>1</v>
      </c>
      <c r="D714">
        <v>18</v>
      </c>
    </row>
    <row r="715" spans="1:4" x14ac:dyDescent="0.3">
      <c r="A715">
        <v>20938</v>
      </c>
      <c r="B715">
        <v>25000</v>
      </c>
      <c r="C715">
        <v>1</v>
      </c>
      <c r="D715">
        <v>11.75</v>
      </c>
    </row>
    <row r="716" spans="1:4" x14ac:dyDescent="0.3">
      <c r="A716">
        <v>20939</v>
      </c>
      <c r="B716">
        <v>25000</v>
      </c>
      <c r="C716">
        <v>1</v>
      </c>
      <c r="D716">
        <v>6.5</v>
      </c>
    </row>
    <row r="717" spans="1:4" x14ac:dyDescent="0.3">
      <c r="A717">
        <v>20944</v>
      </c>
      <c r="B717">
        <v>25000</v>
      </c>
      <c r="C717">
        <v>1</v>
      </c>
      <c r="D717">
        <v>4.25</v>
      </c>
    </row>
    <row r="718" spans="1:4" x14ac:dyDescent="0.3">
      <c r="A718">
        <v>20954</v>
      </c>
      <c r="B718">
        <v>25000</v>
      </c>
      <c r="C718">
        <v>1</v>
      </c>
      <c r="D718">
        <v>4.75</v>
      </c>
    </row>
    <row r="719" spans="1:4" x14ac:dyDescent="0.3">
      <c r="A719">
        <v>20968</v>
      </c>
      <c r="B719">
        <v>25000</v>
      </c>
      <c r="C719">
        <v>1</v>
      </c>
      <c r="D719">
        <v>7.5</v>
      </c>
    </row>
    <row r="720" spans="1:4" x14ac:dyDescent="0.3">
      <c r="A720">
        <v>20987</v>
      </c>
      <c r="B720">
        <v>25000</v>
      </c>
      <c r="C720">
        <v>1</v>
      </c>
      <c r="D720">
        <v>12</v>
      </c>
    </row>
    <row r="721" spans="1:4" x14ac:dyDescent="0.3">
      <c r="A721">
        <v>21012</v>
      </c>
      <c r="B721">
        <v>25000</v>
      </c>
      <c r="C721">
        <v>1</v>
      </c>
      <c r="D721">
        <v>17</v>
      </c>
    </row>
    <row r="722" spans="1:4" x14ac:dyDescent="0.3">
      <c r="A722">
        <v>21041</v>
      </c>
      <c r="B722">
        <v>25000</v>
      </c>
      <c r="C722">
        <v>-0.6</v>
      </c>
      <c r="D722">
        <v>21.75</v>
      </c>
    </row>
    <row r="723" spans="1:4" x14ac:dyDescent="0.3">
      <c r="A723">
        <v>21077</v>
      </c>
      <c r="B723">
        <v>25000</v>
      </c>
      <c r="C723">
        <v>-0.95</v>
      </c>
      <c r="D723">
        <v>27.25</v>
      </c>
    </row>
    <row r="724" spans="1:4" x14ac:dyDescent="0.3">
      <c r="A724">
        <v>21110</v>
      </c>
      <c r="B724">
        <v>25000</v>
      </c>
      <c r="C724">
        <v>-1.22</v>
      </c>
      <c r="D724">
        <v>30.75</v>
      </c>
    </row>
    <row r="725" spans="1:4" x14ac:dyDescent="0.3">
      <c r="A725">
        <v>21138</v>
      </c>
      <c r="B725">
        <v>25000</v>
      </c>
      <c r="C725">
        <v>-1.28</v>
      </c>
      <c r="D725">
        <v>31.5</v>
      </c>
    </row>
    <row r="726" spans="1:4" x14ac:dyDescent="0.3">
      <c r="A726">
        <v>21157</v>
      </c>
      <c r="B726">
        <v>25000</v>
      </c>
      <c r="C726">
        <v>-1.0900000000000001</v>
      </c>
      <c r="D726">
        <v>29</v>
      </c>
    </row>
    <row r="727" spans="1:4" x14ac:dyDescent="0.3">
      <c r="A727">
        <v>21171</v>
      </c>
      <c r="B727">
        <v>25000</v>
      </c>
      <c r="C727">
        <v>-0.72</v>
      </c>
      <c r="D727">
        <v>23.5</v>
      </c>
    </row>
    <row r="728" spans="1:4" x14ac:dyDescent="0.3">
      <c r="A728">
        <v>21179</v>
      </c>
      <c r="B728">
        <v>25000</v>
      </c>
      <c r="C728">
        <v>1</v>
      </c>
      <c r="D728">
        <v>17.25</v>
      </c>
    </row>
    <row r="729" spans="1:4" x14ac:dyDescent="0.3">
      <c r="A729">
        <v>21182</v>
      </c>
      <c r="B729">
        <v>25000</v>
      </c>
      <c r="C729">
        <v>1</v>
      </c>
      <c r="D729">
        <v>11</v>
      </c>
    </row>
    <row r="730" spans="1:4" x14ac:dyDescent="0.3">
      <c r="A730">
        <v>21183</v>
      </c>
      <c r="B730">
        <v>25000</v>
      </c>
      <c r="C730">
        <v>1</v>
      </c>
      <c r="D730">
        <v>6.5</v>
      </c>
    </row>
    <row r="731" spans="1:4" x14ac:dyDescent="0.3">
      <c r="A731">
        <v>21188</v>
      </c>
      <c r="B731">
        <v>25000</v>
      </c>
      <c r="C731">
        <v>1</v>
      </c>
      <c r="D731">
        <v>4.25</v>
      </c>
    </row>
    <row r="732" spans="1:4" x14ac:dyDescent="0.3">
      <c r="A732">
        <v>21198</v>
      </c>
      <c r="B732">
        <v>25000</v>
      </c>
      <c r="C732">
        <v>1</v>
      </c>
      <c r="D732">
        <v>4.75</v>
      </c>
    </row>
    <row r="733" spans="1:4" x14ac:dyDescent="0.3">
      <c r="A733">
        <v>21212</v>
      </c>
      <c r="B733">
        <v>25000</v>
      </c>
      <c r="C733">
        <v>1</v>
      </c>
      <c r="D733">
        <v>7.5</v>
      </c>
    </row>
    <row r="734" spans="1:4" x14ac:dyDescent="0.3">
      <c r="A734">
        <v>21231</v>
      </c>
      <c r="B734">
        <v>25000</v>
      </c>
      <c r="C734">
        <v>1</v>
      </c>
      <c r="D734">
        <v>12</v>
      </c>
    </row>
    <row r="735" spans="1:4" x14ac:dyDescent="0.3">
      <c r="A735">
        <v>21253</v>
      </c>
      <c r="B735">
        <v>25000</v>
      </c>
      <c r="C735">
        <v>1</v>
      </c>
      <c r="D735">
        <v>16.25</v>
      </c>
    </row>
    <row r="736" spans="1:4" x14ac:dyDescent="0.3">
      <c r="A736">
        <v>21281</v>
      </c>
      <c r="B736">
        <v>25000</v>
      </c>
      <c r="C736">
        <v>-0.57999999999999996</v>
      </c>
      <c r="D736">
        <v>20.75</v>
      </c>
    </row>
    <row r="737" spans="1:4" x14ac:dyDescent="0.3">
      <c r="A737">
        <v>21314</v>
      </c>
      <c r="B737">
        <v>25000</v>
      </c>
      <c r="C737">
        <v>-0.88</v>
      </c>
      <c r="D737">
        <v>25.5</v>
      </c>
    </row>
    <row r="738" spans="1:4" x14ac:dyDescent="0.3">
      <c r="A738">
        <v>21344</v>
      </c>
      <c r="B738">
        <v>25000</v>
      </c>
      <c r="C738">
        <v>-1.0900000000000001</v>
      </c>
      <c r="D738">
        <v>28.25</v>
      </c>
    </row>
    <row r="739" spans="1:4" x14ac:dyDescent="0.3">
      <c r="A739">
        <v>21371</v>
      </c>
      <c r="B739">
        <v>25000</v>
      </c>
      <c r="C739">
        <v>-1.2</v>
      </c>
      <c r="D739">
        <v>29.5</v>
      </c>
    </row>
    <row r="740" spans="1:4" x14ac:dyDescent="0.3">
      <c r="A740">
        <v>21388</v>
      </c>
      <c r="B740">
        <v>25000</v>
      </c>
      <c r="C740">
        <v>-0.99</v>
      </c>
      <c r="D740">
        <v>26.75</v>
      </c>
    </row>
    <row r="741" spans="1:4" x14ac:dyDescent="0.3">
      <c r="A741">
        <v>21401</v>
      </c>
      <c r="B741">
        <v>25000</v>
      </c>
      <c r="C741">
        <v>-0.66</v>
      </c>
      <c r="D741">
        <v>21.75</v>
      </c>
    </row>
    <row r="742" spans="1:4" x14ac:dyDescent="0.3">
      <c r="A742">
        <v>21408</v>
      </c>
      <c r="B742">
        <v>25000</v>
      </c>
      <c r="C742">
        <v>1</v>
      </c>
      <c r="D742">
        <v>16</v>
      </c>
    </row>
    <row r="743" spans="1:4" x14ac:dyDescent="0.3">
      <c r="A743">
        <v>21409</v>
      </c>
      <c r="B743">
        <v>25000</v>
      </c>
      <c r="C743">
        <v>1</v>
      </c>
      <c r="D743">
        <v>9.5</v>
      </c>
    </row>
    <row r="744" spans="1:4" x14ac:dyDescent="0.3">
      <c r="A744">
        <v>21410</v>
      </c>
      <c r="B744">
        <v>25000</v>
      </c>
      <c r="C744">
        <v>1</v>
      </c>
      <c r="D744">
        <v>5.5</v>
      </c>
    </row>
    <row r="745" spans="1:4" x14ac:dyDescent="0.3">
      <c r="A745">
        <v>21414</v>
      </c>
      <c r="B745">
        <v>25000</v>
      </c>
      <c r="C745">
        <v>1</v>
      </c>
      <c r="D745">
        <v>3.25</v>
      </c>
    </row>
    <row r="746" spans="1:4" x14ac:dyDescent="0.3">
      <c r="A746">
        <v>21423</v>
      </c>
      <c r="B746">
        <v>25000</v>
      </c>
      <c r="C746">
        <v>1</v>
      </c>
      <c r="D746">
        <v>3.75</v>
      </c>
    </row>
    <row r="747" spans="1:4" x14ac:dyDescent="0.3">
      <c r="A747">
        <v>21437</v>
      </c>
      <c r="B747">
        <v>25000</v>
      </c>
      <c r="C747">
        <v>1</v>
      </c>
      <c r="D747">
        <v>7</v>
      </c>
    </row>
    <row r="748" spans="1:4" x14ac:dyDescent="0.3">
      <c r="A748">
        <v>21454</v>
      </c>
      <c r="B748">
        <v>25000</v>
      </c>
      <c r="C748">
        <v>1</v>
      </c>
      <c r="D748">
        <v>11</v>
      </c>
    </row>
    <row r="749" spans="1:4" x14ac:dyDescent="0.3">
      <c r="A749">
        <v>21477</v>
      </c>
      <c r="B749">
        <v>25000</v>
      </c>
      <c r="C749">
        <v>1</v>
      </c>
      <c r="D749">
        <v>15.75</v>
      </c>
    </row>
    <row r="750" spans="1:4" x14ac:dyDescent="0.3">
      <c r="A750">
        <v>21504</v>
      </c>
      <c r="B750">
        <v>25000</v>
      </c>
      <c r="C750">
        <v>-0.59</v>
      </c>
      <c r="D750">
        <v>20.25</v>
      </c>
    </row>
    <row r="751" spans="1:4" x14ac:dyDescent="0.3">
      <c r="A751">
        <v>21534</v>
      </c>
      <c r="B751">
        <v>25000</v>
      </c>
      <c r="C751">
        <v>-0.85</v>
      </c>
      <c r="D751">
        <v>24.25</v>
      </c>
    </row>
    <row r="752" spans="1:4" x14ac:dyDescent="0.3">
      <c r="A752">
        <v>21568</v>
      </c>
      <c r="B752">
        <v>25000</v>
      </c>
      <c r="C752">
        <v>-1.18</v>
      </c>
      <c r="D752">
        <v>28.5</v>
      </c>
    </row>
    <row r="753" spans="1:4" x14ac:dyDescent="0.3">
      <c r="A753">
        <v>21595</v>
      </c>
      <c r="B753">
        <v>25000</v>
      </c>
      <c r="C753">
        <v>-1.28</v>
      </c>
      <c r="D753">
        <v>29.5</v>
      </c>
    </row>
    <row r="754" spans="1:4" x14ac:dyDescent="0.3">
      <c r="A754">
        <v>21617</v>
      </c>
      <c r="B754">
        <v>25000</v>
      </c>
      <c r="C754">
        <v>-1.18</v>
      </c>
      <c r="D754">
        <v>28.25</v>
      </c>
    </row>
    <row r="755" spans="1:4" x14ac:dyDescent="0.3">
      <c r="A755">
        <v>21631</v>
      </c>
      <c r="B755">
        <v>25000</v>
      </c>
      <c r="C755">
        <v>-0.87</v>
      </c>
      <c r="D755">
        <v>24.25</v>
      </c>
    </row>
    <row r="756" spans="1:4" x14ac:dyDescent="0.3">
      <c r="A756">
        <v>21641</v>
      </c>
      <c r="B756">
        <v>25000</v>
      </c>
      <c r="C756">
        <v>1</v>
      </c>
      <c r="D756">
        <v>18.25</v>
      </c>
    </row>
    <row r="757" spans="1:4" x14ac:dyDescent="0.3">
      <c r="A757">
        <v>21645</v>
      </c>
      <c r="B757">
        <v>25000</v>
      </c>
      <c r="C757">
        <v>1</v>
      </c>
      <c r="D757">
        <v>12.5</v>
      </c>
    </row>
    <row r="758" spans="1:4" x14ac:dyDescent="0.3">
      <c r="A758">
        <v>21648</v>
      </c>
      <c r="B758">
        <v>25000</v>
      </c>
      <c r="C758">
        <v>1</v>
      </c>
      <c r="D758">
        <v>7.75</v>
      </c>
    </row>
    <row r="759" spans="1:4" x14ac:dyDescent="0.3">
      <c r="A759">
        <v>21655</v>
      </c>
      <c r="B759">
        <v>25000</v>
      </c>
      <c r="C759">
        <v>1</v>
      </c>
      <c r="D759">
        <v>6</v>
      </c>
    </row>
    <row r="760" spans="1:4" x14ac:dyDescent="0.3">
      <c r="A760">
        <v>21667</v>
      </c>
      <c r="B760">
        <v>25000</v>
      </c>
      <c r="C760">
        <v>1</v>
      </c>
      <c r="D760">
        <v>6.5</v>
      </c>
    </row>
    <row r="761" spans="1:4" x14ac:dyDescent="0.3">
      <c r="A761">
        <v>21683</v>
      </c>
      <c r="B761">
        <v>25000</v>
      </c>
      <c r="C761">
        <v>1</v>
      </c>
      <c r="D761">
        <v>9.5</v>
      </c>
    </row>
    <row r="762" spans="1:4" x14ac:dyDescent="0.3">
      <c r="A762">
        <v>21704</v>
      </c>
      <c r="B762">
        <v>25000</v>
      </c>
      <c r="C762">
        <v>1</v>
      </c>
      <c r="D762">
        <v>14</v>
      </c>
    </row>
    <row r="763" spans="1:4" x14ac:dyDescent="0.3">
      <c r="A763">
        <v>21731</v>
      </c>
      <c r="B763">
        <v>25000</v>
      </c>
      <c r="C763">
        <v>-0.55000000000000004</v>
      </c>
      <c r="D763">
        <v>19</v>
      </c>
    </row>
    <row r="764" spans="1:4" x14ac:dyDescent="0.3">
      <c r="A764">
        <v>21762</v>
      </c>
      <c r="B764">
        <v>25000</v>
      </c>
      <c r="C764">
        <v>-0.87</v>
      </c>
      <c r="D764">
        <v>23.75</v>
      </c>
    </row>
    <row r="765" spans="1:4" x14ac:dyDescent="0.3">
      <c r="A765">
        <v>21795</v>
      </c>
      <c r="B765">
        <v>25000</v>
      </c>
      <c r="C765">
        <v>-1.22</v>
      </c>
      <c r="D765">
        <v>28</v>
      </c>
    </row>
    <row r="766" spans="1:4" x14ac:dyDescent="0.3">
      <c r="A766">
        <v>21822</v>
      </c>
      <c r="B766">
        <v>25000</v>
      </c>
      <c r="C766">
        <v>-1.37</v>
      </c>
      <c r="D766">
        <v>29.5</v>
      </c>
    </row>
    <row r="767" spans="1:4" x14ac:dyDescent="0.3">
      <c r="A767">
        <v>21841</v>
      </c>
      <c r="B767">
        <v>25000</v>
      </c>
      <c r="C767">
        <v>-1.2</v>
      </c>
      <c r="D767">
        <v>27.5</v>
      </c>
    </row>
    <row r="768" spans="1:4" x14ac:dyDescent="0.3">
      <c r="A768">
        <v>21855</v>
      </c>
      <c r="B768">
        <v>25000</v>
      </c>
      <c r="C768">
        <v>-0.86</v>
      </c>
      <c r="D768">
        <v>23.25</v>
      </c>
    </row>
    <row r="769" spans="1:4" x14ac:dyDescent="0.3">
      <c r="A769">
        <v>21863</v>
      </c>
      <c r="B769">
        <v>25000</v>
      </c>
      <c r="C769">
        <v>1</v>
      </c>
      <c r="D769">
        <v>17</v>
      </c>
    </row>
    <row r="770" spans="1:4" x14ac:dyDescent="0.3">
      <c r="A770">
        <v>21865</v>
      </c>
      <c r="B770">
        <v>25000</v>
      </c>
      <c r="C770">
        <v>1</v>
      </c>
      <c r="D770">
        <v>10.75</v>
      </c>
    </row>
    <row r="771" spans="1:4" x14ac:dyDescent="0.3">
      <c r="A771">
        <v>21867</v>
      </c>
      <c r="B771">
        <v>25000</v>
      </c>
      <c r="C771">
        <v>1</v>
      </c>
      <c r="D771">
        <v>6.5</v>
      </c>
    </row>
    <row r="772" spans="1:4" x14ac:dyDescent="0.3">
      <c r="A772">
        <v>21872</v>
      </c>
      <c r="B772">
        <v>25000</v>
      </c>
      <c r="C772">
        <v>1</v>
      </c>
      <c r="D772">
        <v>4.25</v>
      </c>
    </row>
    <row r="773" spans="1:4" x14ac:dyDescent="0.3">
      <c r="A773">
        <v>21883</v>
      </c>
      <c r="B773">
        <v>25000</v>
      </c>
      <c r="C773">
        <v>1</v>
      </c>
      <c r="D773">
        <v>5</v>
      </c>
    </row>
    <row r="774" spans="1:4" x14ac:dyDescent="0.3">
      <c r="A774">
        <v>21899</v>
      </c>
      <c r="B774">
        <v>25000</v>
      </c>
      <c r="C774">
        <v>1</v>
      </c>
      <c r="D774">
        <v>8.5</v>
      </c>
    </row>
    <row r="775" spans="1:4" x14ac:dyDescent="0.3">
      <c r="A775">
        <v>21919</v>
      </c>
      <c r="B775">
        <v>25000</v>
      </c>
      <c r="C775">
        <v>1</v>
      </c>
      <c r="D775">
        <v>13</v>
      </c>
    </row>
    <row r="776" spans="1:4" x14ac:dyDescent="0.3">
      <c r="A776">
        <v>21945</v>
      </c>
      <c r="B776">
        <v>25000</v>
      </c>
      <c r="C776">
        <v>-0.55000000000000004</v>
      </c>
      <c r="D776">
        <v>18.25</v>
      </c>
    </row>
    <row r="777" spans="1:4" x14ac:dyDescent="0.3">
      <c r="A777">
        <v>21977</v>
      </c>
      <c r="B777">
        <v>25000</v>
      </c>
      <c r="C777">
        <v>-0.91</v>
      </c>
      <c r="D777">
        <v>23.5</v>
      </c>
    </row>
    <row r="778" spans="1:4" x14ac:dyDescent="0.3">
      <c r="A778">
        <v>22008</v>
      </c>
      <c r="B778">
        <v>25000</v>
      </c>
      <c r="C778">
        <v>-1.24</v>
      </c>
      <c r="D778">
        <v>27.25</v>
      </c>
    </row>
    <row r="779" spans="1:4" x14ac:dyDescent="0.3">
      <c r="A779">
        <v>22034</v>
      </c>
      <c r="B779">
        <v>25000</v>
      </c>
      <c r="C779">
        <v>-1.39</v>
      </c>
      <c r="D779">
        <v>28.75</v>
      </c>
    </row>
    <row r="780" spans="1:4" x14ac:dyDescent="0.3">
      <c r="A780">
        <v>22051</v>
      </c>
      <c r="B780">
        <v>25000</v>
      </c>
      <c r="C780">
        <v>-1.19</v>
      </c>
      <c r="D780">
        <v>26.5</v>
      </c>
    </row>
    <row r="781" spans="1:4" x14ac:dyDescent="0.3">
      <c r="A781">
        <v>22062</v>
      </c>
      <c r="B781">
        <v>25000</v>
      </c>
      <c r="C781">
        <v>-0.77</v>
      </c>
      <c r="D781">
        <v>21.25</v>
      </c>
    </row>
    <row r="782" spans="1:4" x14ac:dyDescent="0.3">
      <c r="A782">
        <v>22067</v>
      </c>
      <c r="B782">
        <v>25000</v>
      </c>
      <c r="C782">
        <v>1</v>
      </c>
      <c r="D782">
        <v>14.75</v>
      </c>
    </row>
    <row r="783" spans="1:4" x14ac:dyDescent="0.3">
      <c r="A783">
        <v>22066</v>
      </c>
      <c r="B783">
        <v>25000</v>
      </c>
      <c r="C783">
        <v>1</v>
      </c>
      <c r="D783">
        <v>8</v>
      </c>
    </row>
    <row r="784" spans="1:4" x14ac:dyDescent="0.3">
      <c r="A784">
        <v>22064</v>
      </c>
      <c r="B784">
        <v>25000</v>
      </c>
      <c r="C784">
        <v>1</v>
      </c>
      <c r="D784">
        <v>3.25</v>
      </c>
    </row>
    <row r="785" spans="1:4" x14ac:dyDescent="0.3">
      <c r="A785">
        <v>22068</v>
      </c>
      <c r="B785">
        <v>25000</v>
      </c>
      <c r="C785">
        <v>1</v>
      </c>
      <c r="D785">
        <v>1.5</v>
      </c>
    </row>
    <row r="786" spans="1:4" x14ac:dyDescent="0.3">
      <c r="A786">
        <v>22076</v>
      </c>
      <c r="B786">
        <v>25000</v>
      </c>
      <c r="C786">
        <v>1</v>
      </c>
      <c r="D786">
        <v>2.25</v>
      </c>
    </row>
    <row r="787" spans="1:4" x14ac:dyDescent="0.3">
      <c r="A787">
        <v>22089</v>
      </c>
      <c r="B787">
        <v>25000</v>
      </c>
      <c r="C787">
        <v>1</v>
      </c>
      <c r="D787">
        <v>5.75</v>
      </c>
    </row>
    <row r="788" spans="1:4" x14ac:dyDescent="0.3">
      <c r="A788">
        <v>22107</v>
      </c>
      <c r="B788">
        <v>25000</v>
      </c>
      <c r="C788">
        <v>1</v>
      </c>
      <c r="D788">
        <v>10.75</v>
      </c>
    </row>
    <row r="789" spans="1:4" x14ac:dyDescent="0.3">
      <c r="A789">
        <v>22130</v>
      </c>
      <c r="B789">
        <v>25000</v>
      </c>
      <c r="C789">
        <v>1</v>
      </c>
      <c r="D789">
        <v>15.5</v>
      </c>
    </row>
    <row r="790" spans="1:4" x14ac:dyDescent="0.3">
      <c r="A790">
        <v>22157</v>
      </c>
      <c r="B790">
        <v>25000</v>
      </c>
      <c r="C790">
        <v>-0.72</v>
      </c>
      <c r="D790">
        <v>20.25</v>
      </c>
    </row>
    <row r="791" spans="1:4" x14ac:dyDescent="0.3">
      <c r="A791">
        <v>22189</v>
      </c>
      <c r="B791">
        <v>25000</v>
      </c>
      <c r="C791">
        <v>-1.1100000000000001</v>
      </c>
      <c r="D791">
        <v>25</v>
      </c>
    </row>
    <row r="792" spans="1:4" x14ac:dyDescent="0.3">
      <c r="A792">
        <v>22222</v>
      </c>
      <c r="B792">
        <v>25000</v>
      </c>
      <c r="C792">
        <v>-1.49</v>
      </c>
      <c r="D792">
        <v>28.75</v>
      </c>
    </row>
    <row r="793" spans="1:4" x14ac:dyDescent="0.3">
      <c r="A793">
        <v>22247</v>
      </c>
      <c r="B793">
        <v>25000</v>
      </c>
      <c r="C793">
        <v>-1.55</v>
      </c>
      <c r="D793">
        <v>29.25</v>
      </c>
    </row>
    <row r="794" spans="1:4" x14ac:dyDescent="0.3">
      <c r="A794">
        <v>22266</v>
      </c>
      <c r="B794">
        <v>25000</v>
      </c>
      <c r="C794">
        <v>-1.36</v>
      </c>
      <c r="D794">
        <v>27.25</v>
      </c>
    </row>
    <row r="795" spans="1:4" x14ac:dyDescent="0.3">
      <c r="A795">
        <v>22278</v>
      </c>
      <c r="B795">
        <v>25000</v>
      </c>
      <c r="C795">
        <v>-0.91</v>
      </c>
      <c r="D795">
        <v>22.25</v>
      </c>
    </row>
    <row r="796" spans="1:4" x14ac:dyDescent="0.3">
      <c r="A796">
        <v>22285</v>
      </c>
      <c r="B796">
        <v>25000</v>
      </c>
      <c r="C796">
        <v>1</v>
      </c>
      <c r="D796">
        <v>15.75</v>
      </c>
    </row>
    <row r="797" spans="1:4" x14ac:dyDescent="0.3">
      <c r="A797">
        <v>22287</v>
      </c>
      <c r="B797">
        <v>25000</v>
      </c>
      <c r="C797">
        <v>1</v>
      </c>
      <c r="D797">
        <v>10</v>
      </c>
    </row>
    <row r="798" spans="1:4" x14ac:dyDescent="0.3">
      <c r="A798">
        <v>22288</v>
      </c>
      <c r="B798">
        <v>25000</v>
      </c>
      <c r="C798">
        <v>1</v>
      </c>
      <c r="D798">
        <v>5.5</v>
      </c>
    </row>
    <row r="799" spans="1:4" x14ac:dyDescent="0.3">
      <c r="A799">
        <v>22293</v>
      </c>
      <c r="B799">
        <v>25000</v>
      </c>
      <c r="C799">
        <v>1</v>
      </c>
      <c r="D799">
        <v>3.75</v>
      </c>
    </row>
    <row r="800" spans="1:4" x14ac:dyDescent="0.3">
      <c r="A800">
        <v>22304</v>
      </c>
      <c r="B800">
        <v>25000</v>
      </c>
      <c r="C800">
        <v>1</v>
      </c>
      <c r="D800">
        <v>4.75</v>
      </c>
    </row>
    <row r="801" spans="1:4" x14ac:dyDescent="0.3">
      <c r="A801">
        <v>22318</v>
      </c>
      <c r="B801">
        <v>25000</v>
      </c>
      <c r="C801">
        <v>1</v>
      </c>
      <c r="D801">
        <v>7.75</v>
      </c>
    </row>
    <row r="802" spans="1:4" x14ac:dyDescent="0.3">
      <c r="A802">
        <v>22337</v>
      </c>
      <c r="B802">
        <v>25000</v>
      </c>
      <c r="C802">
        <v>1</v>
      </c>
      <c r="D802">
        <v>12.25</v>
      </c>
    </row>
    <row r="803" spans="1:4" x14ac:dyDescent="0.3">
      <c r="A803">
        <v>22360</v>
      </c>
      <c r="B803">
        <v>25000</v>
      </c>
      <c r="C803">
        <v>-0.53</v>
      </c>
      <c r="D803">
        <v>16.75</v>
      </c>
    </row>
    <row r="804" spans="1:4" x14ac:dyDescent="0.3">
      <c r="A804">
        <v>22389</v>
      </c>
      <c r="B804">
        <v>25000</v>
      </c>
      <c r="C804">
        <v>-0.86</v>
      </c>
      <c r="D804">
        <v>21.25</v>
      </c>
    </row>
    <row r="805" spans="1:4" x14ac:dyDescent="0.3">
      <c r="A805">
        <v>22416</v>
      </c>
      <c r="B805">
        <v>25000</v>
      </c>
      <c r="C805">
        <v>-1.1599999999999999</v>
      </c>
      <c r="D805">
        <v>24.5</v>
      </c>
    </row>
    <row r="806" spans="1:4" x14ac:dyDescent="0.3">
      <c r="A806">
        <v>22438</v>
      </c>
      <c r="B806">
        <v>25000</v>
      </c>
      <c r="C806">
        <v>-1.24</v>
      </c>
      <c r="D806">
        <v>25.25</v>
      </c>
    </row>
    <row r="807" spans="1:4" x14ac:dyDescent="0.3">
      <c r="A807">
        <v>22453</v>
      </c>
      <c r="B807">
        <v>25000</v>
      </c>
      <c r="C807">
        <v>-1.06</v>
      </c>
      <c r="D807">
        <v>23.25</v>
      </c>
    </row>
    <row r="808" spans="1:4" x14ac:dyDescent="0.3">
      <c r="A808">
        <v>22463</v>
      </c>
      <c r="B808">
        <v>25000</v>
      </c>
      <c r="C808">
        <v>-0.67</v>
      </c>
      <c r="D808">
        <v>18.5</v>
      </c>
    </row>
    <row r="809" spans="1:4" x14ac:dyDescent="0.3">
      <c r="A809">
        <v>22468</v>
      </c>
      <c r="B809">
        <v>25000</v>
      </c>
      <c r="C809">
        <v>1</v>
      </c>
      <c r="D809">
        <v>13</v>
      </c>
    </row>
    <row r="810" spans="1:4" x14ac:dyDescent="0.3">
      <c r="A810">
        <v>22468</v>
      </c>
      <c r="B810">
        <v>25000</v>
      </c>
      <c r="C810">
        <v>1</v>
      </c>
      <c r="D810">
        <v>7.5</v>
      </c>
    </row>
    <row r="811" spans="1:4" x14ac:dyDescent="0.3">
      <c r="A811">
        <v>22467</v>
      </c>
      <c r="B811">
        <v>25000</v>
      </c>
      <c r="C811">
        <v>1</v>
      </c>
      <c r="D811">
        <v>3.5</v>
      </c>
    </row>
    <row r="812" spans="1:4" x14ac:dyDescent="0.3">
      <c r="A812">
        <v>22471</v>
      </c>
      <c r="B812">
        <v>25000</v>
      </c>
      <c r="C812">
        <v>1</v>
      </c>
      <c r="D812">
        <v>2</v>
      </c>
    </row>
    <row r="813" spans="1:4" x14ac:dyDescent="0.3">
      <c r="A813">
        <v>22479</v>
      </c>
      <c r="B813">
        <v>25000</v>
      </c>
      <c r="C813">
        <v>1</v>
      </c>
      <c r="D813">
        <v>2.75</v>
      </c>
    </row>
    <row r="814" spans="1:4" x14ac:dyDescent="0.3">
      <c r="A814">
        <v>22490</v>
      </c>
      <c r="B814">
        <v>25000</v>
      </c>
      <c r="C814">
        <v>1</v>
      </c>
      <c r="D814">
        <v>5.5</v>
      </c>
    </row>
    <row r="815" spans="1:4" x14ac:dyDescent="0.3">
      <c r="A815">
        <v>22506</v>
      </c>
      <c r="B815">
        <v>25000</v>
      </c>
      <c r="C815">
        <v>1</v>
      </c>
      <c r="D815">
        <v>9.75</v>
      </c>
    </row>
    <row r="816" spans="1:4" x14ac:dyDescent="0.3">
      <c r="A816">
        <v>22525</v>
      </c>
      <c r="B816">
        <v>25000</v>
      </c>
      <c r="C816">
        <v>1</v>
      </c>
      <c r="D816">
        <v>13.5</v>
      </c>
    </row>
    <row r="817" spans="1:4" x14ac:dyDescent="0.3">
      <c r="A817">
        <v>22550</v>
      </c>
      <c r="B817">
        <v>25000</v>
      </c>
      <c r="C817">
        <v>-0.64</v>
      </c>
      <c r="D817">
        <v>17.75</v>
      </c>
    </row>
    <row r="818" spans="1:4" x14ac:dyDescent="0.3">
      <c r="A818">
        <v>22578</v>
      </c>
      <c r="B818">
        <v>25000</v>
      </c>
      <c r="C818">
        <v>-1</v>
      </c>
      <c r="D818">
        <v>22</v>
      </c>
    </row>
    <row r="819" spans="1:4" x14ac:dyDescent="0.3">
      <c r="A819">
        <v>22610</v>
      </c>
      <c r="B819">
        <v>25000</v>
      </c>
      <c r="C819">
        <v>-1.41</v>
      </c>
      <c r="D819">
        <v>26</v>
      </c>
    </row>
    <row r="820" spans="1:4" x14ac:dyDescent="0.3">
      <c r="A820">
        <v>22634</v>
      </c>
      <c r="B820">
        <v>25000</v>
      </c>
      <c r="C820">
        <v>-1.57</v>
      </c>
      <c r="D820">
        <v>27.25</v>
      </c>
    </row>
    <row r="821" spans="1:4" x14ac:dyDescent="0.3">
      <c r="A821">
        <v>22653</v>
      </c>
      <c r="B821">
        <v>25000</v>
      </c>
      <c r="C821">
        <v>-1.41</v>
      </c>
      <c r="D821">
        <v>25.75</v>
      </c>
    </row>
    <row r="822" spans="1:4" x14ac:dyDescent="0.3">
      <c r="A822">
        <v>22666</v>
      </c>
      <c r="B822">
        <v>25000</v>
      </c>
      <c r="C822">
        <v>-1.04</v>
      </c>
      <c r="D822">
        <v>22</v>
      </c>
    </row>
    <row r="823" spans="1:4" x14ac:dyDescent="0.3">
      <c r="A823">
        <v>22673</v>
      </c>
      <c r="B823">
        <v>25000</v>
      </c>
      <c r="C823">
        <v>-0.53</v>
      </c>
      <c r="D823">
        <v>15.75</v>
      </c>
    </row>
    <row r="824" spans="1:4" x14ac:dyDescent="0.3">
      <c r="A824">
        <v>22674</v>
      </c>
      <c r="B824">
        <v>25000</v>
      </c>
      <c r="C824">
        <v>1</v>
      </c>
      <c r="D824">
        <v>10</v>
      </c>
    </row>
    <row r="825" spans="1:4" x14ac:dyDescent="0.3">
      <c r="A825">
        <v>22671</v>
      </c>
      <c r="B825">
        <v>25000</v>
      </c>
      <c r="C825">
        <v>1</v>
      </c>
      <c r="D825">
        <v>4.5</v>
      </c>
    </row>
    <row r="826" spans="1:4" x14ac:dyDescent="0.3">
      <c r="A826">
        <v>22667</v>
      </c>
      <c r="B826">
        <v>25000</v>
      </c>
      <c r="C826">
        <v>1</v>
      </c>
      <c r="D826">
        <v>0.25</v>
      </c>
    </row>
    <row r="827" spans="1:4" x14ac:dyDescent="0.3">
      <c r="A827">
        <v>22669</v>
      </c>
      <c r="B827">
        <v>25000</v>
      </c>
      <c r="C827">
        <v>1</v>
      </c>
      <c r="D827">
        <v>-1</v>
      </c>
    </row>
    <row r="828" spans="1:4" x14ac:dyDescent="0.3">
      <c r="A828">
        <v>22675</v>
      </c>
      <c r="B828">
        <v>25000</v>
      </c>
      <c r="C828">
        <v>1</v>
      </c>
      <c r="D828">
        <v>0.25</v>
      </c>
    </row>
    <row r="829" spans="1:4" x14ac:dyDescent="0.3">
      <c r="A829">
        <v>22685</v>
      </c>
      <c r="B829">
        <v>25000</v>
      </c>
      <c r="C829">
        <v>1</v>
      </c>
      <c r="D829">
        <v>3.5</v>
      </c>
    </row>
    <row r="830" spans="1:4" x14ac:dyDescent="0.3">
      <c r="A830">
        <v>22700</v>
      </c>
      <c r="B830">
        <v>25000</v>
      </c>
      <c r="C830">
        <v>1</v>
      </c>
      <c r="D830">
        <v>8.25</v>
      </c>
    </row>
    <row r="831" spans="1:4" x14ac:dyDescent="0.3">
      <c r="A831">
        <v>22719</v>
      </c>
      <c r="B831">
        <v>25000</v>
      </c>
      <c r="C831">
        <v>1</v>
      </c>
      <c r="D831">
        <v>12.5</v>
      </c>
    </row>
    <row r="832" spans="1:4" x14ac:dyDescent="0.3">
      <c r="A832">
        <v>22743</v>
      </c>
      <c r="B832">
        <v>25000</v>
      </c>
      <c r="C832">
        <v>-0.64</v>
      </c>
      <c r="D832">
        <v>17</v>
      </c>
    </row>
    <row r="833" spans="1:4" x14ac:dyDescent="0.3">
      <c r="A833">
        <v>22773</v>
      </c>
      <c r="B833">
        <v>25000</v>
      </c>
      <c r="C833">
        <v>-1.0900000000000001</v>
      </c>
      <c r="D833">
        <v>22</v>
      </c>
    </row>
    <row r="834" spans="1:4" x14ac:dyDescent="0.3">
      <c r="A834">
        <v>22805</v>
      </c>
      <c r="B834">
        <v>25000</v>
      </c>
      <c r="C834">
        <v>-1.57</v>
      </c>
      <c r="D834">
        <v>26.25</v>
      </c>
    </row>
    <row r="835" spans="1:4" x14ac:dyDescent="0.3">
      <c r="A835">
        <v>22829</v>
      </c>
      <c r="B835">
        <v>25000</v>
      </c>
      <c r="C835">
        <v>-1.74</v>
      </c>
      <c r="D835">
        <v>27.5</v>
      </c>
    </row>
    <row r="836" spans="1:4" x14ac:dyDescent="0.3">
      <c r="A836">
        <v>22848</v>
      </c>
      <c r="B836">
        <v>25000</v>
      </c>
      <c r="C836">
        <v>-1.6</v>
      </c>
      <c r="D836">
        <v>26.25</v>
      </c>
    </row>
    <row r="837" spans="1:4" x14ac:dyDescent="0.3">
      <c r="A837">
        <v>22860</v>
      </c>
      <c r="B837">
        <v>25000</v>
      </c>
      <c r="C837">
        <v>-1.1100000000000001</v>
      </c>
      <c r="D837">
        <v>21.75</v>
      </c>
    </row>
    <row r="838" spans="1:4" x14ac:dyDescent="0.3">
      <c r="A838">
        <v>22867</v>
      </c>
      <c r="B838">
        <v>25000</v>
      </c>
      <c r="C838">
        <v>-0.56000000000000005</v>
      </c>
      <c r="D838">
        <v>15.5</v>
      </c>
    </row>
    <row r="839" spans="1:4" x14ac:dyDescent="0.3">
      <c r="A839">
        <v>22867</v>
      </c>
      <c r="B839">
        <v>25000</v>
      </c>
      <c r="C839">
        <v>1</v>
      </c>
      <c r="D839">
        <v>9.5</v>
      </c>
    </row>
    <row r="840" spans="1:4" x14ac:dyDescent="0.3">
      <c r="A840">
        <v>22863</v>
      </c>
      <c r="B840">
        <v>25000</v>
      </c>
      <c r="C840">
        <v>1</v>
      </c>
      <c r="D840">
        <v>3.75</v>
      </c>
    </row>
    <row r="841" spans="1:4" x14ac:dyDescent="0.3">
      <c r="A841">
        <v>22859</v>
      </c>
      <c r="B841">
        <v>25000</v>
      </c>
      <c r="C841">
        <v>1</v>
      </c>
      <c r="D841">
        <v>-0.25</v>
      </c>
    </row>
    <row r="842" spans="1:4" x14ac:dyDescent="0.3">
      <c r="A842">
        <v>22859</v>
      </c>
      <c r="B842">
        <v>25000</v>
      </c>
      <c r="C842">
        <v>1</v>
      </c>
      <c r="D842">
        <v>-2</v>
      </c>
    </row>
    <row r="843" spans="1:4" x14ac:dyDescent="0.3">
      <c r="A843">
        <v>22865</v>
      </c>
      <c r="B843">
        <v>25000</v>
      </c>
      <c r="C843">
        <v>1</v>
      </c>
      <c r="D843">
        <v>-0.5</v>
      </c>
    </row>
    <row r="844" spans="1:4" x14ac:dyDescent="0.3">
      <c r="A844">
        <v>22876</v>
      </c>
      <c r="B844">
        <v>25000</v>
      </c>
      <c r="C844">
        <v>1</v>
      </c>
      <c r="D844">
        <v>3.25</v>
      </c>
    </row>
    <row r="845" spans="1:4" x14ac:dyDescent="0.3">
      <c r="A845">
        <v>22892</v>
      </c>
      <c r="B845">
        <v>25000</v>
      </c>
      <c r="C845">
        <v>1</v>
      </c>
      <c r="D845">
        <v>8.25</v>
      </c>
    </row>
    <row r="846" spans="1:4" x14ac:dyDescent="0.3">
      <c r="A846">
        <v>22912</v>
      </c>
      <c r="B846">
        <v>25000</v>
      </c>
      <c r="C846">
        <v>1</v>
      </c>
      <c r="D846">
        <v>13.25</v>
      </c>
    </row>
    <row r="847" spans="1:4" x14ac:dyDescent="0.3">
      <c r="A847">
        <v>22937</v>
      </c>
      <c r="B847">
        <v>25000</v>
      </c>
      <c r="C847">
        <v>-0.79</v>
      </c>
      <c r="D847">
        <v>18</v>
      </c>
    </row>
    <row r="848" spans="1:4" x14ac:dyDescent="0.3">
      <c r="A848">
        <v>22967</v>
      </c>
      <c r="B848">
        <v>25000</v>
      </c>
      <c r="C848">
        <v>-1.27</v>
      </c>
      <c r="D848">
        <v>22.75</v>
      </c>
    </row>
    <row r="849" spans="1:4" x14ac:dyDescent="0.3">
      <c r="A849">
        <v>22999</v>
      </c>
      <c r="B849">
        <v>25000</v>
      </c>
      <c r="C849">
        <v>-1.79</v>
      </c>
      <c r="D849">
        <v>26.75</v>
      </c>
    </row>
    <row r="850" spans="1:4" x14ac:dyDescent="0.3">
      <c r="A850">
        <v>23022</v>
      </c>
      <c r="B850">
        <v>25000</v>
      </c>
      <c r="C850">
        <v>-1.91</v>
      </c>
      <c r="D850">
        <v>27.5</v>
      </c>
    </row>
    <row r="851" spans="1:4" x14ac:dyDescent="0.3">
      <c r="A851">
        <v>23039</v>
      </c>
      <c r="B851">
        <v>25000</v>
      </c>
      <c r="C851">
        <v>-1.66</v>
      </c>
      <c r="D851">
        <v>25.5</v>
      </c>
    </row>
    <row r="852" spans="1:4" x14ac:dyDescent="0.3">
      <c r="A852">
        <v>23048</v>
      </c>
      <c r="B852">
        <v>25000</v>
      </c>
      <c r="C852">
        <v>-1.05</v>
      </c>
      <c r="D852">
        <v>20.25</v>
      </c>
    </row>
    <row r="853" spans="1:4" x14ac:dyDescent="0.3">
      <c r="A853">
        <v>23052</v>
      </c>
      <c r="B853">
        <v>25000</v>
      </c>
      <c r="C853">
        <v>1</v>
      </c>
      <c r="D853">
        <v>13.25</v>
      </c>
    </row>
    <row r="854" spans="1:4" x14ac:dyDescent="0.3">
      <c r="A854">
        <v>23050</v>
      </c>
      <c r="B854">
        <v>25000</v>
      </c>
      <c r="C854">
        <v>1</v>
      </c>
      <c r="D854">
        <v>7</v>
      </c>
    </row>
    <row r="855" spans="1:4" x14ac:dyDescent="0.3">
      <c r="A855">
        <v>23047</v>
      </c>
      <c r="B855">
        <v>25000</v>
      </c>
      <c r="C855">
        <v>1</v>
      </c>
      <c r="D855">
        <v>2</v>
      </c>
    </row>
    <row r="856" spans="1:4" x14ac:dyDescent="0.3">
      <c r="A856">
        <v>23051</v>
      </c>
      <c r="B856">
        <v>25000</v>
      </c>
      <c r="C856">
        <v>1</v>
      </c>
      <c r="D856">
        <v>0.75</v>
      </c>
    </row>
    <row r="857" spans="1:4" x14ac:dyDescent="0.3">
      <c r="A857">
        <v>23060</v>
      </c>
      <c r="B857">
        <v>25000</v>
      </c>
      <c r="C857">
        <v>1</v>
      </c>
      <c r="D857">
        <v>2</v>
      </c>
    </row>
    <row r="858" spans="1:4" x14ac:dyDescent="0.3">
      <c r="A858">
        <v>23074</v>
      </c>
      <c r="B858">
        <v>25000</v>
      </c>
      <c r="C858">
        <v>1</v>
      </c>
      <c r="D858">
        <v>6</v>
      </c>
    </row>
    <row r="859" spans="1:4" x14ac:dyDescent="0.3">
      <c r="A859">
        <v>23092</v>
      </c>
      <c r="B859">
        <v>25000</v>
      </c>
      <c r="C859">
        <v>1</v>
      </c>
      <c r="D859">
        <v>11.25</v>
      </c>
    </row>
    <row r="860" spans="1:4" x14ac:dyDescent="0.3">
      <c r="A860">
        <v>23116</v>
      </c>
      <c r="B860">
        <v>25000</v>
      </c>
      <c r="C860">
        <v>-0.7</v>
      </c>
      <c r="D860">
        <v>16.25</v>
      </c>
    </row>
    <row r="861" spans="1:4" x14ac:dyDescent="0.3">
      <c r="A861">
        <v>23146</v>
      </c>
      <c r="B861">
        <v>25000</v>
      </c>
      <c r="C861">
        <v>-1.25</v>
      </c>
      <c r="D861">
        <v>21.5</v>
      </c>
    </row>
    <row r="862" spans="1:4" x14ac:dyDescent="0.3">
      <c r="A862">
        <v>23173</v>
      </c>
      <c r="B862">
        <v>25000</v>
      </c>
      <c r="C862">
        <v>-1.68</v>
      </c>
      <c r="D862">
        <v>24.75</v>
      </c>
    </row>
    <row r="863" spans="1:4" x14ac:dyDescent="0.3">
      <c r="A863">
        <v>23196</v>
      </c>
      <c r="B863">
        <v>25000</v>
      </c>
      <c r="C863">
        <v>-1.87</v>
      </c>
      <c r="D863">
        <v>26</v>
      </c>
    </row>
    <row r="864" spans="1:4" x14ac:dyDescent="0.3">
      <c r="A864">
        <v>23211</v>
      </c>
      <c r="B864">
        <v>25000</v>
      </c>
      <c r="C864">
        <v>-1.58</v>
      </c>
      <c r="D864">
        <v>23.75</v>
      </c>
    </row>
    <row r="865" spans="1:4" x14ac:dyDescent="0.3">
      <c r="A865">
        <v>23220</v>
      </c>
      <c r="B865">
        <v>25000</v>
      </c>
      <c r="C865">
        <v>-0.96</v>
      </c>
      <c r="D865">
        <v>18.5</v>
      </c>
    </row>
    <row r="866" spans="1:4" x14ac:dyDescent="0.3">
      <c r="A866">
        <v>23224</v>
      </c>
      <c r="B866">
        <v>25000</v>
      </c>
      <c r="C866">
        <v>1</v>
      </c>
      <c r="D866">
        <v>12.75</v>
      </c>
    </row>
    <row r="867" spans="1:4" x14ac:dyDescent="0.3">
      <c r="A867">
        <v>23223</v>
      </c>
      <c r="B867">
        <v>25000</v>
      </c>
      <c r="C867">
        <v>1</v>
      </c>
      <c r="D867">
        <v>6.75</v>
      </c>
    </row>
    <row r="868" spans="1:4" x14ac:dyDescent="0.3">
      <c r="A868">
        <v>23221</v>
      </c>
      <c r="B868">
        <v>25000</v>
      </c>
      <c r="C868">
        <v>1</v>
      </c>
      <c r="D868">
        <v>2.5</v>
      </c>
    </row>
    <row r="869" spans="1:4" x14ac:dyDescent="0.3">
      <c r="A869">
        <v>23226</v>
      </c>
      <c r="B869">
        <v>25000</v>
      </c>
      <c r="C869">
        <v>1</v>
      </c>
      <c r="D869">
        <v>1.5</v>
      </c>
    </row>
    <row r="870" spans="1:4" x14ac:dyDescent="0.3">
      <c r="A870">
        <v>23235</v>
      </c>
      <c r="B870">
        <v>25000</v>
      </c>
      <c r="C870">
        <v>1</v>
      </c>
      <c r="D870">
        <v>2.75</v>
      </c>
    </row>
    <row r="871" spans="1:4" x14ac:dyDescent="0.3">
      <c r="A871">
        <v>23248</v>
      </c>
      <c r="B871">
        <v>25000</v>
      </c>
      <c r="C871">
        <v>1</v>
      </c>
      <c r="D871">
        <v>6.25</v>
      </c>
    </row>
    <row r="872" spans="1:4" x14ac:dyDescent="0.3">
      <c r="A872">
        <v>23266</v>
      </c>
      <c r="B872">
        <v>25000</v>
      </c>
      <c r="C872">
        <v>1</v>
      </c>
      <c r="D872">
        <v>11.25</v>
      </c>
    </row>
    <row r="873" spans="1:4" x14ac:dyDescent="0.3">
      <c r="A873">
        <v>23289</v>
      </c>
      <c r="B873">
        <v>25000</v>
      </c>
      <c r="C873">
        <v>-0.72</v>
      </c>
      <c r="D873">
        <v>15.75</v>
      </c>
    </row>
    <row r="874" spans="1:4" x14ac:dyDescent="0.3">
      <c r="A874">
        <v>23315</v>
      </c>
      <c r="B874">
        <v>25000</v>
      </c>
      <c r="C874">
        <v>-1.19</v>
      </c>
      <c r="D874">
        <v>20</v>
      </c>
    </row>
    <row r="875" spans="1:4" x14ac:dyDescent="0.3">
      <c r="A875">
        <v>23343</v>
      </c>
      <c r="B875">
        <v>25000</v>
      </c>
      <c r="C875">
        <v>-1.7</v>
      </c>
      <c r="D875">
        <v>23.75</v>
      </c>
    </row>
    <row r="876" spans="1:4" x14ac:dyDescent="0.3">
      <c r="A876">
        <v>23362</v>
      </c>
      <c r="B876">
        <v>25000</v>
      </c>
      <c r="C876">
        <v>-1.76</v>
      </c>
      <c r="D876">
        <v>24</v>
      </c>
    </row>
    <row r="877" spans="1:4" x14ac:dyDescent="0.3">
      <c r="A877">
        <v>23375</v>
      </c>
      <c r="B877">
        <v>25000</v>
      </c>
      <c r="C877">
        <v>-1.42</v>
      </c>
      <c r="D877">
        <v>21.5</v>
      </c>
    </row>
    <row r="878" spans="1:4" x14ac:dyDescent="0.3">
      <c r="A878">
        <v>23383</v>
      </c>
      <c r="B878">
        <v>25000</v>
      </c>
      <c r="C878">
        <v>-0.89</v>
      </c>
      <c r="D878">
        <v>17</v>
      </c>
    </row>
    <row r="879" spans="1:4" x14ac:dyDescent="0.3">
      <c r="A879">
        <v>23385</v>
      </c>
      <c r="B879">
        <v>25000</v>
      </c>
      <c r="C879">
        <v>1</v>
      </c>
      <c r="D879">
        <v>10.5</v>
      </c>
    </row>
    <row r="880" spans="1:4" x14ac:dyDescent="0.3">
      <c r="A880">
        <v>23383</v>
      </c>
      <c r="B880">
        <v>25000</v>
      </c>
      <c r="C880">
        <v>1</v>
      </c>
      <c r="D880">
        <v>5.25</v>
      </c>
    </row>
    <row r="881" spans="1:4" x14ac:dyDescent="0.3">
      <c r="A881">
        <v>23380</v>
      </c>
      <c r="B881">
        <v>25000</v>
      </c>
      <c r="C881">
        <v>1</v>
      </c>
      <c r="D881">
        <v>1.25</v>
      </c>
    </row>
    <row r="882" spans="1:4" x14ac:dyDescent="0.3">
      <c r="A882">
        <v>23382</v>
      </c>
      <c r="B882">
        <v>25000</v>
      </c>
      <c r="C882">
        <v>1</v>
      </c>
      <c r="D882">
        <v>-0.25</v>
      </c>
    </row>
    <row r="883" spans="1:4" x14ac:dyDescent="0.3">
      <c r="A883">
        <v>23389</v>
      </c>
      <c r="B883">
        <v>25000</v>
      </c>
      <c r="C883">
        <v>1</v>
      </c>
      <c r="D883">
        <v>1</v>
      </c>
    </row>
    <row r="884" spans="1:4" x14ac:dyDescent="0.3">
      <c r="A884">
        <v>23401</v>
      </c>
      <c r="B884">
        <v>25000</v>
      </c>
      <c r="C884">
        <v>1</v>
      </c>
      <c r="D884">
        <v>4.5</v>
      </c>
    </row>
    <row r="885" spans="1:4" x14ac:dyDescent="0.3">
      <c r="A885">
        <v>23416</v>
      </c>
      <c r="B885">
        <v>25000</v>
      </c>
      <c r="C885">
        <v>1</v>
      </c>
      <c r="D885">
        <v>9</v>
      </c>
    </row>
    <row r="886" spans="1:4" x14ac:dyDescent="0.3">
      <c r="A886">
        <v>23435</v>
      </c>
      <c r="B886">
        <v>25000</v>
      </c>
      <c r="C886">
        <v>-0.56000000000000005</v>
      </c>
      <c r="D886">
        <v>13.25</v>
      </c>
    </row>
    <row r="887" spans="1:4" x14ac:dyDescent="0.3">
      <c r="A887">
        <v>23461</v>
      </c>
      <c r="B887">
        <v>25000</v>
      </c>
      <c r="C887">
        <v>-1.05</v>
      </c>
      <c r="D887">
        <v>18</v>
      </c>
    </row>
    <row r="888" spans="1:4" x14ac:dyDescent="0.3">
      <c r="A888">
        <v>23485</v>
      </c>
      <c r="B888">
        <v>25000</v>
      </c>
      <c r="C888">
        <v>-1.46</v>
      </c>
      <c r="D888">
        <v>21</v>
      </c>
    </row>
    <row r="889" spans="1:4" x14ac:dyDescent="0.3">
      <c r="A889">
        <v>23504</v>
      </c>
      <c r="B889">
        <v>25000</v>
      </c>
      <c r="C889">
        <v>-1.62</v>
      </c>
      <c r="D889">
        <v>22</v>
      </c>
    </row>
    <row r="890" spans="1:4" x14ac:dyDescent="0.3">
      <c r="A890">
        <v>23517</v>
      </c>
      <c r="B890">
        <v>25000</v>
      </c>
      <c r="C890">
        <v>-1.42</v>
      </c>
      <c r="D890">
        <v>20.5</v>
      </c>
    </row>
    <row r="891" spans="1:4" x14ac:dyDescent="0.3">
      <c r="A891">
        <v>23525</v>
      </c>
      <c r="B891">
        <v>25000</v>
      </c>
      <c r="C891">
        <v>-0.87</v>
      </c>
      <c r="D891">
        <v>16</v>
      </c>
    </row>
    <row r="892" spans="1:4" x14ac:dyDescent="0.3">
      <c r="A892">
        <v>23528</v>
      </c>
      <c r="B892">
        <v>25000</v>
      </c>
      <c r="C892">
        <v>1</v>
      </c>
      <c r="D892">
        <v>10.75</v>
      </c>
    </row>
    <row r="893" spans="1:4" x14ac:dyDescent="0.3">
      <c r="A893">
        <v>23526</v>
      </c>
      <c r="B893">
        <v>25000</v>
      </c>
      <c r="C893">
        <v>1</v>
      </c>
      <c r="D893">
        <v>5.5</v>
      </c>
    </row>
    <row r="894" spans="1:4" x14ac:dyDescent="0.3">
      <c r="A894">
        <v>23525</v>
      </c>
      <c r="B894">
        <v>25000</v>
      </c>
      <c r="C894">
        <v>1</v>
      </c>
      <c r="D894">
        <v>2</v>
      </c>
    </row>
    <row r="895" spans="1:4" x14ac:dyDescent="0.3">
      <c r="A895">
        <v>23527</v>
      </c>
      <c r="B895">
        <v>25000</v>
      </c>
      <c r="C895">
        <v>1</v>
      </c>
      <c r="D895">
        <v>0.5</v>
      </c>
    </row>
    <row r="896" spans="1:4" x14ac:dyDescent="0.3">
      <c r="A896">
        <v>23535</v>
      </c>
      <c r="B896">
        <v>25000</v>
      </c>
      <c r="C896">
        <v>1</v>
      </c>
      <c r="D896">
        <v>1.75</v>
      </c>
    </row>
    <row r="897" spans="1:4" x14ac:dyDescent="0.3">
      <c r="A897">
        <v>23546</v>
      </c>
      <c r="B897">
        <v>25000</v>
      </c>
      <c r="C897">
        <v>1</v>
      </c>
      <c r="D897">
        <v>5</v>
      </c>
    </row>
    <row r="898" spans="1:4" x14ac:dyDescent="0.3">
      <c r="A898">
        <v>23562</v>
      </c>
      <c r="B898">
        <v>25000</v>
      </c>
      <c r="C898">
        <v>1</v>
      </c>
      <c r="D898">
        <v>9.25</v>
      </c>
    </row>
    <row r="899" spans="1:4" x14ac:dyDescent="0.3">
      <c r="A899">
        <v>23582</v>
      </c>
      <c r="B899">
        <v>25000</v>
      </c>
      <c r="C899">
        <v>-0.67</v>
      </c>
      <c r="D899">
        <v>13.75</v>
      </c>
    </row>
    <row r="900" spans="1:4" x14ac:dyDescent="0.3">
      <c r="A900">
        <v>23608</v>
      </c>
      <c r="B900">
        <v>25000</v>
      </c>
      <c r="C900">
        <v>-1.2</v>
      </c>
      <c r="D900">
        <v>18.25</v>
      </c>
    </row>
    <row r="901" spans="1:4" x14ac:dyDescent="0.3">
      <c r="A901">
        <v>23634</v>
      </c>
      <c r="B901">
        <v>25000</v>
      </c>
      <c r="C901">
        <v>-1.77</v>
      </c>
      <c r="D901">
        <v>22</v>
      </c>
    </row>
    <row r="902" spans="1:4" x14ac:dyDescent="0.3">
      <c r="A902">
        <v>23656</v>
      </c>
      <c r="B902">
        <v>25000</v>
      </c>
      <c r="C902">
        <v>-2.0499999999999998</v>
      </c>
      <c r="D902">
        <v>23.5</v>
      </c>
    </row>
    <row r="903" spans="1:4" x14ac:dyDescent="0.3">
      <c r="A903">
        <v>23670</v>
      </c>
      <c r="B903">
        <v>25000</v>
      </c>
      <c r="C903">
        <v>-1.82</v>
      </c>
      <c r="D903">
        <v>22</v>
      </c>
    </row>
    <row r="904" spans="1:4" x14ac:dyDescent="0.3">
      <c r="A904">
        <v>23679</v>
      </c>
      <c r="B904">
        <v>25000</v>
      </c>
      <c r="C904">
        <v>-1.19</v>
      </c>
      <c r="D904">
        <v>17.75</v>
      </c>
    </row>
    <row r="905" spans="1:4" x14ac:dyDescent="0.3">
      <c r="A905">
        <v>23683</v>
      </c>
      <c r="B905">
        <v>25000</v>
      </c>
      <c r="C905">
        <v>-0.56999999999999995</v>
      </c>
      <c r="D905">
        <v>12.25</v>
      </c>
    </row>
    <row r="906" spans="1:4" x14ac:dyDescent="0.3">
      <c r="A906">
        <v>23682</v>
      </c>
      <c r="B906">
        <v>25000</v>
      </c>
      <c r="C906">
        <v>1</v>
      </c>
      <c r="D906">
        <v>6.5</v>
      </c>
    </row>
    <row r="907" spans="1:4" x14ac:dyDescent="0.3">
      <c r="A907">
        <v>23677</v>
      </c>
      <c r="B907">
        <v>25000</v>
      </c>
      <c r="C907">
        <v>1</v>
      </c>
      <c r="D907">
        <v>1.75</v>
      </c>
    </row>
    <row r="908" spans="1:4" x14ac:dyDescent="0.3">
      <c r="A908">
        <v>23671</v>
      </c>
      <c r="B908">
        <v>25000</v>
      </c>
      <c r="C908">
        <v>1</v>
      </c>
      <c r="D908">
        <v>-2</v>
      </c>
    </row>
    <row r="909" spans="1:4" x14ac:dyDescent="0.3">
      <c r="A909">
        <v>23670</v>
      </c>
      <c r="B909">
        <v>25000</v>
      </c>
      <c r="C909">
        <v>1</v>
      </c>
      <c r="D909">
        <v>-3.25</v>
      </c>
    </row>
    <row r="910" spans="1:4" x14ac:dyDescent="0.3">
      <c r="A910">
        <v>23675</v>
      </c>
      <c r="B910">
        <v>25000</v>
      </c>
      <c r="C910">
        <v>1</v>
      </c>
      <c r="D910">
        <v>-1.75</v>
      </c>
    </row>
    <row r="911" spans="1:4" x14ac:dyDescent="0.3">
      <c r="A911">
        <v>23683</v>
      </c>
      <c r="B911">
        <v>25000</v>
      </c>
      <c r="C911">
        <v>1</v>
      </c>
      <c r="D911">
        <v>1.5</v>
      </c>
    </row>
    <row r="912" spans="1:4" x14ac:dyDescent="0.3">
      <c r="A912">
        <v>23696</v>
      </c>
      <c r="B912">
        <v>25000</v>
      </c>
      <c r="C912">
        <v>1</v>
      </c>
      <c r="D912">
        <v>6.25</v>
      </c>
    </row>
    <row r="913" spans="1:4" x14ac:dyDescent="0.3">
      <c r="A913">
        <v>23713</v>
      </c>
      <c r="B913">
        <v>25000</v>
      </c>
      <c r="C913">
        <v>1</v>
      </c>
      <c r="D913">
        <v>10.75</v>
      </c>
    </row>
    <row r="914" spans="1:4" x14ac:dyDescent="0.3">
      <c r="A914">
        <v>23735</v>
      </c>
      <c r="B914">
        <v>25000</v>
      </c>
      <c r="C914">
        <v>-0.89</v>
      </c>
      <c r="D914">
        <v>15</v>
      </c>
    </row>
    <row r="915" spans="1:4" x14ac:dyDescent="0.3">
      <c r="A915">
        <v>23762</v>
      </c>
      <c r="B915">
        <v>25000</v>
      </c>
      <c r="C915">
        <v>-1.58</v>
      </c>
      <c r="D915">
        <v>19.75</v>
      </c>
    </row>
    <row r="916" spans="1:4" x14ac:dyDescent="0.3">
      <c r="A916">
        <v>23790</v>
      </c>
      <c r="B916">
        <v>25000</v>
      </c>
      <c r="C916">
        <v>-2.2799999999999998</v>
      </c>
      <c r="D916">
        <v>23.5</v>
      </c>
    </row>
    <row r="917" spans="1:4" x14ac:dyDescent="0.3">
      <c r="A917">
        <v>23812</v>
      </c>
      <c r="B917">
        <v>25000</v>
      </c>
      <c r="C917">
        <v>-2.58</v>
      </c>
      <c r="D917">
        <v>24.75</v>
      </c>
    </row>
    <row r="918" spans="1:4" x14ac:dyDescent="0.3">
      <c r="A918">
        <v>23826</v>
      </c>
      <c r="B918">
        <v>25000</v>
      </c>
      <c r="C918">
        <v>-2.2000000000000002</v>
      </c>
      <c r="D918">
        <v>22.75</v>
      </c>
    </row>
    <row r="919" spans="1:4" x14ac:dyDescent="0.3">
      <c r="A919">
        <v>23835</v>
      </c>
      <c r="B919">
        <v>25000</v>
      </c>
      <c r="C919">
        <v>-1.43</v>
      </c>
      <c r="D919">
        <v>18.25</v>
      </c>
    </row>
    <row r="920" spans="1:4" x14ac:dyDescent="0.3">
      <c r="A920">
        <v>23839</v>
      </c>
      <c r="B920">
        <v>25000</v>
      </c>
      <c r="C920">
        <v>-0.65</v>
      </c>
      <c r="D920">
        <v>12.25</v>
      </c>
    </row>
    <row r="921" spans="1:4" x14ac:dyDescent="0.3">
      <c r="A921">
        <v>23837</v>
      </c>
      <c r="B921">
        <v>25000</v>
      </c>
      <c r="C921">
        <v>1</v>
      </c>
      <c r="D921">
        <v>6.25</v>
      </c>
    </row>
    <row r="922" spans="1:4" x14ac:dyDescent="0.3">
      <c r="A922">
        <v>23831</v>
      </c>
      <c r="B922">
        <v>25000</v>
      </c>
      <c r="C922">
        <v>1</v>
      </c>
      <c r="D922">
        <v>1.25</v>
      </c>
    </row>
    <row r="923" spans="1:4" x14ac:dyDescent="0.3">
      <c r="A923">
        <v>23825</v>
      </c>
      <c r="B923">
        <v>25000</v>
      </c>
      <c r="C923">
        <v>1</v>
      </c>
      <c r="D923">
        <v>-2.5</v>
      </c>
    </row>
    <row r="924" spans="1:4" x14ac:dyDescent="0.3">
      <c r="A924">
        <v>23824</v>
      </c>
      <c r="B924">
        <v>25000</v>
      </c>
      <c r="C924">
        <v>1</v>
      </c>
      <c r="D924">
        <v>-3.75</v>
      </c>
    </row>
    <row r="925" spans="1:4" x14ac:dyDescent="0.3">
      <c r="A925">
        <v>23829</v>
      </c>
      <c r="B925">
        <v>25000</v>
      </c>
      <c r="C925">
        <v>1</v>
      </c>
      <c r="D925">
        <v>-2</v>
      </c>
    </row>
    <row r="926" spans="1:4" x14ac:dyDescent="0.3">
      <c r="A926">
        <v>23839</v>
      </c>
      <c r="B926">
        <v>25000</v>
      </c>
      <c r="C926">
        <v>1</v>
      </c>
      <c r="D926">
        <v>2</v>
      </c>
    </row>
    <row r="927" spans="1:4" x14ac:dyDescent="0.3">
      <c r="A927">
        <v>23853</v>
      </c>
      <c r="B927">
        <v>25000</v>
      </c>
      <c r="C927">
        <v>1</v>
      </c>
      <c r="D927">
        <v>7</v>
      </c>
    </row>
    <row r="928" spans="1:4" x14ac:dyDescent="0.3">
      <c r="A928">
        <v>23872</v>
      </c>
      <c r="B928">
        <v>25000</v>
      </c>
      <c r="C928">
        <v>-0.64</v>
      </c>
      <c r="D928">
        <v>12</v>
      </c>
    </row>
    <row r="929" spans="1:4" x14ac:dyDescent="0.3">
      <c r="A929">
        <v>23896</v>
      </c>
      <c r="B929">
        <v>25000</v>
      </c>
      <c r="C929">
        <v>-1.27</v>
      </c>
      <c r="D929">
        <v>16.75</v>
      </c>
    </row>
    <row r="930" spans="1:4" x14ac:dyDescent="0.3">
      <c r="A930">
        <v>23923</v>
      </c>
      <c r="B930">
        <v>25000</v>
      </c>
      <c r="C930">
        <v>-2.0499999999999998</v>
      </c>
      <c r="D930">
        <v>21</v>
      </c>
    </row>
    <row r="931" spans="1:4" x14ac:dyDescent="0.3">
      <c r="A931">
        <v>23942</v>
      </c>
      <c r="B931">
        <v>25000</v>
      </c>
      <c r="C931">
        <v>-2.34</v>
      </c>
      <c r="D931">
        <v>22.25</v>
      </c>
    </row>
    <row r="932" spans="1:4" x14ac:dyDescent="0.3">
      <c r="A932">
        <v>23955</v>
      </c>
      <c r="B932">
        <v>25000</v>
      </c>
      <c r="C932">
        <v>-2.06</v>
      </c>
      <c r="D932">
        <v>20.75</v>
      </c>
    </row>
    <row r="933" spans="1:4" x14ac:dyDescent="0.3">
      <c r="A933">
        <v>23962</v>
      </c>
      <c r="B933">
        <v>25000</v>
      </c>
      <c r="C933">
        <v>-1.31</v>
      </c>
      <c r="D933">
        <v>16.5</v>
      </c>
    </row>
    <row r="934" spans="1:4" x14ac:dyDescent="0.3">
      <c r="A934">
        <v>23963</v>
      </c>
      <c r="B934">
        <v>25000</v>
      </c>
      <c r="C934">
        <v>1</v>
      </c>
      <c r="D934">
        <v>10</v>
      </c>
    </row>
    <row r="935" spans="1:4" x14ac:dyDescent="0.3">
      <c r="A935">
        <v>23959</v>
      </c>
      <c r="B935">
        <v>25000</v>
      </c>
      <c r="C935">
        <v>1</v>
      </c>
      <c r="D935">
        <v>4.25</v>
      </c>
    </row>
    <row r="936" spans="1:4" x14ac:dyDescent="0.3">
      <c r="A936">
        <v>23955</v>
      </c>
      <c r="B936">
        <v>25000</v>
      </c>
      <c r="C936">
        <v>1</v>
      </c>
      <c r="D936">
        <v>0</v>
      </c>
    </row>
    <row r="937" spans="1:4" x14ac:dyDescent="0.3">
      <c r="A937">
        <v>23956</v>
      </c>
      <c r="B937">
        <v>25000</v>
      </c>
      <c r="C937">
        <v>1</v>
      </c>
      <c r="D937">
        <v>-1.5</v>
      </c>
    </row>
    <row r="938" spans="1:4" x14ac:dyDescent="0.3">
      <c r="A938">
        <v>23963</v>
      </c>
      <c r="B938">
        <v>25000</v>
      </c>
      <c r="C938">
        <v>1</v>
      </c>
      <c r="D938">
        <v>0</v>
      </c>
    </row>
    <row r="939" spans="1:4" x14ac:dyDescent="0.3">
      <c r="A939">
        <v>23975</v>
      </c>
      <c r="B939">
        <v>25000</v>
      </c>
      <c r="C939">
        <v>1</v>
      </c>
      <c r="D939">
        <v>4</v>
      </c>
    </row>
    <row r="940" spans="1:4" x14ac:dyDescent="0.3">
      <c r="A940">
        <v>23991</v>
      </c>
      <c r="B940">
        <v>25000</v>
      </c>
      <c r="C940">
        <v>1</v>
      </c>
      <c r="D940">
        <v>9</v>
      </c>
    </row>
    <row r="941" spans="1:4" x14ac:dyDescent="0.3">
      <c r="A941">
        <v>24011</v>
      </c>
      <c r="B941">
        <v>25000</v>
      </c>
      <c r="C941">
        <v>-0.96</v>
      </c>
      <c r="D941">
        <v>13.75</v>
      </c>
    </row>
    <row r="942" spans="1:4" x14ac:dyDescent="0.3">
      <c r="A942">
        <v>24038</v>
      </c>
      <c r="B942">
        <v>25000</v>
      </c>
      <c r="C942">
        <v>-1.83</v>
      </c>
      <c r="D942">
        <v>18.75</v>
      </c>
    </row>
    <row r="943" spans="1:4" x14ac:dyDescent="0.3">
      <c r="A943">
        <v>24065</v>
      </c>
      <c r="B943">
        <v>25000</v>
      </c>
      <c r="C943">
        <v>-2.71</v>
      </c>
      <c r="D943">
        <v>22.5</v>
      </c>
    </row>
    <row r="944" spans="1:4" x14ac:dyDescent="0.3">
      <c r="A944">
        <v>24084</v>
      </c>
      <c r="B944">
        <v>25000</v>
      </c>
      <c r="C944">
        <v>-2.95</v>
      </c>
      <c r="D944">
        <v>23.25</v>
      </c>
    </row>
    <row r="945" spans="1:4" x14ac:dyDescent="0.3">
      <c r="A945">
        <v>24097</v>
      </c>
      <c r="B945">
        <v>25000</v>
      </c>
      <c r="C945">
        <v>-2.56</v>
      </c>
      <c r="D945">
        <v>21.5</v>
      </c>
    </row>
    <row r="946" spans="1:4" x14ac:dyDescent="0.3">
      <c r="A946">
        <v>24102</v>
      </c>
      <c r="B946">
        <v>25000</v>
      </c>
      <c r="C946">
        <v>-1.43</v>
      </c>
      <c r="D946">
        <v>16</v>
      </c>
    </row>
    <row r="947" spans="1:4" x14ac:dyDescent="0.3">
      <c r="A947">
        <v>24103</v>
      </c>
      <c r="B947">
        <v>25000</v>
      </c>
      <c r="C947">
        <v>-0.5</v>
      </c>
      <c r="D947">
        <v>9.5</v>
      </c>
    </row>
    <row r="948" spans="1:4" x14ac:dyDescent="0.3">
      <c r="A948">
        <v>24098</v>
      </c>
      <c r="B948">
        <v>25000</v>
      </c>
      <c r="C948">
        <v>1</v>
      </c>
      <c r="D948">
        <v>3.5</v>
      </c>
    </row>
    <row r="949" spans="1:4" x14ac:dyDescent="0.3">
      <c r="A949">
        <v>24089</v>
      </c>
      <c r="B949">
        <v>25000</v>
      </c>
      <c r="C949">
        <v>1</v>
      </c>
      <c r="D949">
        <v>-2</v>
      </c>
    </row>
    <row r="950" spans="1:4" x14ac:dyDescent="0.3">
      <c r="A950">
        <v>24081</v>
      </c>
      <c r="B950">
        <v>25000</v>
      </c>
      <c r="C950">
        <v>1</v>
      </c>
      <c r="D950">
        <v>-5.25</v>
      </c>
    </row>
    <row r="951" spans="1:4" x14ac:dyDescent="0.3">
      <c r="A951">
        <v>24079</v>
      </c>
      <c r="B951">
        <v>25000</v>
      </c>
      <c r="C951">
        <v>1</v>
      </c>
      <c r="D951">
        <v>-6</v>
      </c>
    </row>
    <row r="952" spans="1:4" x14ac:dyDescent="0.3">
      <c r="A952">
        <v>24083</v>
      </c>
      <c r="B952">
        <v>25000</v>
      </c>
      <c r="C952">
        <v>1</v>
      </c>
      <c r="D952">
        <v>-3.75</v>
      </c>
    </row>
    <row r="953" spans="1:4" x14ac:dyDescent="0.3">
      <c r="A953">
        <v>24093</v>
      </c>
      <c r="B953">
        <v>25000</v>
      </c>
      <c r="C953">
        <v>1</v>
      </c>
      <c r="D953">
        <v>1</v>
      </c>
    </row>
    <row r="954" spans="1:4" x14ac:dyDescent="0.3">
      <c r="A954">
        <v>24107</v>
      </c>
      <c r="B954">
        <v>25000</v>
      </c>
      <c r="C954">
        <v>1</v>
      </c>
      <c r="D954">
        <v>6.5</v>
      </c>
    </row>
    <row r="955" spans="1:4" x14ac:dyDescent="0.3">
      <c r="A955">
        <v>24125</v>
      </c>
      <c r="B955">
        <v>25000</v>
      </c>
      <c r="C955">
        <v>-0.76</v>
      </c>
      <c r="D955">
        <v>11.5</v>
      </c>
    </row>
    <row r="956" spans="1:4" x14ac:dyDescent="0.3">
      <c r="A956">
        <v>24150</v>
      </c>
      <c r="B956">
        <v>25000</v>
      </c>
      <c r="C956">
        <v>-1.65</v>
      </c>
      <c r="D956">
        <v>16.75</v>
      </c>
    </row>
    <row r="957" spans="1:4" x14ac:dyDescent="0.3">
      <c r="A957">
        <v>24172</v>
      </c>
      <c r="B957">
        <v>25000</v>
      </c>
      <c r="C957">
        <v>-2.36</v>
      </c>
      <c r="D957">
        <v>19.75</v>
      </c>
    </row>
    <row r="958" spans="1:4" x14ac:dyDescent="0.3">
      <c r="A958">
        <v>24190</v>
      </c>
      <c r="B958">
        <v>25000</v>
      </c>
      <c r="C958">
        <v>-2.66</v>
      </c>
      <c r="D958">
        <v>20.75</v>
      </c>
    </row>
    <row r="959" spans="1:4" x14ac:dyDescent="0.3">
      <c r="A959">
        <v>24199</v>
      </c>
      <c r="B959">
        <v>25000</v>
      </c>
      <c r="C959">
        <v>-2.14</v>
      </c>
      <c r="D959">
        <v>18.5</v>
      </c>
    </row>
    <row r="960" spans="1:4" x14ac:dyDescent="0.3">
      <c r="A960">
        <v>24204</v>
      </c>
      <c r="B960">
        <v>25000</v>
      </c>
      <c r="C960">
        <v>-1.1399999999999999</v>
      </c>
      <c r="D960">
        <v>13.5</v>
      </c>
    </row>
    <row r="961" spans="1:4" x14ac:dyDescent="0.3">
      <c r="A961">
        <v>24203</v>
      </c>
      <c r="B961">
        <v>25000</v>
      </c>
      <c r="C961">
        <v>1</v>
      </c>
      <c r="D961">
        <v>7.75</v>
      </c>
    </row>
    <row r="962" spans="1:4" x14ac:dyDescent="0.3">
      <c r="A962">
        <v>24198</v>
      </c>
      <c r="B962">
        <v>25000</v>
      </c>
      <c r="C962">
        <v>1</v>
      </c>
      <c r="D962">
        <v>2</v>
      </c>
    </row>
    <row r="963" spans="1:4" x14ac:dyDescent="0.3">
      <c r="A963">
        <v>24193</v>
      </c>
      <c r="B963">
        <v>25000</v>
      </c>
      <c r="C963">
        <v>1</v>
      </c>
      <c r="D963">
        <v>-1.5</v>
      </c>
    </row>
    <row r="964" spans="1:4" x14ac:dyDescent="0.3">
      <c r="A964">
        <v>24193</v>
      </c>
      <c r="B964">
        <v>25000</v>
      </c>
      <c r="C964">
        <v>1</v>
      </c>
      <c r="D964">
        <v>-2.75</v>
      </c>
    </row>
    <row r="965" spans="1:4" x14ac:dyDescent="0.3">
      <c r="A965">
        <v>24199</v>
      </c>
      <c r="B965">
        <v>25000</v>
      </c>
      <c r="C965">
        <v>1</v>
      </c>
      <c r="D965">
        <v>-1</v>
      </c>
    </row>
    <row r="966" spans="1:4" x14ac:dyDescent="0.3">
      <c r="A966">
        <v>24210</v>
      </c>
      <c r="B966">
        <v>25000</v>
      </c>
      <c r="C966">
        <v>1</v>
      </c>
      <c r="D966">
        <v>3</v>
      </c>
    </row>
    <row r="967" spans="1:4" x14ac:dyDescent="0.3">
      <c r="A967">
        <v>24225</v>
      </c>
      <c r="B967">
        <v>25000</v>
      </c>
      <c r="C967">
        <v>1</v>
      </c>
      <c r="D967">
        <v>8</v>
      </c>
    </row>
    <row r="968" spans="1:4" x14ac:dyDescent="0.3">
      <c r="A968">
        <v>24245</v>
      </c>
      <c r="B968">
        <v>25000</v>
      </c>
      <c r="C968">
        <v>-1.1200000000000001</v>
      </c>
      <c r="D968">
        <v>13</v>
      </c>
    </row>
    <row r="969" spans="1:4" x14ac:dyDescent="0.3">
      <c r="A969">
        <v>24270</v>
      </c>
      <c r="B969">
        <v>25000</v>
      </c>
      <c r="C969">
        <v>-2.16</v>
      </c>
      <c r="D969">
        <v>17.75</v>
      </c>
    </row>
    <row r="970" spans="1:4" x14ac:dyDescent="0.3">
      <c r="A970">
        <v>24294</v>
      </c>
      <c r="B970">
        <v>25000</v>
      </c>
      <c r="C970">
        <v>-3.12</v>
      </c>
      <c r="D970">
        <v>21</v>
      </c>
    </row>
    <row r="971" spans="1:4" x14ac:dyDescent="0.3">
      <c r="A971">
        <v>24310</v>
      </c>
      <c r="B971">
        <v>25000</v>
      </c>
      <c r="C971">
        <v>-3.27</v>
      </c>
      <c r="D971">
        <v>21.25</v>
      </c>
    </row>
    <row r="972" spans="1:4" x14ac:dyDescent="0.3">
      <c r="A972">
        <v>24321</v>
      </c>
      <c r="B972">
        <v>25000</v>
      </c>
      <c r="C972">
        <v>-2.66</v>
      </c>
      <c r="D972">
        <v>19</v>
      </c>
    </row>
    <row r="973" spans="1:4" x14ac:dyDescent="0.3">
      <c r="A973">
        <v>24325</v>
      </c>
      <c r="B973">
        <v>25000</v>
      </c>
      <c r="C973">
        <v>-1.4</v>
      </c>
      <c r="D973">
        <v>13.75</v>
      </c>
    </row>
    <row r="974" spans="1:4" x14ac:dyDescent="0.3">
      <c r="A974">
        <v>24324</v>
      </c>
      <c r="B974">
        <v>25000</v>
      </c>
      <c r="C974">
        <v>1</v>
      </c>
      <c r="D974">
        <v>7.5</v>
      </c>
    </row>
    <row r="975" spans="1:4" x14ac:dyDescent="0.3">
      <c r="A975">
        <v>24320</v>
      </c>
      <c r="B975">
        <v>25000</v>
      </c>
      <c r="C975">
        <v>1</v>
      </c>
      <c r="D975">
        <v>2.5</v>
      </c>
    </row>
    <row r="976" spans="1:4" x14ac:dyDescent="0.3">
      <c r="A976">
        <v>24314</v>
      </c>
      <c r="B976">
        <v>25000</v>
      </c>
      <c r="C976">
        <v>1</v>
      </c>
      <c r="D976">
        <v>-1.75</v>
      </c>
    </row>
    <row r="977" spans="1:4" x14ac:dyDescent="0.3">
      <c r="A977">
        <v>24314</v>
      </c>
      <c r="B977">
        <v>25000</v>
      </c>
      <c r="C977">
        <v>1</v>
      </c>
      <c r="D977">
        <v>-2.75</v>
      </c>
    </row>
    <row r="978" spans="1:4" x14ac:dyDescent="0.3">
      <c r="A978">
        <v>24320</v>
      </c>
      <c r="B978">
        <v>25000</v>
      </c>
      <c r="C978">
        <v>1</v>
      </c>
      <c r="D978">
        <v>-1</v>
      </c>
    </row>
    <row r="979" spans="1:4" x14ac:dyDescent="0.3">
      <c r="A979">
        <v>24331</v>
      </c>
      <c r="B979">
        <v>25000</v>
      </c>
      <c r="C979">
        <v>1</v>
      </c>
      <c r="D979">
        <v>2.75</v>
      </c>
    </row>
    <row r="980" spans="1:4" x14ac:dyDescent="0.3">
      <c r="A980">
        <v>24345</v>
      </c>
      <c r="B980">
        <v>25000</v>
      </c>
      <c r="C980">
        <v>1</v>
      </c>
      <c r="D980">
        <v>7.75</v>
      </c>
    </row>
    <row r="981" spans="1:4" x14ac:dyDescent="0.3">
      <c r="A981">
        <v>24362</v>
      </c>
      <c r="B981">
        <v>25000</v>
      </c>
      <c r="C981">
        <v>-1.1299999999999999</v>
      </c>
      <c r="D981">
        <v>12</v>
      </c>
    </row>
    <row r="982" spans="1:4" x14ac:dyDescent="0.3">
      <c r="A982">
        <v>24387</v>
      </c>
      <c r="B982">
        <v>25000</v>
      </c>
      <c r="C982">
        <v>-2.29</v>
      </c>
      <c r="D982">
        <v>16.75</v>
      </c>
    </row>
    <row r="983" spans="1:4" x14ac:dyDescent="0.3">
      <c r="A983">
        <v>24409</v>
      </c>
      <c r="B983">
        <v>25000</v>
      </c>
      <c r="C983">
        <v>-3.22</v>
      </c>
      <c r="D983">
        <v>19.5</v>
      </c>
    </row>
    <row r="984" spans="1:4" x14ac:dyDescent="0.3">
      <c r="A984">
        <v>24425</v>
      </c>
      <c r="B984">
        <v>25000</v>
      </c>
      <c r="C984">
        <v>-3.48</v>
      </c>
      <c r="D984">
        <v>20</v>
      </c>
    </row>
    <row r="985" spans="1:4" x14ac:dyDescent="0.3">
      <c r="A985">
        <v>24434</v>
      </c>
      <c r="B985">
        <v>25000</v>
      </c>
      <c r="C985">
        <v>-2.86</v>
      </c>
      <c r="D985">
        <v>18</v>
      </c>
    </row>
    <row r="986" spans="1:4" x14ac:dyDescent="0.3">
      <c r="A986">
        <v>24438</v>
      </c>
      <c r="B986">
        <v>25000</v>
      </c>
      <c r="C986">
        <v>-1.45</v>
      </c>
      <c r="D986">
        <v>12.75</v>
      </c>
    </row>
    <row r="987" spans="1:4" x14ac:dyDescent="0.3">
      <c r="A987">
        <v>24437</v>
      </c>
      <c r="B987">
        <v>25000</v>
      </c>
      <c r="C987">
        <v>1</v>
      </c>
      <c r="D987">
        <v>7</v>
      </c>
    </row>
    <row r="988" spans="1:4" x14ac:dyDescent="0.3">
      <c r="A988">
        <v>24432</v>
      </c>
      <c r="B988">
        <v>25000</v>
      </c>
      <c r="C988">
        <v>1</v>
      </c>
      <c r="D988">
        <v>1.75</v>
      </c>
    </row>
    <row r="989" spans="1:4" x14ac:dyDescent="0.3">
      <c r="A989">
        <v>24426</v>
      </c>
      <c r="B989">
        <v>25000</v>
      </c>
      <c r="C989">
        <v>1</v>
      </c>
      <c r="D989">
        <v>-2</v>
      </c>
    </row>
    <row r="990" spans="1:4" x14ac:dyDescent="0.3">
      <c r="A990">
        <v>24426</v>
      </c>
      <c r="B990">
        <v>25000</v>
      </c>
      <c r="C990">
        <v>1</v>
      </c>
      <c r="D990">
        <v>-3</v>
      </c>
    </row>
    <row r="991" spans="1:4" x14ac:dyDescent="0.3">
      <c r="A991">
        <v>24432</v>
      </c>
      <c r="B991">
        <v>25000</v>
      </c>
      <c r="C991">
        <v>1</v>
      </c>
      <c r="D991">
        <v>-1.25</v>
      </c>
    </row>
    <row r="992" spans="1:4" x14ac:dyDescent="0.3">
      <c r="A992">
        <v>24442</v>
      </c>
      <c r="B992">
        <v>25000</v>
      </c>
      <c r="C992">
        <v>1</v>
      </c>
      <c r="D992">
        <v>2.5</v>
      </c>
    </row>
    <row r="993" spans="1:4" x14ac:dyDescent="0.3">
      <c r="A993">
        <v>24456</v>
      </c>
      <c r="B993">
        <v>25000</v>
      </c>
      <c r="C993">
        <v>-0.52</v>
      </c>
      <c r="D993">
        <v>7.5</v>
      </c>
    </row>
    <row r="994" spans="1:4" x14ac:dyDescent="0.3">
      <c r="A994">
        <v>24474</v>
      </c>
      <c r="B994">
        <v>25000</v>
      </c>
      <c r="C994">
        <v>-1.37</v>
      </c>
      <c r="D994">
        <v>12</v>
      </c>
    </row>
    <row r="995" spans="1:4" x14ac:dyDescent="0.3">
      <c r="A995">
        <v>24496</v>
      </c>
      <c r="B995">
        <v>25000</v>
      </c>
      <c r="C995">
        <v>-2.54</v>
      </c>
      <c r="D995">
        <v>16</v>
      </c>
    </row>
    <row r="996" spans="1:4" x14ac:dyDescent="0.3">
      <c r="A996">
        <v>24513</v>
      </c>
      <c r="B996">
        <v>25000</v>
      </c>
      <c r="C996">
        <v>-3.23</v>
      </c>
      <c r="D996">
        <v>17.75</v>
      </c>
    </row>
    <row r="997" spans="1:4" x14ac:dyDescent="0.3">
      <c r="A997">
        <v>24526</v>
      </c>
      <c r="B997">
        <v>25000</v>
      </c>
      <c r="C997">
        <v>-3.23</v>
      </c>
      <c r="D997">
        <v>17.5</v>
      </c>
    </row>
    <row r="998" spans="1:4" x14ac:dyDescent="0.3">
      <c r="A998">
        <v>24534</v>
      </c>
      <c r="B998">
        <v>25000</v>
      </c>
      <c r="C998">
        <v>-2.41</v>
      </c>
      <c r="D998">
        <v>15</v>
      </c>
    </row>
    <row r="999" spans="1:4" x14ac:dyDescent="0.3">
      <c r="A999">
        <v>24536</v>
      </c>
      <c r="B999">
        <v>25000</v>
      </c>
      <c r="C999">
        <v>-1.08</v>
      </c>
      <c r="D999">
        <v>10</v>
      </c>
    </row>
    <row r="1000" spans="1:4" x14ac:dyDescent="0.3">
      <c r="A1000">
        <v>24533</v>
      </c>
      <c r="B1000">
        <v>25000</v>
      </c>
      <c r="C1000">
        <v>1</v>
      </c>
      <c r="D1000">
        <v>5</v>
      </c>
    </row>
    <row r="1001" spans="1:4" x14ac:dyDescent="0.3">
      <c r="A1001">
        <v>24527</v>
      </c>
      <c r="B1001">
        <v>25000</v>
      </c>
      <c r="C1001">
        <v>1</v>
      </c>
      <c r="D1001">
        <v>0.25</v>
      </c>
    </row>
    <row r="1002" spans="1:4" x14ac:dyDescent="0.3">
      <c r="A1002">
        <v>24521</v>
      </c>
      <c r="B1002">
        <v>25000</v>
      </c>
      <c r="C1002">
        <v>1</v>
      </c>
      <c r="D1002">
        <v>-3.25</v>
      </c>
    </row>
    <row r="1003" spans="1:4" x14ac:dyDescent="0.3">
      <c r="A1003">
        <v>24520</v>
      </c>
      <c r="B1003">
        <v>25000</v>
      </c>
      <c r="C1003">
        <v>1</v>
      </c>
      <c r="D1003">
        <v>-4</v>
      </c>
    </row>
    <row r="1004" spans="1:4" x14ac:dyDescent="0.3">
      <c r="A1004">
        <v>24525</v>
      </c>
      <c r="B1004">
        <v>25000</v>
      </c>
      <c r="C1004">
        <v>1</v>
      </c>
      <c r="D1004">
        <v>-2</v>
      </c>
    </row>
    <row r="1005" spans="1:4" x14ac:dyDescent="0.3">
      <c r="A1005">
        <v>24535</v>
      </c>
      <c r="B1005">
        <v>25000</v>
      </c>
      <c r="C1005">
        <v>1</v>
      </c>
      <c r="D1005">
        <v>2</v>
      </c>
    </row>
    <row r="1006" spans="1:4" x14ac:dyDescent="0.3">
      <c r="A1006">
        <v>24548</v>
      </c>
      <c r="B1006">
        <v>25000</v>
      </c>
      <c r="C1006">
        <v>-0.5</v>
      </c>
      <c r="D1006">
        <v>6.75</v>
      </c>
    </row>
    <row r="1007" spans="1:4" x14ac:dyDescent="0.3">
      <c r="A1007">
        <v>24566</v>
      </c>
      <c r="B1007">
        <v>25000</v>
      </c>
      <c r="C1007">
        <v>-1.52</v>
      </c>
      <c r="D1007">
        <v>11.5</v>
      </c>
    </row>
    <row r="1008" spans="1:4" x14ac:dyDescent="0.3">
      <c r="A1008">
        <v>24587</v>
      </c>
      <c r="B1008">
        <v>25000</v>
      </c>
      <c r="C1008">
        <v>-2.91</v>
      </c>
      <c r="D1008">
        <v>15.5</v>
      </c>
    </row>
    <row r="1009" spans="1:4" x14ac:dyDescent="0.3">
      <c r="A1009">
        <v>24602</v>
      </c>
      <c r="B1009">
        <v>25000</v>
      </c>
      <c r="C1009">
        <v>-3.52</v>
      </c>
      <c r="D1009">
        <v>16.75</v>
      </c>
    </row>
    <row r="1010" spans="1:4" x14ac:dyDescent="0.3">
      <c r="A1010">
        <v>24613</v>
      </c>
      <c r="B1010">
        <v>25000</v>
      </c>
      <c r="C1010">
        <v>-3.41</v>
      </c>
      <c r="D1010">
        <v>16.25</v>
      </c>
    </row>
    <row r="1011" spans="1:4" x14ac:dyDescent="0.3">
      <c r="A1011">
        <v>24617</v>
      </c>
      <c r="B1011">
        <v>25000</v>
      </c>
      <c r="C1011">
        <v>-2.12</v>
      </c>
      <c r="D1011">
        <v>12.75</v>
      </c>
    </row>
    <row r="1012" spans="1:4" x14ac:dyDescent="0.3">
      <c r="A1012">
        <v>24616</v>
      </c>
      <c r="B1012">
        <v>25000</v>
      </c>
      <c r="C1012">
        <v>-0.68</v>
      </c>
      <c r="D1012">
        <v>7.25</v>
      </c>
    </row>
    <row r="1013" spans="1:4" x14ac:dyDescent="0.3">
      <c r="A1013">
        <v>24611</v>
      </c>
      <c r="B1013">
        <v>25000</v>
      </c>
      <c r="C1013">
        <v>1</v>
      </c>
      <c r="D1013">
        <v>2.25</v>
      </c>
    </row>
    <row r="1014" spans="1:4" x14ac:dyDescent="0.3">
      <c r="A1014">
        <v>24602</v>
      </c>
      <c r="B1014">
        <v>25000</v>
      </c>
      <c r="C1014">
        <v>1</v>
      </c>
      <c r="D1014">
        <v>-2.75</v>
      </c>
    </row>
    <row r="1015" spans="1:4" x14ac:dyDescent="0.3">
      <c r="A1015">
        <v>24593</v>
      </c>
      <c r="B1015">
        <v>25000</v>
      </c>
      <c r="C1015">
        <v>1</v>
      </c>
      <c r="D1015">
        <v>-6</v>
      </c>
    </row>
    <row r="1016" spans="1:4" x14ac:dyDescent="0.3">
      <c r="A1016">
        <v>24589</v>
      </c>
      <c r="B1016">
        <v>25000</v>
      </c>
      <c r="C1016">
        <v>0.55000000000000004</v>
      </c>
      <c r="D1016">
        <v>-6.75</v>
      </c>
    </row>
    <row r="1017" spans="1:4" x14ac:dyDescent="0.3">
      <c r="A1017">
        <v>24589</v>
      </c>
      <c r="B1017">
        <v>25000</v>
      </c>
      <c r="C1017">
        <v>1</v>
      </c>
      <c r="D1017">
        <v>-5.5</v>
      </c>
    </row>
    <row r="1018" spans="1:4" x14ac:dyDescent="0.3">
      <c r="A1018">
        <v>24596</v>
      </c>
      <c r="B1018">
        <v>25000</v>
      </c>
      <c r="C1018">
        <v>1</v>
      </c>
      <c r="D1018">
        <v>-1.5</v>
      </c>
    </row>
    <row r="1019" spans="1:4" x14ac:dyDescent="0.3">
      <c r="A1019">
        <v>24607</v>
      </c>
      <c r="B1019">
        <v>25000</v>
      </c>
      <c r="C1019">
        <v>1</v>
      </c>
      <c r="D1019">
        <v>3.5</v>
      </c>
    </row>
    <row r="1020" spans="1:4" x14ac:dyDescent="0.3">
      <c r="A1020">
        <v>24623</v>
      </c>
      <c r="B1020">
        <v>25000</v>
      </c>
      <c r="C1020">
        <v>-0.96</v>
      </c>
      <c r="D1020">
        <v>8.5</v>
      </c>
    </row>
    <row r="1021" spans="1:4" x14ac:dyDescent="0.3">
      <c r="A1021">
        <v>24643</v>
      </c>
      <c r="B1021">
        <v>25000</v>
      </c>
      <c r="C1021">
        <v>-2.5499999999999998</v>
      </c>
      <c r="D1021">
        <v>13.5</v>
      </c>
    </row>
    <row r="1022" spans="1:4" x14ac:dyDescent="0.3">
      <c r="A1022">
        <v>24664</v>
      </c>
      <c r="B1022">
        <v>25000</v>
      </c>
      <c r="C1022">
        <v>-4.3</v>
      </c>
      <c r="D1022">
        <v>17</v>
      </c>
    </row>
    <row r="1023" spans="1:4" x14ac:dyDescent="0.3">
      <c r="A1023">
        <v>24680</v>
      </c>
      <c r="B1023">
        <v>25000</v>
      </c>
      <c r="C1023">
        <v>-5.2</v>
      </c>
      <c r="D1023">
        <v>18.25</v>
      </c>
    </row>
    <row r="1024" spans="1:4" x14ac:dyDescent="0.3">
      <c r="A1024">
        <v>24689</v>
      </c>
      <c r="B1024">
        <v>25000</v>
      </c>
      <c r="C1024">
        <v>-4.38</v>
      </c>
      <c r="D1024">
        <v>16.5</v>
      </c>
    </row>
    <row r="1025" spans="1:4" x14ac:dyDescent="0.3">
      <c r="A1025">
        <v>24692</v>
      </c>
      <c r="B1025">
        <v>25000</v>
      </c>
      <c r="C1025">
        <v>-2.44</v>
      </c>
      <c r="D1025">
        <v>12.25</v>
      </c>
    </row>
    <row r="1026" spans="1:4" x14ac:dyDescent="0.3">
      <c r="A1026">
        <v>24689</v>
      </c>
      <c r="B1026">
        <v>25000</v>
      </c>
      <c r="C1026">
        <v>-0.63</v>
      </c>
      <c r="D1026">
        <v>6.25</v>
      </c>
    </row>
    <row r="1027" spans="1:4" x14ac:dyDescent="0.3">
      <c r="A1027">
        <v>24683</v>
      </c>
      <c r="B1027">
        <v>25000</v>
      </c>
      <c r="C1027">
        <v>1</v>
      </c>
      <c r="D1027">
        <v>0.75</v>
      </c>
    </row>
    <row r="1028" spans="1:4" x14ac:dyDescent="0.3">
      <c r="A1028">
        <v>24671</v>
      </c>
      <c r="B1028">
        <v>25000</v>
      </c>
      <c r="C1028">
        <v>1</v>
      </c>
      <c r="D1028">
        <v>-4.5</v>
      </c>
    </row>
    <row r="1029" spans="1:4" x14ac:dyDescent="0.3">
      <c r="A1029">
        <v>24660</v>
      </c>
      <c r="B1029">
        <v>25000</v>
      </c>
      <c r="C1029">
        <v>0.94</v>
      </c>
      <c r="D1029">
        <v>-8</v>
      </c>
    </row>
    <row r="1030" spans="1:4" x14ac:dyDescent="0.3">
      <c r="A1030">
        <v>24654</v>
      </c>
      <c r="B1030">
        <v>25000</v>
      </c>
      <c r="C1030">
        <v>1.1100000000000001</v>
      </c>
      <c r="D1030">
        <v>-8.75</v>
      </c>
    </row>
    <row r="1031" spans="1:4" x14ac:dyDescent="0.3">
      <c r="A1031">
        <v>24652</v>
      </c>
      <c r="B1031">
        <v>25000</v>
      </c>
      <c r="C1031">
        <v>0.86</v>
      </c>
      <c r="D1031">
        <v>-7.75</v>
      </c>
    </row>
    <row r="1032" spans="1:4" x14ac:dyDescent="0.3">
      <c r="A1032">
        <v>24657</v>
      </c>
      <c r="B1032">
        <v>25000</v>
      </c>
      <c r="C1032">
        <v>1</v>
      </c>
      <c r="D1032">
        <v>-3.5</v>
      </c>
    </row>
    <row r="1033" spans="1:4" x14ac:dyDescent="0.3">
      <c r="A1033">
        <v>24666</v>
      </c>
      <c r="B1033">
        <v>25000</v>
      </c>
      <c r="C1033">
        <v>1</v>
      </c>
      <c r="D1033">
        <v>1.5</v>
      </c>
    </row>
    <row r="1034" spans="1:4" x14ac:dyDescent="0.3">
      <c r="A1034">
        <v>24679</v>
      </c>
      <c r="B1034">
        <v>25000</v>
      </c>
      <c r="C1034">
        <v>-0.61</v>
      </c>
      <c r="D1034">
        <v>6.25</v>
      </c>
    </row>
    <row r="1035" spans="1:4" x14ac:dyDescent="0.3">
      <c r="A1035">
        <v>24697</v>
      </c>
      <c r="B1035">
        <v>25000</v>
      </c>
      <c r="C1035">
        <v>-2.09</v>
      </c>
      <c r="D1035">
        <v>11.25</v>
      </c>
    </row>
    <row r="1036" spans="1:4" x14ac:dyDescent="0.3">
      <c r="A1036">
        <v>24716</v>
      </c>
      <c r="B1036">
        <v>25000</v>
      </c>
      <c r="C1036">
        <v>-3.83</v>
      </c>
      <c r="D1036">
        <v>14.75</v>
      </c>
    </row>
    <row r="1037" spans="1:4" x14ac:dyDescent="0.3">
      <c r="A1037">
        <v>24731</v>
      </c>
      <c r="B1037">
        <v>25000</v>
      </c>
      <c r="C1037">
        <v>-4.91</v>
      </c>
      <c r="D1037">
        <v>16.25</v>
      </c>
    </row>
    <row r="1038" spans="1:4" x14ac:dyDescent="0.3">
      <c r="A1038">
        <v>24738</v>
      </c>
      <c r="B1038">
        <v>25000</v>
      </c>
      <c r="C1038">
        <v>-4.1500000000000004</v>
      </c>
      <c r="D1038">
        <v>14.75</v>
      </c>
    </row>
    <row r="1039" spans="1:4" x14ac:dyDescent="0.3">
      <c r="A1039">
        <v>24740</v>
      </c>
      <c r="B1039">
        <v>25000</v>
      </c>
      <c r="C1039">
        <v>-2.2200000000000002</v>
      </c>
      <c r="D1039">
        <v>10.75</v>
      </c>
    </row>
    <row r="1040" spans="1:4" x14ac:dyDescent="0.3">
      <c r="A1040">
        <v>24736</v>
      </c>
      <c r="B1040">
        <v>25000</v>
      </c>
      <c r="C1040">
        <v>1</v>
      </c>
      <c r="D1040">
        <v>5</v>
      </c>
    </row>
    <row r="1041" spans="1:4" x14ac:dyDescent="0.3">
      <c r="A1041">
        <v>24728</v>
      </c>
      <c r="B1041">
        <v>25000</v>
      </c>
      <c r="C1041">
        <v>1</v>
      </c>
      <c r="D1041">
        <v>-0.75</v>
      </c>
    </row>
    <row r="1042" spans="1:4" x14ac:dyDescent="0.3">
      <c r="A1042">
        <v>24719</v>
      </c>
      <c r="B1042">
        <v>25000</v>
      </c>
      <c r="C1042">
        <v>1</v>
      </c>
      <c r="D1042">
        <v>-4.75</v>
      </c>
    </row>
    <row r="1043" spans="1:4" x14ac:dyDescent="0.3">
      <c r="A1043">
        <v>24717</v>
      </c>
      <c r="B1043">
        <v>25000</v>
      </c>
      <c r="C1043">
        <v>0.57999999999999996</v>
      </c>
      <c r="D1043">
        <v>-5.75</v>
      </c>
    </row>
    <row r="1044" spans="1:4" x14ac:dyDescent="0.3">
      <c r="A1044">
        <v>24720</v>
      </c>
      <c r="B1044">
        <v>25000</v>
      </c>
      <c r="C1044">
        <v>1</v>
      </c>
      <c r="D1044">
        <v>-4</v>
      </c>
    </row>
    <row r="1045" spans="1:4" x14ac:dyDescent="0.3">
      <c r="A1045">
        <v>24729</v>
      </c>
      <c r="B1045">
        <v>25000</v>
      </c>
      <c r="C1045">
        <v>1</v>
      </c>
      <c r="D1045">
        <v>0.25</v>
      </c>
    </row>
    <row r="1046" spans="1:4" x14ac:dyDescent="0.3">
      <c r="A1046">
        <v>24742</v>
      </c>
      <c r="B1046">
        <v>25000</v>
      </c>
      <c r="C1046">
        <v>-0.64</v>
      </c>
      <c r="D1046">
        <v>5.75</v>
      </c>
    </row>
    <row r="1047" spans="1:4" x14ac:dyDescent="0.3">
      <c r="A1047">
        <v>24760</v>
      </c>
      <c r="B1047">
        <v>25000</v>
      </c>
      <c r="C1047">
        <v>-2.41</v>
      </c>
      <c r="D1047">
        <v>10.75</v>
      </c>
    </row>
    <row r="1048" spans="1:4" x14ac:dyDescent="0.3">
      <c r="A1048">
        <v>24778</v>
      </c>
      <c r="B1048">
        <v>25000</v>
      </c>
      <c r="C1048">
        <v>-4.74</v>
      </c>
      <c r="D1048">
        <v>14.5</v>
      </c>
    </row>
    <row r="1049" spans="1:4" x14ac:dyDescent="0.3">
      <c r="A1049">
        <v>24791</v>
      </c>
      <c r="B1049">
        <v>25000</v>
      </c>
      <c r="C1049">
        <v>-5.75</v>
      </c>
      <c r="D1049">
        <v>15.5</v>
      </c>
    </row>
    <row r="1050" spans="1:4" x14ac:dyDescent="0.3">
      <c r="A1050">
        <v>24797</v>
      </c>
      <c r="B1050">
        <v>25000</v>
      </c>
      <c r="C1050">
        <v>-4.66</v>
      </c>
      <c r="D1050">
        <v>13.75</v>
      </c>
    </row>
    <row r="1051" spans="1:4" x14ac:dyDescent="0.3">
      <c r="A1051">
        <v>24797</v>
      </c>
      <c r="B1051">
        <v>25000</v>
      </c>
      <c r="C1051">
        <v>-2.11</v>
      </c>
      <c r="D1051">
        <v>9.25</v>
      </c>
    </row>
    <row r="1052" spans="1:4" x14ac:dyDescent="0.3">
      <c r="A1052">
        <v>24792</v>
      </c>
      <c r="B1052">
        <v>25000</v>
      </c>
      <c r="C1052">
        <v>1</v>
      </c>
      <c r="D1052">
        <v>3.5</v>
      </c>
    </row>
    <row r="1053" spans="1:4" x14ac:dyDescent="0.3">
      <c r="A1053">
        <v>24783</v>
      </c>
      <c r="B1053">
        <v>25000</v>
      </c>
      <c r="C1053">
        <v>1</v>
      </c>
      <c r="D1053">
        <v>-2</v>
      </c>
    </row>
    <row r="1054" spans="1:4" x14ac:dyDescent="0.3">
      <c r="A1054">
        <v>24774</v>
      </c>
      <c r="B1054">
        <v>25000</v>
      </c>
      <c r="C1054">
        <v>0.73</v>
      </c>
      <c r="D1054">
        <v>-5.75</v>
      </c>
    </row>
    <row r="1055" spans="1:4" x14ac:dyDescent="0.3">
      <c r="A1055">
        <v>24771</v>
      </c>
      <c r="B1055">
        <v>25000</v>
      </c>
      <c r="C1055">
        <v>0.92</v>
      </c>
      <c r="D1055">
        <v>-6.5</v>
      </c>
    </row>
    <row r="1056" spans="1:4" x14ac:dyDescent="0.3">
      <c r="A1056">
        <v>24775</v>
      </c>
      <c r="B1056">
        <v>25000</v>
      </c>
      <c r="C1056">
        <v>1</v>
      </c>
      <c r="D1056">
        <v>-4.25</v>
      </c>
    </row>
    <row r="1057" spans="1:4" x14ac:dyDescent="0.3">
      <c r="A1057">
        <v>24784</v>
      </c>
      <c r="B1057">
        <v>25000</v>
      </c>
      <c r="C1057">
        <v>1</v>
      </c>
      <c r="D1057">
        <v>0.25</v>
      </c>
    </row>
    <row r="1058" spans="1:4" x14ac:dyDescent="0.3">
      <c r="A1058">
        <v>24799</v>
      </c>
      <c r="B1058">
        <v>25000</v>
      </c>
      <c r="C1058">
        <v>-0.97</v>
      </c>
      <c r="D1058">
        <v>6.25</v>
      </c>
    </row>
    <row r="1059" spans="1:4" x14ac:dyDescent="0.3">
      <c r="A1059">
        <v>24817</v>
      </c>
      <c r="B1059">
        <v>25000</v>
      </c>
      <c r="C1059">
        <v>-3.61</v>
      </c>
      <c r="D1059">
        <v>11.5</v>
      </c>
    </row>
    <row r="1060" spans="1:4" x14ac:dyDescent="0.3">
      <c r="A1060">
        <v>24837</v>
      </c>
      <c r="B1060">
        <v>25000</v>
      </c>
      <c r="C1060">
        <v>-7.37</v>
      </c>
      <c r="D1060">
        <v>15.5</v>
      </c>
    </row>
    <row r="1061" spans="1:4" x14ac:dyDescent="0.3">
      <c r="A1061">
        <v>24849</v>
      </c>
      <c r="B1061">
        <v>25000</v>
      </c>
      <c r="C1061">
        <v>-8.74</v>
      </c>
      <c r="D1061">
        <v>16.25</v>
      </c>
    </row>
    <row r="1062" spans="1:4" x14ac:dyDescent="0.3">
      <c r="A1062">
        <v>24856</v>
      </c>
      <c r="B1062">
        <v>25000</v>
      </c>
      <c r="C1062">
        <v>-7.05</v>
      </c>
      <c r="D1062">
        <v>14.25</v>
      </c>
    </row>
    <row r="1063" spans="1:4" x14ac:dyDescent="0.3">
      <c r="A1063">
        <v>24856</v>
      </c>
      <c r="B1063">
        <v>25000</v>
      </c>
      <c r="C1063">
        <v>-3.3</v>
      </c>
      <c r="D1063">
        <v>9.75</v>
      </c>
    </row>
    <row r="1064" spans="1:4" x14ac:dyDescent="0.3">
      <c r="A1064">
        <v>24852</v>
      </c>
      <c r="B1064">
        <v>25000</v>
      </c>
      <c r="C1064">
        <v>1</v>
      </c>
      <c r="D1064">
        <v>3.75</v>
      </c>
    </row>
    <row r="1065" spans="1:4" x14ac:dyDescent="0.3">
      <c r="A1065">
        <v>24843</v>
      </c>
      <c r="B1065">
        <v>25000</v>
      </c>
      <c r="C1065">
        <v>1</v>
      </c>
      <c r="D1065">
        <v>-1.5</v>
      </c>
    </row>
    <row r="1066" spans="1:4" x14ac:dyDescent="0.3">
      <c r="A1066">
        <v>24835</v>
      </c>
      <c r="B1066">
        <v>25000</v>
      </c>
      <c r="C1066">
        <v>0.84</v>
      </c>
      <c r="D1066">
        <v>-5.25</v>
      </c>
    </row>
    <row r="1067" spans="1:4" x14ac:dyDescent="0.3">
      <c r="A1067">
        <v>24832</v>
      </c>
      <c r="B1067">
        <v>25000</v>
      </c>
      <c r="C1067">
        <v>1.07</v>
      </c>
      <c r="D1067">
        <v>-6</v>
      </c>
    </row>
    <row r="1068" spans="1:4" x14ac:dyDescent="0.3">
      <c r="A1068">
        <v>24837</v>
      </c>
      <c r="B1068">
        <v>25000</v>
      </c>
      <c r="C1068">
        <v>1</v>
      </c>
      <c r="D1068">
        <v>-3.75</v>
      </c>
    </row>
    <row r="1069" spans="1:4" x14ac:dyDescent="0.3">
      <c r="A1069">
        <v>24846</v>
      </c>
      <c r="B1069">
        <v>25000</v>
      </c>
      <c r="C1069">
        <v>1</v>
      </c>
      <c r="D1069">
        <v>0.75</v>
      </c>
    </row>
    <row r="1070" spans="1:4" x14ac:dyDescent="0.3">
      <c r="A1070">
        <v>24860</v>
      </c>
      <c r="B1070">
        <v>25000</v>
      </c>
      <c r="C1070">
        <v>-1.4</v>
      </c>
      <c r="D1070">
        <v>6.25</v>
      </c>
    </row>
    <row r="1071" spans="1:4" x14ac:dyDescent="0.3">
      <c r="A1071">
        <v>24880</v>
      </c>
      <c r="B1071">
        <v>25000</v>
      </c>
      <c r="C1071">
        <v>-6</v>
      </c>
      <c r="D1071">
        <v>12</v>
      </c>
    </row>
    <row r="1072" spans="1:4" x14ac:dyDescent="0.3">
      <c r="A1072">
        <v>24899</v>
      </c>
      <c r="B1072">
        <v>25000</v>
      </c>
      <c r="C1072">
        <v>-11.89</v>
      </c>
      <c r="D1072">
        <v>15.5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DD04-19A3-45AB-AA60-5D569210A700}">
  <dimension ref="A1:F241"/>
  <sheetViews>
    <sheetView workbookViewId="0">
      <selection activeCell="D1" sqref="D1"/>
    </sheetView>
  </sheetViews>
  <sheetFormatPr defaultRowHeight="14.4" x14ac:dyDescent="0.3"/>
  <cols>
    <col min="4" max="6" width="11.44140625" customWidth="1"/>
  </cols>
  <sheetData>
    <row r="1" spans="1:6" x14ac:dyDescent="0.3">
      <c r="A1" t="s">
        <v>3</v>
      </c>
      <c r="B1" t="s">
        <v>1</v>
      </c>
      <c r="C1" t="s">
        <v>2</v>
      </c>
      <c r="D1" t="s">
        <v>40</v>
      </c>
      <c r="E1" t="s">
        <v>41</v>
      </c>
      <c r="F1" t="s">
        <v>42</v>
      </c>
    </row>
    <row r="2" spans="1:6" x14ac:dyDescent="0.3">
      <c r="A2">
        <v>0</v>
      </c>
      <c r="B2">
        <v>0</v>
      </c>
      <c r="C2">
        <f>B2/1</f>
        <v>0</v>
      </c>
      <c r="D2">
        <v>0</v>
      </c>
      <c r="E2">
        <v>5834</v>
      </c>
      <c r="F2">
        <v>6103</v>
      </c>
    </row>
    <row r="3" spans="1:6" x14ac:dyDescent="0.3">
      <c r="A3">
        <v>1</v>
      </c>
      <c r="B3">
        <v>500</v>
      </c>
      <c r="C3">
        <f>B3/1000000</f>
        <v>5.0000000000000001E-4</v>
      </c>
      <c r="D3">
        <v>0</v>
      </c>
      <c r="E3">
        <v>5874</v>
      </c>
      <c r="F3">
        <v>6075</v>
      </c>
    </row>
    <row r="4" spans="1:6" x14ac:dyDescent="0.3">
      <c r="A4">
        <v>2</v>
      </c>
      <c r="B4">
        <v>1000</v>
      </c>
      <c r="C4">
        <f t="shared" ref="C4:C67" si="0">B4/1000000</f>
        <v>1E-3</v>
      </c>
      <c r="D4">
        <v>0</v>
      </c>
      <c r="E4">
        <v>5925</v>
      </c>
      <c r="F4">
        <v>6047</v>
      </c>
    </row>
    <row r="5" spans="1:6" x14ac:dyDescent="0.3">
      <c r="A5">
        <v>3</v>
      </c>
      <c r="B5">
        <v>1500</v>
      </c>
      <c r="C5">
        <f t="shared" si="0"/>
        <v>1.5E-3</v>
      </c>
      <c r="D5">
        <v>0</v>
      </c>
      <c r="E5">
        <v>5966</v>
      </c>
      <c r="F5">
        <v>6018</v>
      </c>
    </row>
    <row r="6" spans="1:6" x14ac:dyDescent="0.3">
      <c r="A6">
        <v>4</v>
      </c>
      <c r="B6">
        <v>2000</v>
      </c>
      <c r="C6">
        <f t="shared" si="0"/>
        <v>2E-3</v>
      </c>
      <c r="D6">
        <v>0</v>
      </c>
      <c r="E6">
        <v>6006</v>
      </c>
      <c r="F6">
        <v>5989</v>
      </c>
    </row>
    <row r="7" spans="1:6" x14ac:dyDescent="0.3">
      <c r="A7">
        <v>5</v>
      </c>
      <c r="B7">
        <v>2500</v>
      </c>
      <c r="C7">
        <f t="shared" si="0"/>
        <v>2.5000000000000001E-3</v>
      </c>
      <c r="D7">
        <v>1</v>
      </c>
      <c r="E7">
        <v>6046</v>
      </c>
      <c r="F7">
        <v>5961</v>
      </c>
    </row>
    <row r="8" spans="1:6" x14ac:dyDescent="0.3">
      <c r="A8">
        <v>6</v>
      </c>
      <c r="B8">
        <v>3000</v>
      </c>
      <c r="C8">
        <f t="shared" si="0"/>
        <v>3.0000000000000001E-3</v>
      </c>
      <c r="D8">
        <v>1</v>
      </c>
      <c r="E8">
        <v>6085</v>
      </c>
      <c r="F8">
        <v>5932</v>
      </c>
    </row>
    <row r="9" spans="1:6" x14ac:dyDescent="0.3">
      <c r="A9">
        <v>7</v>
      </c>
      <c r="B9">
        <v>3500</v>
      </c>
      <c r="C9">
        <f t="shared" si="0"/>
        <v>3.5000000000000001E-3</v>
      </c>
      <c r="D9">
        <v>2</v>
      </c>
      <c r="E9">
        <v>6122</v>
      </c>
      <c r="F9">
        <v>5897</v>
      </c>
    </row>
    <row r="10" spans="1:6" x14ac:dyDescent="0.3">
      <c r="A10">
        <v>8</v>
      </c>
      <c r="B10">
        <v>4000</v>
      </c>
      <c r="C10">
        <f t="shared" si="0"/>
        <v>4.0000000000000001E-3</v>
      </c>
      <c r="D10">
        <v>4</v>
      </c>
      <c r="E10">
        <v>6159</v>
      </c>
      <c r="F10">
        <v>5869</v>
      </c>
    </row>
    <row r="11" spans="1:6" x14ac:dyDescent="0.3">
      <c r="A11">
        <v>9</v>
      </c>
      <c r="B11">
        <v>4500</v>
      </c>
      <c r="C11">
        <f t="shared" si="0"/>
        <v>4.4999999999999997E-3</v>
      </c>
      <c r="D11">
        <v>5</v>
      </c>
      <c r="E11">
        <v>6204</v>
      </c>
      <c r="F11">
        <v>5842</v>
      </c>
    </row>
    <row r="12" spans="1:6" x14ac:dyDescent="0.3">
      <c r="A12">
        <v>10</v>
      </c>
      <c r="B12">
        <v>5000</v>
      </c>
      <c r="C12">
        <f t="shared" si="0"/>
        <v>5.0000000000000001E-3</v>
      </c>
      <c r="D12">
        <v>7</v>
      </c>
      <c r="E12">
        <v>6238</v>
      </c>
      <c r="F12">
        <v>5816</v>
      </c>
    </row>
    <row r="13" spans="1:6" x14ac:dyDescent="0.3">
      <c r="A13">
        <v>11</v>
      </c>
      <c r="B13">
        <v>5500</v>
      </c>
      <c r="C13">
        <f t="shared" si="0"/>
        <v>5.4999999999999997E-3</v>
      </c>
      <c r="D13">
        <v>9</v>
      </c>
      <c r="E13">
        <v>6272</v>
      </c>
      <c r="F13">
        <v>5789</v>
      </c>
    </row>
    <row r="14" spans="1:6" x14ac:dyDescent="0.3">
      <c r="A14">
        <v>12</v>
      </c>
      <c r="B14">
        <v>6000</v>
      </c>
      <c r="C14">
        <f t="shared" si="0"/>
        <v>6.0000000000000001E-3</v>
      </c>
      <c r="D14">
        <v>12</v>
      </c>
      <c r="E14">
        <v>6305</v>
      </c>
      <c r="F14">
        <v>5763</v>
      </c>
    </row>
    <row r="15" spans="1:6" x14ac:dyDescent="0.3">
      <c r="A15">
        <v>13</v>
      </c>
      <c r="B15">
        <v>6500</v>
      </c>
      <c r="C15">
        <f t="shared" si="0"/>
        <v>6.4999999999999997E-3</v>
      </c>
      <c r="D15">
        <v>15</v>
      </c>
      <c r="E15">
        <v>6338</v>
      </c>
      <c r="F15">
        <v>5738</v>
      </c>
    </row>
    <row r="16" spans="1:6" x14ac:dyDescent="0.3">
      <c r="A16">
        <v>14</v>
      </c>
      <c r="B16">
        <v>7000</v>
      </c>
      <c r="C16">
        <f t="shared" si="0"/>
        <v>7.0000000000000001E-3</v>
      </c>
      <c r="D16">
        <v>17</v>
      </c>
      <c r="E16">
        <v>6370</v>
      </c>
      <c r="F16">
        <v>5712</v>
      </c>
    </row>
    <row r="17" spans="1:6" x14ac:dyDescent="0.3">
      <c r="A17">
        <v>15</v>
      </c>
      <c r="B17">
        <v>7500</v>
      </c>
      <c r="C17">
        <f t="shared" si="0"/>
        <v>7.4999999999999997E-3</v>
      </c>
      <c r="D17">
        <v>20</v>
      </c>
      <c r="E17">
        <v>6401</v>
      </c>
      <c r="F17">
        <v>5682</v>
      </c>
    </row>
    <row r="18" spans="1:6" x14ac:dyDescent="0.3">
      <c r="A18">
        <v>16</v>
      </c>
      <c r="B18">
        <v>8000</v>
      </c>
      <c r="C18">
        <f t="shared" si="0"/>
        <v>8.0000000000000002E-3</v>
      </c>
      <c r="D18">
        <v>24</v>
      </c>
      <c r="E18">
        <v>6432</v>
      </c>
      <c r="F18">
        <v>5658</v>
      </c>
    </row>
    <row r="19" spans="1:6" x14ac:dyDescent="0.3">
      <c r="A19">
        <v>17</v>
      </c>
      <c r="B19">
        <v>8500</v>
      </c>
      <c r="C19">
        <f t="shared" si="0"/>
        <v>8.5000000000000006E-3</v>
      </c>
      <c r="D19">
        <v>27</v>
      </c>
      <c r="E19">
        <v>6471</v>
      </c>
      <c r="F19">
        <v>5634</v>
      </c>
    </row>
    <row r="20" spans="1:6" x14ac:dyDescent="0.3">
      <c r="A20">
        <v>18</v>
      </c>
      <c r="B20">
        <v>9000</v>
      </c>
      <c r="C20">
        <f t="shared" si="0"/>
        <v>8.9999999999999993E-3</v>
      </c>
      <c r="D20">
        <v>31</v>
      </c>
      <c r="E20">
        <v>6501</v>
      </c>
      <c r="F20">
        <v>5612</v>
      </c>
    </row>
    <row r="21" spans="1:6" x14ac:dyDescent="0.3">
      <c r="A21">
        <v>19</v>
      </c>
      <c r="B21">
        <v>9500</v>
      </c>
      <c r="C21">
        <f t="shared" si="0"/>
        <v>9.4999999999999998E-3</v>
      </c>
      <c r="D21">
        <v>36</v>
      </c>
      <c r="E21">
        <v>6531</v>
      </c>
      <c r="F21">
        <v>5589</v>
      </c>
    </row>
    <row r="22" spans="1:6" x14ac:dyDescent="0.3">
      <c r="A22">
        <v>20</v>
      </c>
      <c r="B22">
        <v>10000</v>
      </c>
      <c r="C22">
        <f t="shared" si="0"/>
        <v>0.01</v>
      </c>
      <c r="D22">
        <v>40</v>
      </c>
      <c r="E22">
        <v>6561</v>
      </c>
      <c r="F22">
        <v>5568</v>
      </c>
    </row>
    <row r="23" spans="1:6" x14ac:dyDescent="0.3">
      <c r="A23">
        <v>21</v>
      </c>
      <c r="B23">
        <v>10500</v>
      </c>
      <c r="C23">
        <f t="shared" si="0"/>
        <v>1.0500000000000001E-2</v>
      </c>
      <c r="D23">
        <v>44</v>
      </c>
      <c r="E23">
        <v>6590</v>
      </c>
      <c r="F23">
        <v>5547</v>
      </c>
    </row>
    <row r="24" spans="1:6" x14ac:dyDescent="0.3">
      <c r="A24">
        <v>22</v>
      </c>
      <c r="B24">
        <v>11000</v>
      </c>
      <c r="C24">
        <f t="shared" si="0"/>
        <v>1.0999999999999999E-2</v>
      </c>
      <c r="D24">
        <v>48</v>
      </c>
      <c r="E24">
        <v>6620</v>
      </c>
      <c r="F24">
        <v>5521</v>
      </c>
    </row>
    <row r="25" spans="1:6" x14ac:dyDescent="0.3">
      <c r="A25">
        <v>23</v>
      </c>
      <c r="B25">
        <v>11500</v>
      </c>
      <c r="C25">
        <f t="shared" si="0"/>
        <v>1.15E-2</v>
      </c>
      <c r="D25">
        <v>53</v>
      </c>
      <c r="E25">
        <v>6649</v>
      </c>
      <c r="F25">
        <v>5501</v>
      </c>
    </row>
    <row r="26" spans="1:6" x14ac:dyDescent="0.3">
      <c r="A26">
        <v>24</v>
      </c>
      <c r="B26">
        <v>12000</v>
      </c>
      <c r="C26">
        <f t="shared" si="0"/>
        <v>1.2E-2</v>
      </c>
      <c r="D26">
        <v>58</v>
      </c>
      <c r="E26">
        <v>6678</v>
      </c>
      <c r="F26">
        <v>5482</v>
      </c>
    </row>
    <row r="27" spans="1:6" x14ac:dyDescent="0.3">
      <c r="A27">
        <v>25</v>
      </c>
      <c r="B27">
        <v>12500</v>
      </c>
      <c r="C27">
        <f t="shared" si="0"/>
        <v>1.2500000000000001E-2</v>
      </c>
      <c r="D27">
        <v>63</v>
      </c>
      <c r="E27">
        <v>6715</v>
      </c>
      <c r="F27">
        <v>5463</v>
      </c>
    </row>
    <row r="28" spans="1:6" x14ac:dyDescent="0.3">
      <c r="A28">
        <v>26</v>
      </c>
      <c r="B28">
        <v>13000</v>
      </c>
      <c r="C28">
        <f t="shared" si="0"/>
        <v>1.2999999999999999E-2</v>
      </c>
      <c r="D28">
        <v>69</v>
      </c>
      <c r="E28">
        <v>6744</v>
      </c>
      <c r="F28">
        <v>5444</v>
      </c>
    </row>
    <row r="29" spans="1:6" x14ac:dyDescent="0.3">
      <c r="A29">
        <v>27</v>
      </c>
      <c r="B29">
        <v>13500</v>
      </c>
      <c r="C29">
        <f t="shared" si="0"/>
        <v>1.35E-2</v>
      </c>
      <c r="D29">
        <v>75</v>
      </c>
      <c r="E29">
        <v>6773</v>
      </c>
      <c r="F29">
        <v>5427</v>
      </c>
    </row>
    <row r="30" spans="1:6" x14ac:dyDescent="0.3">
      <c r="A30">
        <v>28</v>
      </c>
      <c r="B30">
        <v>14000</v>
      </c>
      <c r="C30">
        <f t="shared" si="0"/>
        <v>1.4E-2</v>
      </c>
      <c r="D30">
        <v>81</v>
      </c>
      <c r="E30">
        <v>6801</v>
      </c>
      <c r="F30">
        <v>5409</v>
      </c>
    </row>
    <row r="31" spans="1:6" x14ac:dyDescent="0.3">
      <c r="A31">
        <v>29</v>
      </c>
      <c r="B31">
        <v>14500</v>
      </c>
      <c r="C31">
        <f t="shared" si="0"/>
        <v>1.4500000000000001E-2</v>
      </c>
      <c r="D31">
        <v>87</v>
      </c>
      <c r="E31">
        <v>6829</v>
      </c>
      <c r="F31">
        <v>5388</v>
      </c>
    </row>
    <row r="32" spans="1:6" x14ac:dyDescent="0.3">
      <c r="A32">
        <v>30</v>
      </c>
      <c r="B32">
        <v>15000</v>
      </c>
      <c r="C32">
        <f t="shared" si="0"/>
        <v>1.4999999999999999E-2</v>
      </c>
      <c r="D32">
        <v>93</v>
      </c>
      <c r="E32">
        <v>6857</v>
      </c>
      <c r="F32">
        <v>5371</v>
      </c>
    </row>
    <row r="33" spans="1:6" x14ac:dyDescent="0.3">
      <c r="A33">
        <v>31</v>
      </c>
      <c r="B33">
        <v>15500</v>
      </c>
      <c r="C33">
        <f t="shared" si="0"/>
        <v>1.55E-2</v>
      </c>
      <c r="D33">
        <v>99</v>
      </c>
      <c r="E33">
        <v>6885</v>
      </c>
      <c r="F33">
        <v>5355</v>
      </c>
    </row>
    <row r="34" spans="1:6" x14ac:dyDescent="0.3">
      <c r="A34">
        <v>32</v>
      </c>
      <c r="B34">
        <v>16000</v>
      </c>
      <c r="C34">
        <f t="shared" si="0"/>
        <v>1.6E-2</v>
      </c>
      <c r="D34">
        <v>106</v>
      </c>
      <c r="E34">
        <v>6919</v>
      </c>
      <c r="F34">
        <v>5339</v>
      </c>
    </row>
    <row r="35" spans="1:6" x14ac:dyDescent="0.3">
      <c r="A35">
        <v>33</v>
      </c>
      <c r="B35">
        <v>16500</v>
      </c>
      <c r="C35">
        <f t="shared" si="0"/>
        <v>1.6500000000000001E-2</v>
      </c>
      <c r="D35">
        <v>113</v>
      </c>
      <c r="E35">
        <v>6946</v>
      </c>
      <c r="F35">
        <v>5323</v>
      </c>
    </row>
    <row r="36" spans="1:6" x14ac:dyDescent="0.3">
      <c r="A36">
        <v>34</v>
      </c>
      <c r="B36">
        <v>17000</v>
      </c>
      <c r="C36">
        <f t="shared" si="0"/>
        <v>1.7000000000000001E-2</v>
      </c>
      <c r="D36">
        <v>121</v>
      </c>
      <c r="E36">
        <v>6972</v>
      </c>
      <c r="F36">
        <v>5308</v>
      </c>
    </row>
    <row r="37" spans="1:6" x14ac:dyDescent="0.3">
      <c r="A37">
        <v>35</v>
      </c>
      <c r="B37">
        <v>17500</v>
      </c>
      <c r="C37">
        <f t="shared" si="0"/>
        <v>1.7500000000000002E-2</v>
      </c>
      <c r="D37">
        <v>128</v>
      </c>
      <c r="E37">
        <v>6998</v>
      </c>
      <c r="F37">
        <v>5293</v>
      </c>
    </row>
    <row r="38" spans="1:6" x14ac:dyDescent="0.3">
      <c r="A38">
        <v>36</v>
      </c>
      <c r="B38">
        <v>18000</v>
      </c>
      <c r="C38">
        <f t="shared" si="0"/>
        <v>1.7999999999999999E-2</v>
      </c>
      <c r="D38">
        <v>135</v>
      </c>
      <c r="E38">
        <v>7023</v>
      </c>
      <c r="F38">
        <v>5275</v>
      </c>
    </row>
    <row r="39" spans="1:6" x14ac:dyDescent="0.3">
      <c r="A39">
        <v>37</v>
      </c>
      <c r="B39">
        <v>18500</v>
      </c>
      <c r="C39">
        <f t="shared" si="0"/>
        <v>1.8499999999999999E-2</v>
      </c>
      <c r="D39">
        <v>143</v>
      </c>
      <c r="E39">
        <v>7047</v>
      </c>
      <c r="F39">
        <v>5261</v>
      </c>
    </row>
    <row r="40" spans="1:6" x14ac:dyDescent="0.3">
      <c r="A40">
        <v>38</v>
      </c>
      <c r="B40">
        <v>19000</v>
      </c>
      <c r="C40">
        <f t="shared" si="0"/>
        <v>1.9E-2</v>
      </c>
      <c r="D40">
        <v>150</v>
      </c>
      <c r="E40">
        <v>7071</v>
      </c>
      <c r="F40">
        <v>5247</v>
      </c>
    </row>
    <row r="41" spans="1:6" x14ac:dyDescent="0.3">
      <c r="A41">
        <v>39</v>
      </c>
      <c r="B41">
        <v>19500</v>
      </c>
      <c r="C41">
        <f t="shared" si="0"/>
        <v>1.95E-2</v>
      </c>
      <c r="D41">
        <v>158</v>
      </c>
      <c r="E41">
        <v>7100</v>
      </c>
      <c r="F41">
        <v>5233</v>
      </c>
    </row>
    <row r="42" spans="1:6" x14ac:dyDescent="0.3">
      <c r="A42">
        <v>40</v>
      </c>
      <c r="B42">
        <v>20000</v>
      </c>
      <c r="C42">
        <f t="shared" si="0"/>
        <v>0.02</v>
      </c>
      <c r="D42">
        <v>166</v>
      </c>
      <c r="E42">
        <v>7123</v>
      </c>
      <c r="F42">
        <v>5220</v>
      </c>
    </row>
    <row r="43" spans="1:6" x14ac:dyDescent="0.3">
      <c r="A43">
        <v>41</v>
      </c>
      <c r="B43">
        <v>20500</v>
      </c>
      <c r="C43">
        <f t="shared" si="0"/>
        <v>2.0500000000000001E-2</v>
      </c>
      <c r="D43">
        <v>176</v>
      </c>
      <c r="E43">
        <v>7145</v>
      </c>
      <c r="F43">
        <v>5207</v>
      </c>
    </row>
    <row r="44" spans="1:6" x14ac:dyDescent="0.3">
      <c r="A44">
        <v>42</v>
      </c>
      <c r="B44">
        <v>21000</v>
      </c>
      <c r="C44">
        <f t="shared" si="0"/>
        <v>2.1000000000000001E-2</v>
      </c>
      <c r="D44">
        <v>184</v>
      </c>
      <c r="E44">
        <v>7167</v>
      </c>
      <c r="F44">
        <v>5194</v>
      </c>
    </row>
    <row r="45" spans="1:6" x14ac:dyDescent="0.3">
      <c r="A45">
        <v>43</v>
      </c>
      <c r="B45">
        <v>21500</v>
      </c>
      <c r="C45">
        <f t="shared" si="0"/>
        <v>2.1499999999999998E-2</v>
      </c>
      <c r="D45">
        <v>193</v>
      </c>
      <c r="E45">
        <v>7188</v>
      </c>
      <c r="F45">
        <v>5178</v>
      </c>
    </row>
    <row r="46" spans="1:6" x14ac:dyDescent="0.3">
      <c r="A46">
        <v>44</v>
      </c>
      <c r="B46">
        <v>22000</v>
      </c>
      <c r="C46">
        <f t="shared" si="0"/>
        <v>2.1999999999999999E-2</v>
      </c>
      <c r="D46">
        <v>202</v>
      </c>
      <c r="E46">
        <v>7208</v>
      </c>
      <c r="F46">
        <v>5165</v>
      </c>
    </row>
    <row r="47" spans="1:6" x14ac:dyDescent="0.3">
      <c r="A47">
        <v>45</v>
      </c>
      <c r="B47">
        <v>22500</v>
      </c>
      <c r="C47">
        <f t="shared" si="0"/>
        <v>2.2499999999999999E-2</v>
      </c>
      <c r="D47">
        <v>211</v>
      </c>
      <c r="E47">
        <v>7228</v>
      </c>
      <c r="F47">
        <v>5153</v>
      </c>
    </row>
    <row r="48" spans="1:6" x14ac:dyDescent="0.3">
      <c r="A48">
        <v>46</v>
      </c>
      <c r="B48">
        <v>23000</v>
      </c>
      <c r="C48">
        <f t="shared" si="0"/>
        <v>2.3E-2</v>
      </c>
      <c r="D48">
        <v>220</v>
      </c>
      <c r="E48">
        <v>7252</v>
      </c>
      <c r="F48">
        <v>5141</v>
      </c>
    </row>
    <row r="49" spans="1:6" x14ac:dyDescent="0.3">
      <c r="A49">
        <v>47</v>
      </c>
      <c r="B49">
        <v>23500</v>
      </c>
      <c r="C49">
        <f t="shared" si="0"/>
        <v>2.35E-2</v>
      </c>
      <c r="D49">
        <v>229</v>
      </c>
      <c r="E49">
        <v>7271</v>
      </c>
      <c r="F49">
        <v>5129</v>
      </c>
    </row>
    <row r="50" spans="1:6" x14ac:dyDescent="0.3">
      <c r="A50">
        <v>48</v>
      </c>
      <c r="B50">
        <v>24000</v>
      </c>
      <c r="C50">
        <f t="shared" si="0"/>
        <v>2.4E-2</v>
      </c>
      <c r="D50">
        <v>241</v>
      </c>
      <c r="E50">
        <v>7289</v>
      </c>
      <c r="F50">
        <v>5118</v>
      </c>
    </row>
    <row r="51" spans="1:6" x14ac:dyDescent="0.3">
      <c r="A51">
        <v>49</v>
      </c>
      <c r="B51">
        <v>24500</v>
      </c>
      <c r="C51">
        <f t="shared" si="0"/>
        <v>2.4500000000000001E-2</v>
      </c>
      <c r="D51">
        <v>251</v>
      </c>
      <c r="E51">
        <v>7307</v>
      </c>
      <c r="F51">
        <v>5107</v>
      </c>
    </row>
    <row r="52" spans="1:6" x14ac:dyDescent="0.3">
      <c r="A52">
        <v>50</v>
      </c>
      <c r="B52">
        <v>25000</v>
      </c>
      <c r="C52">
        <f t="shared" si="0"/>
        <v>2.5000000000000001E-2</v>
      </c>
      <c r="D52">
        <v>260</v>
      </c>
      <c r="E52">
        <v>7324</v>
      </c>
      <c r="F52">
        <v>5095</v>
      </c>
    </row>
    <row r="53" spans="1:6" x14ac:dyDescent="0.3">
      <c r="A53">
        <v>51</v>
      </c>
      <c r="B53">
        <v>25500</v>
      </c>
      <c r="C53">
        <f t="shared" si="0"/>
        <v>2.5499999999999998E-2</v>
      </c>
      <c r="D53">
        <v>271</v>
      </c>
      <c r="E53">
        <v>7341</v>
      </c>
      <c r="F53">
        <v>5082</v>
      </c>
    </row>
    <row r="54" spans="1:6" x14ac:dyDescent="0.3">
      <c r="A54">
        <v>52</v>
      </c>
      <c r="B54">
        <v>26000</v>
      </c>
      <c r="C54">
        <f t="shared" si="0"/>
        <v>2.5999999999999999E-2</v>
      </c>
      <c r="D54">
        <v>281</v>
      </c>
      <c r="E54">
        <v>7357</v>
      </c>
      <c r="F54">
        <v>5071</v>
      </c>
    </row>
    <row r="55" spans="1:6" x14ac:dyDescent="0.3">
      <c r="A55">
        <v>53</v>
      </c>
      <c r="B55">
        <v>26500</v>
      </c>
      <c r="C55">
        <f t="shared" si="0"/>
        <v>2.6499999999999999E-2</v>
      </c>
      <c r="D55">
        <v>291</v>
      </c>
      <c r="E55">
        <v>7378</v>
      </c>
      <c r="F55">
        <v>5061</v>
      </c>
    </row>
    <row r="56" spans="1:6" x14ac:dyDescent="0.3">
      <c r="A56">
        <v>54</v>
      </c>
      <c r="B56">
        <v>27000</v>
      </c>
      <c r="C56">
        <f t="shared" si="0"/>
        <v>2.7E-2</v>
      </c>
      <c r="D56">
        <v>302</v>
      </c>
      <c r="E56">
        <v>7394</v>
      </c>
      <c r="F56">
        <v>5051</v>
      </c>
    </row>
    <row r="57" spans="1:6" x14ac:dyDescent="0.3">
      <c r="A57">
        <v>55</v>
      </c>
      <c r="B57">
        <v>27500</v>
      </c>
      <c r="C57">
        <f t="shared" si="0"/>
        <v>2.75E-2</v>
      </c>
      <c r="D57">
        <v>316</v>
      </c>
      <c r="E57">
        <v>7409</v>
      </c>
      <c r="F57">
        <v>5041</v>
      </c>
    </row>
    <row r="58" spans="1:6" x14ac:dyDescent="0.3">
      <c r="A58">
        <v>56</v>
      </c>
      <c r="B58">
        <v>28000</v>
      </c>
      <c r="C58">
        <f t="shared" si="0"/>
        <v>2.8000000000000001E-2</v>
      </c>
      <c r="D58">
        <v>327</v>
      </c>
      <c r="E58">
        <v>7425</v>
      </c>
      <c r="F58">
        <v>5031</v>
      </c>
    </row>
    <row r="59" spans="1:6" x14ac:dyDescent="0.3">
      <c r="A59">
        <v>57</v>
      </c>
      <c r="B59">
        <v>28500</v>
      </c>
      <c r="C59">
        <f t="shared" si="0"/>
        <v>2.8500000000000001E-2</v>
      </c>
      <c r="D59">
        <v>338</v>
      </c>
      <c r="E59">
        <v>7440</v>
      </c>
      <c r="F59">
        <v>5022</v>
      </c>
    </row>
    <row r="60" spans="1:6" x14ac:dyDescent="0.3">
      <c r="A60">
        <v>58</v>
      </c>
      <c r="B60">
        <v>29000</v>
      </c>
      <c r="C60">
        <f t="shared" si="0"/>
        <v>2.9000000000000001E-2</v>
      </c>
      <c r="D60">
        <v>350</v>
      </c>
      <c r="E60">
        <v>7455</v>
      </c>
      <c r="F60">
        <v>5010</v>
      </c>
    </row>
    <row r="61" spans="1:6" x14ac:dyDescent="0.3">
      <c r="A61">
        <v>59</v>
      </c>
      <c r="B61">
        <v>29500</v>
      </c>
      <c r="C61">
        <f t="shared" si="0"/>
        <v>2.9499999999999998E-2</v>
      </c>
      <c r="D61">
        <v>362</v>
      </c>
      <c r="E61">
        <v>7470</v>
      </c>
      <c r="F61">
        <v>5001</v>
      </c>
    </row>
    <row r="62" spans="1:6" x14ac:dyDescent="0.3">
      <c r="A62">
        <v>60</v>
      </c>
      <c r="B62">
        <v>30000</v>
      </c>
      <c r="C62">
        <f t="shared" si="0"/>
        <v>0.03</v>
      </c>
      <c r="D62">
        <v>374</v>
      </c>
      <c r="E62">
        <v>7484</v>
      </c>
      <c r="F62">
        <v>4993</v>
      </c>
    </row>
    <row r="63" spans="1:6" x14ac:dyDescent="0.3">
      <c r="A63">
        <v>61</v>
      </c>
      <c r="B63">
        <v>30500</v>
      </c>
      <c r="C63">
        <f t="shared" si="0"/>
        <v>3.0499999999999999E-2</v>
      </c>
      <c r="D63">
        <v>386</v>
      </c>
      <c r="E63">
        <v>7502</v>
      </c>
      <c r="F63">
        <v>4985</v>
      </c>
    </row>
    <row r="64" spans="1:6" x14ac:dyDescent="0.3">
      <c r="A64">
        <v>62</v>
      </c>
      <c r="B64">
        <v>31000</v>
      </c>
      <c r="C64">
        <f t="shared" si="0"/>
        <v>3.1E-2</v>
      </c>
      <c r="D64">
        <v>399</v>
      </c>
      <c r="E64">
        <v>7516</v>
      </c>
      <c r="F64">
        <v>4976</v>
      </c>
    </row>
    <row r="65" spans="1:6" x14ac:dyDescent="0.3">
      <c r="A65">
        <v>63</v>
      </c>
      <c r="B65">
        <v>31500</v>
      </c>
      <c r="C65">
        <f t="shared" si="0"/>
        <v>3.15E-2</v>
      </c>
      <c r="D65">
        <v>415</v>
      </c>
      <c r="E65">
        <v>7530</v>
      </c>
      <c r="F65">
        <v>4969</v>
      </c>
    </row>
    <row r="66" spans="1:6" x14ac:dyDescent="0.3">
      <c r="A66">
        <v>64</v>
      </c>
      <c r="B66">
        <v>32000</v>
      </c>
      <c r="C66">
        <f t="shared" si="0"/>
        <v>3.2000000000000001E-2</v>
      </c>
      <c r="D66">
        <v>428</v>
      </c>
      <c r="E66">
        <v>7543</v>
      </c>
      <c r="F66">
        <v>4961</v>
      </c>
    </row>
    <row r="67" spans="1:6" x14ac:dyDescent="0.3">
      <c r="A67">
        <v>65</v>
      </c>
      <c r="B67">
        <v>32500</v>
      </c>
      <c r="C67">
        <f t="shared" si="0"/>
        <v>3.2500000000000001E-2</v>
      </c>
      <c r="D67">
        <v>442</v>
      </c>
      <c r="E67">
        <v>7557</v>
      </c>
      <c r="F67">
        <v>4954</v>
      </c>
    </row>
    <row r="68" spans="1:6" x14ac:dyDescent="0.3">
      <c r="A68">
        <v>66</v>
      </c>
      <c r="B68">
        <v>33000</v>
      </c>
      <c r="C68">
        <f t="shared" ref="C68:C131" si="1">B68/1000000</f>
        <v>3.3000000000000002E-2</v>
      </c>
      <c r="D68">
        <v>456</v>
      </c>
      <c r="E68">
        <v>7570</v>
      </c>
      <c r="F68">
        <v>4945</v>
      </c>
    </row>
    <row r="69" spans="1:6" x14ac:dyDescent="0.3">
      <c r="A69">
        <v>67</v>
      </c>
      <c r="B69">
        <v>33500</v>
      </c>
      <c r="C69">
        <f t="shared" si="1"/>
        <v>3.3500000000000002E-2</v>
      </c>
      <c r="D69">
        <v>470</v>
      </c>
      <c r="E69">
        <v>7583</v>
      </c>
      <c r="F69">
        <v>4938</v>
      </c>
    </row>
    <row r="70" spans="1:6" x14ac:dyDescent="0.3">
      <c r="A70">
        <v>68</v>
      </c>
      <c r="B70">
        <v>34000</v>
      </c>
      <c r="C70">
        <f t="shared" si="1"/>
        <v>3.4000000000000002E-2</v>
      </c>
      <c r="D70">
        <v>484</v>
      </c>
      <c r="E70">
        <v>7598</v>
      </c>
      <c r="F70">
        <v>4932</v>
      </c>
    </row>
    <row r="71" spans="1:6" x14ac:dyDescent="0.3">
      <c r="A71">
        <v>69</v>
      </c>
      <c r="B71">
        <v>34500</v>
      </c>
      <c r="C71">
        <f t="shared" si="1"/>
        <v>3.4500000000000003E-2</v>
      </c>
      <c r="D71">
        <v>499</v>
      </c>
      <c r="E71">
        <v>7611</v>
      </c>
      <c r="F71">
        <v>4926</v>
      </c>
    </row>
    <row r="72" spans="1:6" x14ac:dyDescent="0.3">
      <c r="A72">
        <v>70</v>
      </c>
      <c r="B72">
        <v>35000</v>
      </c>
      <c r="C72">
        <f t="shared" si="1"/>
        <v>3.5000000000000003E-2</v>
      </c>
      <c r="D72">
        <v>518</v>
      </c>
      <c r="E72">
        <v>7623</v>
      </c>
      <c r="F72">
        <v>4920</v>
      </c>
    </row>
    <row r="73" spans="1:6" x14ac:dyDescent="0.3">
      <c r="A73">
        <v>71</v>
      </c>
      <c r="B73">
        <v>35500</v>
      </c>
      <c r="C73">
        <f t="shared" si="1"/>
        <v>3.5499999999999997E-2</v>
      </c>
      <c r="D73">
        <v>533</v>
      </c>
      <c r="E73">
        <v>7635</v>
      </c>
      <c r="F73">
        <v>4914</v>
      </c>
    </row>
    <row r="74" spans="1:6" x14ac:dyDescent="0.3">
      <c r="A74">
        <v>72</v>
      </c>
      <c r="B74">
        <v>36000</v>
      </c>
      <c r="C74">
        <f t="shared" si="1"/>
        <v>3.5999999999999997E-2</v>
      </c>
      <c r="D74">
        <v>548</v>
      </c>
      <c r="E74">
        <v>7647</v>
      </c>
      <c r="F74">
        <v>4909</v>
      </c>
    </row>
    <row r="75" spans="1:6" x14ac:dyDescent="0.3">
      <c r="A75">
        <v>73</v>
      </c>
      <c r="B75">
        <v>36500</v>
      </c>
      <c r="C75">
        <f t="shared" si="1"/>
        <v>3.6499999999999998E-2</v>
      </c>
      <c r="D75">
        <v>564</v>
      </c>
      <c r="E75">
        <v>7658</v>
      </c>
      <c r="F75">
        <v>4903</v>
      </c>
    </row>
    <row r="76" spans="1:6" x14ac:dyDescent="0.3">
      <c r="A76">
        <v>74</v>
      </c>
      <c r="B76">
        <v>37000</v>
      </c>
      <c r="C76">
        <f t="shared" si="1"/>
        <v>3.6999999999999998E-2</v>
      </c>
      <c r="D76">
        <v>581</v>
      </c>
      <c r="E76">
        <v>7670</v>
      </c>
      <c r="F76">
        <v>4899</v>
      </c>
    </row>
    <row r="77" spans="1:6" x14ac:dyDescent="0.3">
      <c r="A77">
        <v>75</v>
      </c>
      <c r="B77">
        <v>37500</v>
      </c>
      <c r="C77">
        <f t="shared" si="1"/>
        <v>3.7499999999999999E-2</v>
      </c>
      <c r="D77">
        <v>597</v>
      </c>
      <c r="E77">
        <v>7684</v>
      </c>
      <c r="F77">
        <v>4894</v>
      </c>
    </row>
    <row r="78" spans="1:6" x14ac:dyDescent="0.3">
      <c r="A78">
        <v>76</v>
      </c>
      <c r="B78">
        <v>38000</v>
      </c>
      <c r="C78">
        <f t="shared" si="1"/>
        <v>3.7999999999999999E-2</v>
      </c>
      <c r="D78">
        <v>614</v>
      </c>
      <c r="E78">
        <v>7695</v>
      </c>
      <c r="F78">
        <v>4890</v>
      </c>
    </row>
    <row r="79" spans="1:6" x14ac:dyDescent="0.3">
      <c r="A79">
        <v>77</v>
      </c>
      <c r="B79">
        <v>38500</v>
      </c>
      <c r="C79">
        <f t="shared" si="1"/>
        <v>3.85E-2</v>
      </c>
      <c r="D79">
        <v>632</v>
      </c>
      <c r="E79">
        <v>7705</v>
      </c>
      <c r="F79">
        <v>4886</v>
      </c>
    </row>
    <row r="80" spans="1:6" x14ac:dyDescent="0.3">
      <c r="A80">
        <v>78</v>
      </c>
      <c r="B80">
        <v>39000</v>
      </c>
      <c r="C80">
        <f t="shared" si="1"/>
        <v>3.9E-2</v>
      </c>
      <c r="D80">
        <v>654</v>
      </c>
      <c r="E80">
        <v>7715</v>
      </c>
      <c r="F80">
        <v>4883</v>
      </c>
    </row>
    <row r="81" spans="1:6" x14ac:dyDescent="0.3">
      <c r="A81">
        <v>79</v>
      </c>
      <c r="B81">
        <v>39500</v>
      </c>
      <c r="C81">
        <f t="shared" si="1"/>
        <v>3.95E-2</v>
      </c>
      <c r="D81">
        <v>672</v>
      </c>
      <c r="E81">
        <v>7726</v>
      </c>
      <c r="F81">
        <v>4880</v>
      </c>
    </row>
    <row r="82" spans="1:6" x14ac:dyDescent="0.3">
      <c r="A82">
        <v>80</v>
      </c>
      <c r="B82">
        <v>40000</v>
      </c>
      <c r="C82">
        <f t="shared" si="1"/>
        <v>0.04</v>
      </c>
      <c r="D82">
        <v>690</v>
      </c>
      <c r="E82">
        <v>7735</v>
      </c>
      <c r="F82">
        <v>4876</v>
      </c>
    </row>
    <row r="83" spans="1:6" x14ac:dyDescent="0.3">
      <c r="A83">
        <v>81</v>
      </c>
      <c r="B83">
        <v>40500</v>
      </c>
      <c r="C83">
        <f t="shared" si="1"/>
        <v>4.0500000000000001E-2</v>
      </c>
      <c r="D83">
        <v>708</v>
      </c>
      <c r="E83">
        <v>7745</v>
      </c>
      <c r="F83">
        <v>4874</v>
      </c>
    </row>
    <row r="84" spans="1:6" x14ac:dyDescent="0.3">
      <c r="A84">
        <v>82</v>
      </c>
      <c r="B84">
        <v>41000</v>
      </c>
      <c r="C84">
        <f t="shared" si="1"/>
        <v>4.1000000000000002E-2</v>
      </c>
      <c r="D84">
        <v>727</v>
      </c>
      <c r="E84">
        <v>7754</v>
      </c>
      <c r="F84">
        <v>4871</v>
      </c>
    </row>
    <row r="85" spans="1:6" x14ac:dyDescent="0.3">
      <c r="A85">
        <v>83</v>
      </c>
      <c r="B85">
        <v>41500</v>
      </c>
      <c r="C85">
        <f t="shared" si="1"/>
        <v>4.1500000000000002E-2</v>
      </c>
      <c r="D85">
        <v>745</v>
      </c>
      <c r="E85">
        <v>7766</v>
      </c>
      <c r="F85">
        <v>4869</v>
      </c>
    </row>
    <row r="86" spans="1:6" x14ac:dyDescent="0.3">
      <c r="A86">
        <v>84</v>
      </c>
      <c r="B86">
        <v>42000</v>
      </c>
      <c r="C86">
        <f t="shared" si="1"/>
        <v>4.2000000000000003E-2</v>
      </c>
      <c r="D86">
        <v>764</v>
      </c>
      <c r="E86">
        <v>7775</v>
      </c>
      <c r="F86">
        <v>4868</v>
      </c>
    </row>
    <row r="87" spans="1:6" x14ac:dyDescent="0.3">
      <c r="A87">
        <v>85</v>
      </c>
      <c r="B87">
        <v>42500</v>
      </c>
      <c r="C87">
        <f t="shared" si="1"/>
        <v>4.2500000000000003E-2</v>
      </c>
      <c r="D87">
        <v>788</v>
      </c>
      <c r="E87">
        <v>7783</v>
      </c>
      <c r="F87">
        <v>4866</v>
      </c>
    </row>
    <row r="88" spans="1:6" x14ac:dyDescent="0.3">
      <c r="A88">
        <v>86</v>
      </c>
      <c r="B88">
        <v>43000</v>
      </c>
      <c r="C88">
        <f t="shared" si="1"/>
        <v>4.2999999999999997E-2</v>
      </c>
      <c r="D88">
        <v>807</v>
      </c>
      <c r="E88">
        <v>7792</v>
      </c>
      <c r="F88">
        <v>4865</v>
      </c>
    </row>
    <row r="89" spans="1:6" x14ac:dyDescent="0.3">
      <c r="A89">
        <v>87</v>
      </c>
      <c r="B89">
        <v>43500</v>
      </c>
      <c r="C89">
        <f t="shared" si="1"/>
        <v>4.3499999999999997E-2</v>
      </c>
      <c r="D89">
        <v>827</v>
      </c>
      <c r="E89">
        <v>7800</v>
      </c>
      <c r="F89">
        <v>4864</v>
      </c>
    </row>
    <row r="90" spans="1:6" x14ac:dyDescent="0.3">
      <c r="A90">
        <v>88</v>
      </c>
      <c r="B90">
        <v>44000</v>
      </c>
      <c r="C90">
        <f t="shared" si="1"/>
        <v>4.3999999999999997E-2</v>
      </c>
      <c r="D90">
        <v>846</v>
      </c>
      <c r="E90">
        <v>7807</v>
      </c>
      <c r="F90">
        <v>4863</v>
      </c>
    </row>
    <row r="91" spans="1:6" x14ac:dyDescent="0.3">
      <c r="A91">
        <v>89</v>
      </c>
      <c r="B91">
        <v>44500</v>
      </c>
      <c r="C91">
        <f t="shared" si="1"/>
        <v>4.4499999999999998E-2</v>
      </c>
      <c r="D91">
        <v>866</v>
      </c>
      <c r="E91">
        <v>7815</v>
      </c>
      <c r="F91">
        <v>4863</v>
      </c>
    </row>
    <row r="92" spans="1:6" x14ac:dyDescent="0.3">
      <c r="A92">
        <v>90</v>
      </c>
      <c r="B92">
        <v>45000</v>
      </c>
      <c r="C92">
        <f t="shared" si="1"/>
        <v>4.4999999999999998E-2</v>
      </c>
      <c r="D92">
        <v>886</v>
      </c>
      <c r="E92">
        <v>7824</v>
      </c>
      <c r="F92">
        <v>4863</v>
      </c>
    </row>
    <row r="93" spans="1:6" x14ac:dyDescent="0.3">
      <c r="A93">
        <v>91</v>
      </c>
      <c r="B93">
        <v>45500</v>
      </c>
      <c r="C93">
        <f t="shared" si="1"/>
        <v>4.5499999999999999E-2</v>
      </c>
      <c r="D93">
        <v>906</v>
      </c>
      <c r="E93">
        <v>7831</v>
      </c>
      <c r="F93">
        <v>4864</v>
      </c>
    </row>
    <row r="94" spans="1:6" x14ac:dyDescent="0.3">
      <c r="A94">
        <v>92</v>
      </c>
      <c r="B94">
        <v>46000</v>
      </c>
      <c r="C94">
        <f t="shared" si="1"/>
        <v>4.5999999999999999E-2</v>
      </c>
      <c r="D94">
        <v>930</v>
      </c>
      <c r="E94">
        <v>7838</v>
      </c>
      <c r="F94">
        <v>4864</v>
      </c>
    </row>
    <row r="95" spans="1:6" x14ac:dyDescent="0.3">
      <c r="A95">
        <v>93</v>
      </c>
      <c r="B95">
        <v>46500</v>
      </c>
      <c r="C95">
        <f t="shared" si="1"/>
        <v>4.65E-2</v>
      </c>
      <c r="D95">
        <v>950</v>
      </c>
      <c r="E95">
        <v>7844</v>
      </c>
      <c r="F95">
        <v>4865</v>
      </c>
    </row>
    <row r="96" spans="1:6" x14ac:dyDescent="0.3">
      <c r="A96">
        <v>94</v>
      </c>
      <c r="B96">
        <v>47000</v>
      </c>
      <c r="C96">
        <f t="shared" si="1"/>
        <v>4.7E-2</v>
      </c>
      <c r="D96">
        <v>970</v>
      </c>
      <c r="E96">
        <v>7850</v>
      </c>
      <c r="F96">
        <v>4866</v>
      </c>
    </row>
    <row r="97" spans="1:6" x14ac:dyDescent="0.3">
      <c r="A97">
        <v>95</v>
      </c>
      <c r="B97">
        <v>47500</v>
      </c>
      <c r="C97">
        <f t="shared" si="1"/>
        <v>4.7500000000000001E-2</v>
      </c>
      <c r="D97">
        <v>990</v>
      </c>
      <c r="E97">
        <v>7856</v>
      </c>
      <c r="F97">
        <v>4868</v>
      </c>
    </row>
    <row r="98" spans="1:6" x14ac:dyDescent="0.3">
      <c r="A98">
        <v>96</v>
      </c>
      <c r="B98">
        <v>48000</v>
      </c>
      <c r="C98">
        <f t="shared" si="1"/>
        <v>4.8000000000000001E-2</v>
      </c>
      <c r="D98">
        <v>1010</v>
      </c>
      <c r="E98">
        <v>7861</v>
      </c>
      <c r="F98">
        <v>4869</v>
      </c>
    </row>
    <row r="99" spans="1:6" x14ac:dyDescent="0.3">
      <c r="A99">
        <v>97</v>
      </c>
      <c r="B99">
        <v>48500</v>
      </c>
      <c r="C99">
        <f t="shared" si="1"/>
        <v>4.8500000000000001E-2</v>
      </c>
      <c r="D99">
        <v>1030</v>
      </c>
      <c r="E99">
        <v>7867</v>
      </c>
      <c r="F99">
        <v>4871</v>
      </c>
    </row>
    <row r="100" spans="1:6" x14ac:dyDescent="0.3">
      <c r="A100">
        <v>98</v>
      </c>
      <c r="B100">
        <v>49000</v>
      </c>
      <c r="C100">
        <f t="shared" si="1"/>
        <v>4.9000000000000002E-2</v>
      </c>
      <c r="D100">
        <v>1050</v>
      </c>
      <c r="E100">
        <v>7872</v>
      </c>
      <c r="F100">
        <v>4873</v>
      </c>
    </row>
    <row r="101" spans="1:6" x14ac:dyDescent="0.3">
      <c r="A101">
        <v>99</v>
      </c>
      <c r="B101">
        <v>49500</v>
      </c>
      <c r="C101">
        <f t="shared" si="1"/>
        <v>4.9500000000000002E-2</v>
      </c>
      <c r="D101">
        <v>1070</v>
      </c>
      <c r="E101">
        <v>7877</v>
      </c>
      <c r="F101">
        <v>4876</v>
      </c>
    </row>
    <row r="102" spans="1:6" x14ac:dyDescent="0.3">
      <c r="A102">
        <v>100</v>
      </c>
      <c r="B102">
        <v>50000</v>
      </c>
      <c r="C102">
        <f t="shared" si="1"/>
        <v>0.05</v>
      </c>
      <c r="D102">
        <v>1095</v>
      </c>
      <c r="E102">
        <v>7881</v>
      </c>
      <c r="F102">
        <v>4878</v>
      </c>
    </row>
    <row r="103" spans="1:6" x14ac:dyDescent="0.3">
      <c r="A103">
        <v>101</v>
      </c>
      <c r="B103">
        <v>50500</v>
      </c>
      <c r="C103">
        <f t="shared" si="1"/>
        <v>5.0500000000000003E-2</v>
      </c>
      <c r="D103">
        <v>1115</v>
      </c>
      <c r="E103">
        <v>7885</v>
      </c>
      <c r="F103">
        <v>4881</v>
      </c>
    </row>
    <row r="104" spans="1:6" x14ac:dyDescent="0.3">
      <c r="A104">
        <v>102</v>
      </c>
      <c r="B104">
        <v>51000</v>
      </c>
      <c r="C104">
        <f t="shared" si="1"/>
        <v>5.0999999999999997E-2</v>
      </c>
      <c r="D104">
        <v>1136</v>
      </c>
      <c r="E104">
        <v>7889</v>
      </c>
      <c r="F104">
        <v>4885</v>
      </c>
    </row>
    <row r="105" spans="1:6" x14ac:dyDescent="0.3">
      <c r="A105">
        <v>103</v>
      </c>
      <c r="B105">
        <v>51500</v>
      </c>
      <c r="C105">
        <f t="shared" si="1"/>
        <v>5.1499999999999997E-2</v>
      </c>
      <c r="D105">
        <v>1156</v>
      </c>
      <c r="E105">
        <v>7892</v>
      </c>
      <c r="F105">
        <v>4889</v>
      </c>
    </row>
    <row r="106" spans="1:6" x14ac:dyDescent="0.3">
      <c r="A106">
        <v>104</v>
      </c>
      <c r="B106">
        <v>52000</v>
      </c>
      <c r="C106">
        <f t="shared" si="1"/>
        <v>5.1999999999999998E-2</v>
      </c>
      <c r="D106">
        <v>1176</v>
      </c>
      <c r="E106">
        <v>7896</v>
      </c>
      <c r="F106">
        <v>4892</v>
      </c>
    </row>
    <row r="107" spans="1:6" x14ac:dyDescent="0.3">
      <c r="A107">
        <v>105</v>
      </c>
      <c r="B107">
        <v>52500</v>
      </c>
      <c r="C107">
        <f t="shared" si="1"/>
        <v>5.2499999999999998E-2</v>
      </c>
      <c r="D107">
        <v>1197</v>
      </c>
      <c r="E107">
        <v>7899</v>
      </c>
      <c r="F107">
        <v>4896</v>
      </c>
    </row>
    <row r="108" spans="1:6" x14ac:dyDescent="0.3">
      <c r="A108">
        <v>106</v>
      </c>
      <c r="B108">
        <v>53000</v>
      </c>
      <c r="C108">
        <f t="shared" si="1"/>
        <v>5.2999999999999999E-2</v>
      </c>
      <c r="D108">
        <v>1218</v>
      </c>
      <c r="E108">
        <v>7901</v>
      </c>
      <c r="F108">
        <v>4900</v>
      </c>
    </row>
    <row r="109" spans="1:6" x14ac:dyDescent="0.3">
      <c r="A109">
        <v>107</v>
      </c>
      <c r="B109">
        <v>53500</v>
      </c>
      <c r="C109">
        <f t="shared" si="1"/>
        <v>5.3499999999999999E-2</v>
      </c>
      <c r="D109">
        <v>1244</v>
      </c>
      <c r="E109">
        <v>7904</v>
      </c>
      <c r="F109">
        <v>4905</v>
      </c>
    </row>
    <row r="110" spans="1:6" x14ac:dyDescent="0.3">
      <c r="A110">
        <v>108</v>
      </c>
      <c r="B110">
        <v>54000</v>
      </c>
      <c r="C110">
        <f t="shared" si="1"/>
        <v>5.3999999999999999E-2</v>
      </c>
      <c r="D110">
        <v>1265</v>
      </c>
      <c r="E110">
        <v>7906</v>
      </c>
      <c r="F110">
        <v>4909</v>
      </c>
    </row>
    <row r="111" spans="1:6" x14ac:dyDescent="0.3">
      <c r="A111">
        <v>109</v>
      </c>
      <c r="B111">
        <v>54500</v>
      </c>
      <c r="C111">
        <f t="shared" si="1"/>
        <v>5.45E-2</v>
      </c>
      <c r="D111">
        <v>1287</v>
      </c>
      <c r="E111">
        <v>7907</v>
      </c>
      <c r="F111">
        <v>4916</v>
      </c>
    </row>
    <row r="112" spans="1:6" x14ac:dyDescent="0.3">
      <c r="A112">
        <v>110</v>
      </c>
      <c r="B112">
        <v>55000</v>
      </c>
      <c r="C112">
        <f t="shared" si="1"/>
        <v>5.5E-2</v>
      </c>
      <c r="D112">
        <v>1308</v>
      </c>
      <c r="E112">
        <v>7908</v>
      </c>
      <c r="F112">
        <v>4921</v>
      </c>
    </row>
    <row r="113" spans="1:6" x14ac:dyDescent="0.3">
      <c r="A113">
        <v>111</v>
      </c>
      <c r="B113">
        <v>55500</v>
      </c>
      <c r="C113">
        <f t="shared" si="1"/>
        <v>5.5500000000000001E-2</v>
      </c>
      <c r="D113">
        <v>1330</v>
      </c>
      <c r="E113">
        <v>7909</v>
      </c>
      <c r="F113">
        <v>4926</v>
      </c>
    </row>
    <row r="114" spans="1:6" x14ac:dyDescent="0.3">
      <c r="A114">
        <v>112</v>
      </c>
      <c r="B114">
        <v>56000</v>
      </c>
      <c r="C114">
        <f t="shared" si="1"/>
        <v>5.6000000000000001E-2</v>
      </c>
      <c r="D114">
        <v>1353</v>
      </c>
      <c r="E114">
        <v>7910</v>
      </c>
      <c r="F114">
        <v>4932</v>
      </c>
    </row>
    <row r="115" spans="1:6" x14ac:dyDescent="0.3">
      <c r="A115">
        <v>113</v>
      </c>
      <c r="B115">
        <v>56500</v>
      </c>
      <c r="C115">
        <f t="shared" si="1"/>
        <v>5.6500000000000002E-2</v>
      </c>
      <c r="D115">
        <v>1375</v>
      </c>
      <c r="E115">
        <v>7911</v>
      </c>
      <c r="F115">
        <v>4938</v>
      </c>
    </row>
    <row r="116" spans="1:6" x14ac:dyDescent="0.3">
      <c r="A116">
        <v>114</v>
      </c>
      <c r="B116">
        <v>57000</v>
      </c>
      <c r="C116">
        <f t="shared" si="1"/>
        <v>5.7000000000000002E-2</v>
      </c>
      <c r="D116">
        <v>1404</v>
      </c>
      <c r="E116">
        <v>7911</v>
      </c>
      <c r="F116">
        <v>4944</v>
      </c>
    </row>
    <row r="117" spans="1:6" x14ac:dyDescent="0.3">
      <c r="A117">
        <v>115</v>
      </c>
      <c r="B117">
        <v>57500</v>
      </c>
      <c r="C117">
        <f t="shared" si="1"/>
        <v>5.7500000000000002E-2</v>
      </c>
      <c r="D117">
        <v>1428</v>
      </c>
      <c r="E117">
        <v>7911</v>
      </c>
      <c r="F117">
        <v>4950</v>
      </c>
    </row>
    <row r="118" spans="1:6" x14ac:dyDescent="0.3">
      <c r="A118">
        <v>116</v>
      </c>
      <c r="B118">
        <v>58000</v>
      </c>
      <c r="C118">
        <f t="shared" si="1"/>
        <v>5.8000000000000003E-2</v>
      </c>
      <c r="D118">
        <v>1452</v>
      </c>
      <c r="E118">
        <v>7911</v>
      </c>
      <c r="F118">
        <v>4958</v>
      </c>
    </row>
    <row r="119" spans="1:6" x14ac:dyDescent="0.3">
      <c r="A119">
        <v>117</v>
      </c>
      <c r="B119">
        <v>58500</v>
      </c>
      <c r="C119">
        <f t="shared" si="1"/>
        <v>5.8500000000000003E-2</v>
      </c>
      <c r="D119">
        <v>1477</v>
      </c>
      <c r="E119">
        <v>7910</v>
      </c>
      <c r="F119">
        <v>4965</v>
      </c>
    </row>
    <row r="120" spans="1:6" x14ac:dyDescent="0.3">
      <c r="A120">
        <v>118</v>
      </c>
      <c r="B120">
        <v>59000</v>
      </c>
      <c r="C120">
        <f t="shared" si="1"/>
        <v>5.8999999999999997E-2</v>
      </c>
      <c r="D120">
        <v>1502</v>
      </c>
      <c r="E120">
        <v>7909</v>
      </c>
      <c r="F120">
        <v>4972</v>
      </c>
    </row>
    <row r="121" spans="1:6" x14ac:dyDescent="0.3">
      <c r="A121">
        <v>119</v>
      </c>
      <c r="B121">
        <v>59500</v>
      </c>
      <c r="C121">
        <f t="shared" si="1"/>
        <v>5.9499999999999997E-2</v>
      </c>
      <c r="D121">
        <v>1527</v>
      </c>
      <c r="E121">
        <v>7908</v>
      </c>
      <c r="F121">
        <v>4979</v>
      </c>
    </row>
    <row r="122" spans="1:6" x14ac:dyDescent="0.3">
      <c r="A122">
        <v>120</v>
      </c>
      <c r="B122">
        <v>60000</v>
      </c>
      <c r="C122">
        <f t="shared" si="1"/>
        <v>0.06</v>
      </c>
      <c r="D122">
        <v>1553</v>
      </c>
      <c r="E122">
        <v>7906</v>
      </c>
      <c r="F122">
        <v>4987</v>
      </c>
    </row>
    <row r="123" spans="1:6" x14ac:dyDescent="0.3">
      <c r="A123">
        <v>121</v>
      </c>
      <c r="B123">
        <v>60500</v>
      </c>
      <c r="C123">
        <f t="shared" si="1"/>
        <v>6.0499999999999998E-2</v>
      </c>
      <c r="D123">
        <v>1586</v>
      </c>
      <c r="E123">
        <v>7904</v>
      </c>
      <c r="F123">
        <v>4994</v>
      </c>
    </row>
    <row r="124" spans="1:6" x14ac:dyDescent="0.3">
      <c r="A124">
        <v>122</v>
      </c>
      <c r="B124">
        <v>61000</v>
      </c>
      <c r="C124">
        <f t="shared" si="1"/>
        <v>6.0999999999999999E-2</v>
      </c>
      <c r="D124">
        <v>1613</v>
      </c>
      <c r="E124">
        <v>7902</v>
      </c>
      <c r="F124">
        <v>5002</v>
      </c>
    </row>
    <row r="125" spans="1:6" x14ac:dyDescent="0.3">
      <c r="A125">
        <v>123</v>
      </c>
      <c r="B125">
        <v>61500</v>
      </c>
      <c r="C125">
        <f t="shared" si="1"/>
        <v>6.1499999999999999E-2</v>
      </c>
      <c r="D125">
        <v>1640</v>
      </c>
      <c r="E125">
        <v>7900</v>
      </c>
      <c r="F125">
        <v>5012</v>
      </c>
    </row>
    <row r="126" spans="1:6" x14ac:dyDescent="0.3">
      <c r="A126">
        <v>124</v>
      </c>
      <c r="B126">
        <v>62000</v>
      </c>
      <c r="C126">
        <f t="shared" si="1"/>
        <v>6.2E-2</v>
      </c>
      <c r="D126">
        <v>1668</v>
      </c>
      <c r="E126">
        <v>7897</v>
      </c>
      <c r="F126">
        <v>5020</v>
      </c>
    </row>
    <row r="127" spans="1:6" x14ac:dyDescent="0.3">
      <c r="A127">
        <v>125</v>
      </c>
      <c r="B127">
        <v>62500</v>
      </c>
      <c r="C127">
        <f t="shared" si="1"/>
        <v>6.25E-2</v>
      </c>
      <c r="D127">
        <v>1696</v>
      </c>
      <c r="E127">
        <v>7895</v>
      </c>
      <c r="F127">
        <v>5029</v>
      </c>
    </row>
    <row r="128" spans="1:6" x14ac:dyDescent="0.3">
      <c r="A128">
        <v>126</v>
      </c>
      <c r="B128">
        <v>63000</v>
      </c>
      <c r="C128">
        <f t="shared" si="1"/>
        <v>6.3E-2</v>
      </c>
      <c r="D128">
        <v>1724</v>
      </c>
      <c r="E128">
        <v>7891</v>
      </c>
      <c r="F128">
        <v>5037</v>
      </c>
    </row>
    <row r="129" spans="1:6" x14ac:dyDescent="0.3">
      <c r="A129">
        <v>127</v>
      </c>
      <c r="B129">
        <v>63500</v>
      </c>
      <c r="C129">
        <f t="shared" si="1"/>
        <v>6.3500000000000001E-2</v>
      </c>
      <c r="D129">
        <v>1751</v>
      </c>
      <c r="E129">
        <v>7887</v>
      </c>
      <c r="F129">
        <v>5046</v>
      </c>
    </row>
    <row r="130" spans="1:6" x14ac:dyDescent="0.3">
      <c r="A130">
        <v>128</v>
      </c>
      <c r="B130">
        <v>64000</v>
      </c>
      <c r="C130">
        <f t="shared" si="1"/>
        <v>6.4000000000000001E-2</v>
      </c>
      <c r="D130">
        <v>1780</v>
      </c>
      <c r="E130">
        <v>7884</v>
      </c>
      <c r="F130">
        <v>5055</v>
      </c>
    </row>
    <row r="131" spans="1:6" x14ac:dyDescent="0.3">
      <c r="A131">
        <v>129</v>
      </c>
      <c r="B131">
        <v>64500</v>
      </c>
      <c r="C131">
        <f t="shared" si="1"/>
        <v>6.4500000000000002E-2</v>
      </c>
      <c r="D131">
        <v>1816</v>
      </c>
      <c r="E131">
        <v>7880</v>
      </c>
      <c r="F131">
        <v>5064</v>
      </c>
    </row>
    <row r="132" spans="1:6" x14ac:dyDescent="0.3">
      <c r="A132">
        <v>130</v>
      </c>
      <c r="B132">
        <v>65000</v>
      </c>
      <c r="C132">
        <f t="shared" ref="C132:C195" si="2">B132/1000000</f>
        <v>6.5000000000000002E-2</v>
      </c>
      <c r="D132">
        <v>1845</v>
      </c>
      <c r="E132">
        <v>7875</v>
      </c>
      <c r="F132">
        <v>5074</v>
      </c>
    </row>
    <row r="133" spans="1:6" x14ac:dyDescent="0.3">
      <c r="A133">
        <v>131</v>
      </c>
      <c r="B133">
        <v>65500</v>
      </c>
      <c r="C133">
        <f t="shared" si="2"/>
        <v>6.5500000000000003E-2</v>
      </c>
      <c r="D133">
        <v>1874</v>
      </c>
      <c r="E133">
        <v>7871</v>
      </c>
      <c r="F133">
        <v>5085</v>
      </c>
    </row>
    <row r="134" spans="1:6" x14ac:dyDescent="0.3">
      <c r="A134">
        <v>132</v>
      </c>
      <c r="B134">
        <v>66000</v>
      </c>
      <c r="C134">
        <f t="shared" si="2"/>
        <v>6.6000000000000003E-2</v>
      </c>
      <c r="D134">
        <v>1903</v>
      </c>
      <c r="E134">
        <v>7866</v>
      </c>
      <c r="F134">
        <v>5095</v>
      </c>
    </row>
    <row r="135" spans="1:6" x14ac:dyDescent="0.3">
      <c r="A135">
        <v>133</v>
      </c>
      <c r="B135">
        <v>66500</v>
      </c>
      <c r="C135">
        <f t="shared" si="2"/>
        <v>6.6500000000000004E-2</v>
      </c>
      <c r="D135">
        <v>1932</v>
      </c>
      <c r="E135">
        <v>7860</v>
      </c>
      <c r="F135">
        <v>5105</v>
      </c>
    </row>
    <row r="136" spans="1:6" x14ac:dyDescent="0.3">
      <c r="A136">
        <v>134</v>
      </c>
      <c r="B136">
        <v>67000</v>
      </c>
      <c r="C136">
        <f t="shared" si="2"/>
        <v>6.7000000000000004E-2</v>
      </c>
      <c r="D136">
        <v>1961</v>
      </c>
      <c r="E136">
        <v>7855</v>
      </c>
      <c r="F136">
        <v>5114</v>
      </c>
    </row>
    <row r="137" spans="1:6" x14ac:dyDescent="0.3">
      <c r="A137">
        <v>135</v>
      </c>
      <c r="B137">
        <v>67500</v>
      </c>
      <c r="C137">
        <f t="shared" si="2"/>
        <v>6.7500000000000004E-2</v>
      </c>
      <c r="D137">
        <v>1990</v>
      </c>
      <c r="E137">
        <v>7849</v>
      </c>
      <c r="F137">
        <v>5125</v>
      </c>
    </row>
    <row r="138" spans="1:6" x14ac:dyDescent="0.3">
      <c r="A138">
        <v>136</v>
      </c>
      <c r="B138">
        <v>68000</v>
      </c>
      <c r="C138">
        <f t="shared" si="2"/>
        <v>6.8000000000000005E-2</v>
      </c>
      <c r="D138">
        <v>2026</v>
      </c>
      <c r="E138">
        <v>7844</v>
      </c>
      <c r="F138">
        <v>5135</v>
      </c>
    </row>
    <row r="139" spans="1:6" x14ac:dyDescent="0.3">
      <c r="A139">
        <v>137</v>
      </c>
      <c r="B139">
        <v>68500</v>
      </c>
      <c r="C139">
        <f t="shared" si="2"/>
        <v>6.8500000000000005E-2</v>
      </c>
      <c r="D139">
        <v>2055</v>
      </c>
      <c r="E139">
        <v>7838</v>
      </c>
      <c r="F139">
        <v>5145</v>
      </c>
    </row>
    <row r="140" spans="1:6" x14ac:dyDescent="0.3">
      <c r="A140">
        <v>138</v>
      </c>
      <c r="B140">
        <v>69000</v>
      </c>
      <c r="C140">
        <f t="shared" si="2"/>
        <v>6.9000000000000006E-2</v>
      </c>
      <c r="D140">
        <v>2084</v>
      </c>
      <c r="E140">
        <v>7832</v>
      </c>
      <c r="F140">
        <v>5158</v>
      </c>
    </row>
    <row r="141" spans="1:6" x14ac:dyDescent="0.3">
      <c r="A141">
        <v>139</v>
      </c>
      <c r="B141">
        <v>69500</v>
      </c>
      <c r="C141">
        <f t="shared" si="2"/>
        <v>6.9500000000000006E-2</v>
      </c>
      <c r="D141">
        <v>2113</v>
      </c>
      <c r="E141">
        <v>7825</v>
      </c>
      <c r="F141">
        <v>5169</v>
      </c>
    </row>
    <row r="142" spans="1:6" x14ac:dyDescent="0.3">
      <c r="A142">
        <v>140</v>
      </c>
      <c r="B142">
        <v>70000</v>
      </c>
      <c r="C142">
        <f t="shared" si="2"/>
        <v>7.0000000000000007E-2</v>
      </c>
      <c r="D142">
        <v>2141</v>
      </c>
      <c r="E142">
        <v>7819</v>
      </c>
      <c r="F142">
        <v>5180</v>
      </c>
    </row>
    <row r="143" spans="1:6" x14ac:dyDescent="0.3">
      <c r="A143">
        <v>141</v>
      </c>
      <c r="B143">
        <v>70500</v>
      </c>
      <c r="C143">
        <f t="shared" si="2"/>
        <v>7.0499999999999993E-2</v>
      </c>
      <c r="D143">
        <v>2170</v>
      </c>
      <c r="E143">
        <v>7810</v>
      </c>
      <c r="F143">
        <v>5191</v>
      </c>
    </row>
    <row r="144" spans="1:6" x14ac:dyDescent="0.3">
      <c r="A144">
        <v>142</v>
      </c>
      <c r="B144">
        <v>71000</v>
      </c>
      <c r="C144">
        <f t="shared" si="2"/>
        <v>7.0999999999999994E-2</v>
      </c>
      <c r="D144">
        <v>2198</v>
      </c>
      <c r="E144">
        <v>7803</v>
      </c>
      <c r="F144">
        <v>5202</v>
      </c>
    </row>
    <row r="145" spans="1:6" x14ac:dyDescent="0.3">
      <c r="A145">
        <v>143</v>
      </c>
      <c r="B145">
        <v>71500</v>
      </c>
      <c r="C145">
        <f t="shared" si="2"/>
        <v>7.1499999999999994E-2</v>
      </c>
      <c r="D145">
        <v>2234</v>
      </c>
      <c r="E145">
        <v>7796</v>
      </c>
      <c r="F145">
        <v>5213</v>
      </c>
    </row>
    <row r="146" spans="1:6" x14ac:dyDescent="0.3">
      <c r="A146">
        <v>144</v>
      </c>
      <c r="B146">
        <v>72000</v>
      </c>
      <c r="C146">
        <f t="shared" si="2"/>
        <v>7.1999999999999995E-2</v>
      </c>
      <c r="D146">
        <v>2262</v>
      </c>
      <c r="E146">
        <v>7788</v>
      </c>
      <c r="F146">
        <v>5225</v>
      </c>
    </row>
    <row r="147" spans="1:6" x14ac:dyDescent="0.3">
      <c r="A147">
        <v>145</v>
      </c>
      <c r="B147">
        <v>72500</v>
      </c>
      <c r="C147">
        <f t="shared" si="2"/>
        <v>7.2499999999999995E-2</v>
      </c>
      <c r="D147">
        <v>2291</v>
      </c>
      <c r="E147">
        <v>7780</v>
      </c>
      <c r="F147">
        <v>5237</v>
      </c>
    </row>
    <row r="148" spans="1:6" x14ac:dyDescent="0.3">
      <c r="A148">
        <v>146</v>
      </c>
      <c r="B148">
        <v>73000</v>
      </c>
      <c r="C148">
        <f t="shared" si="2"/>
        <v>7.2999999999999995E-2</v>
      </c>
      <c r="D148">
        <v>2320</v>
      </c>
      <c r="E148">
        <v>7772</v>
      </c>
      <c r="F148">
        <v>5251</v>
      </c>
    </row>
    <row r="149" spans="1:6" x14ac:dyDescent="0.3">
      <c r="A149">
        <v>147</v>
      </c>
      <c r="B149">
        <v>73500</v>
      </c>
      <c r="C149">
        <f t="shared" si="2"/>
        <v>7.3499999999999996E-2</v>
      </c>
      <c r="D149">
        <v>2349</v>
      </c>
      <c r="E149">
        <v>7764</v>
      </c>
      <c r="F149">
        <v>5263</v>
      </c>
    </row>
    <row r="150" spans="1:6" x14ac:dyDescent="0.3">
      <c r="A150">
        <v>148</v>
      </c>
      <c r="B150">
        <v>74000</v>
      </c>
      <c r="C150">
        <f t="shared" si="2"/>
        <v>7.3999999999999996E-2</v>
      </c>
      <c r="D150">
        <v>2379</v>
      </c>
      <c r="E150">
        <v>7754</v>
      </c>
      <c r="F150">
        <v>5275</v>
      </c>
    </row>
    <row r="151" spans="1:6" x14ac:dyDescent="0.3">
      <c r="A151">
        <v>149</v>
      </c>
      <c r="B151">
        <v>74500</v>
      </c>
      <c r="C151">
        <f t="shared" si="2"/>
        <v>7.4499999999999997E-2</v>
      </c>
      <c r="D151">
        <v>2409</v>
      </c>
      <c r="E151">
        <v>7745</v>
      </c>
      <c r="F151">
        <v>5288</v>
      </c>
    </row>
    <row r="152" spans="1:6" x14ac:dyDescent="0.3">
      <c r="A152">
        <v>150</v>
      </c>
      <c r="B152">
        <v>75000</v>
      </c>
      <c r="C152">
        <f t="shared" si="2"/>
        <v>7.4999999999999997E-2</v>
      </c>
      <c r="D152">
        <v>2447</v>
      </c>
      <c r="E152">
        <v>7736</v>
      </c>
      <c r="F152">
        <v>5300</v>
      </c>
    </row>
    <row r="153" spans="1:6" x14ac:dyDescent="0.3">
      <c r="A153">
        <v>151</v>
      </c>
      <c r="B153">
        <v>75500</v>
      </c>
      <c r="C153">
        <f t="shared" si="2"/>
        <v>7.5499999999999998E-2</v>
      </c>
      <c r="D153">
        <v>2478</v>
      </c>
      <c r="E153">
        <v>7727</v>
      </c>
      <c r="F153">
        <v>5313</v>
      </c>
    </row>
    <row r="154" spans="1:6" x14ac:dyDescent="0.3">
      <c r="A154">
        <v>152</v>
      </c>
      <c r="B154">
        <v>76000</v>
      </c>
      <c r="C154">
        <f t="shared" si="2"/>
        <v>7.5999999999999998E-2</v>
      </c>
      <c r="D154">
        <v>2509</v>
      </c>
      <c r="E154">
        <v>7718</v>
      </c>
      <c r="F154">
        <v>5326</v>
      </c>
    </row>
    <row r="155" spans="1:6" x14ac:dyDescent="0.3">
      <c r="A155">
        <v>153</v>
      </c>
      <c r="B155">
        <v>76500</v>
      </c>
      <c r="C155">
        <f t="shared" si="2"/>
        <v>7.6499999999999999E-2</v>
      </c>
      <c r="D155">
        <v>2542</v>
      </c>
      <c r="E155">
        <v>7709</v>
      </c>
      <c r="F155">
        <v>5342</v>
      </c>
    </row>
    <row r="156" spans="1:6" x14ac:dyDescent="0.3">
      <c r="A156">
        <v>154</v>
      </c>
      <c r="B156">
        <v>77000</v>
      </c>
      <c r="C156">
        <f t="shared" si="2"/>
        <v>7.6999999999999999E-2</v>
      </c>
      <c r="D156">
        <v>2574</v>
      </c>
      <c r="E156">
        <v>7699</v>
      </c>
      <c r="F156">
        <v>5355</v>
      </c>
    </row>
    <row r="157" spans="1:6" x14ac:dyDescent="0.3">
      <c r="A157">
        <v>155</v>
      </c>
      <c r="B157">
        <v>77500</v>
      </c>
      <c r="C157">
        <f t="shared" si="2"/>
        <v>7.7499999999999999E-2</v>
      </c>
      <c r="D157">
        <v>2608</v>
      </c>
      <c r="E157">
        <v>7690</v>
      </c>
      <c r="F157">
        <v>5369</v>
      </c>
    </row>
    <row r="158" spans="1:6" x14ac:dyDescent="0.3">
      <c r="A158">
        <v>156</v>
      </c>
      <c r="B158">
        <v>78000</v>
      </c>
      <c r="C158">
        <f t="shared" si="2"/>
        <v>7.8E-2</v>
      </c>
      <c r="D158">
        <v>2642</v>
      </c>
      <c r="E158">
        <v>7677</v>
      </c>
      <c r="F158">
        <v>5382</v>
      </c>
    </row>
    <row r="159" spans="1:6" x14ac:dyDescent="0.3">
      <c r="A159">
        <v>157</v>
      </c>
      <c r="B159">
        <v>78500</v>
      </c>
      <c r="C159">
        <f t="shared" si="2"/>
        <v>7.85E-2</v>
      </c>
      <c r="D159">
        <v>2685</v>
      </c>
      <c r="E159">
        <v>7667</v>
      </c>
      <c r="F159">
        <v>5396</v>
      </c>
    </row>
    <row r="160" spans="1:6" x14ac:dyDescent="0.3">
      <c r="A160">
        <v>158</v>
      </c>
      <c r="B160">
        <v>79000</v>
      </c>
      <c r="C160">
        <f t="shared" si="2"/>
        <v>7.9000000000000001E-2</v>
      </c>
      <c r="D160">
        <v>2720</v>
      </c>
      <c r="E160">
        <v>7657</v>
      </c>
      <c r="F160">
        <v>5411</v>
      </c>
    </row>
    <row r="161" spans="1:6" x14ac:dyDescent="0.3">
      <c r="A161">
        <v>159</v>
      </c>
      <c r="B161">
        <v>79500</v>
      </c>
      <c r="C161">
        <f t="shared" si="2"/>
        <v>7.9500000000000001E-2</v>
      </c>
      <c r="D161">
        <v>2756</v>
      </c>
      <c r="E161">
        <v>7647</v>
      </c>
      <c r="F161">
        <v>5425</v>
      </c>
    </row>
    <row r="162" spans="1:6" x14ac:dyDescent="0.3">
      <c r="A162">
        <v>160</v>
      </c>
      <c r="B162">
        <v>80000</v>
      </c>
      <c r="C162">
        <f t="shared" si="2"/>
        <v>0.08</v>
      </c>
      <c r="D162">
        <v>2792</v>
      </c>
      <c r="E162">
        <v>7636</v>
      </c>
      <c r="F162">
        <v>5444</v>
      </c>
    </row>
    <row r="163" spans="1:6" x14ac:dyDescent="0.3">
      <c r="A163">
        <v>161</v>
      </c>
      <c r="B163">
        <v>80500</v>
      </c>
      <c r="C163">
        <f t="shared" si="2"/>
        <v>8.0500000000000002E-2</v>
      </c>
      <c r="D163">
        <v>2828</v>
      </c>
      <c r="E163">
        <v>7626</v>
      </c>
      <c r="F163">
        <v>5459</v>
      </c>
    </row>
    <row r="164" spans="1:6" x14ac:dyDescent="0.3">
      <c r="A164">
        <v>162</v>
      </c>
      <c r="B164">
        <v>81000</v>
      </c>
      <c r="C164">
        <f t="shared" si="2"/>
        <v>8.1000000000000003E-2</v>
      </c>
      <c r="D164">
        <v>2864</v>
      </c>
      <c r="E164">
        <v>7615</v>
      </c>
      <c r="F164">
        <v>5474</v>
      </c>
    </row>
    <row r="165" spans="1:6" x14ac:dyDescent="0.3">
      <c r="A165">
        <v>163</v>
      </c>
      <c r="B165">
        <v>81500</v>
      </c>
      <c r="C165">
        <f t="shared" si="2"/>
        <v>8.1500000000000003E-2</v>
      </c>
      <c r="D165">
        <v>2900</v>
      </c>
      <c r="E165">
        <v>7601</v>
      </c>
      <c r="F165">
        <v>5490</v>
      </c>
    </row>
    <row r="166" spans="1:6" x14ac:dyDescent="0.3">
      <c r="A166">
        <v>164</v>
      </c>
      <c r="B166">
        <v>82000</v>
      </c>
      <c r="C166">
        <f t="shared" si="2"/>
        <v>8.2000000000000003E-2</v>
      </c>
      <c r="D166">
        <v>2935</v>
      </c>
      <c r="E166">
        <v>7590</v>
      </c>
      <c r="F166">
        <v>5506</v>
      </c>
    </row>
    <row r="167" spans="1:6" x14ac:dyDescent="0.3">
      <c r="A167">
        <v>165</v>
      </c>
      <c r="B167">
        <v>82500</v>
      </c>
      <c r="C167">
        <f t="shared" si="2"/>
        <v>8.2500000000000004E-2</v>
      </c>
      <c r="D167">
        <v>2971</v>
      </c>
      <c r="E167">
        <v>7579</v>
      </c>
      <c r="F167">
        <v>5522</v>
      </c>
    </row>
    <row r="168" spans="1:6" x14ac:dyDescent="0.3">
      <c r="A168">
        <v>166</v>
      </c>
      <c r="B168">
        <v>83000</v>
      </c>
      <c r="C168">
        <f t="shared" si="2"/>
        <v>8.3000000000000004E-2</v>
      </c>
      <c r="D168">
        <v>3014</v>
      </c>
      <c r="E168">
        <v>7567</v>
      </c>
      <c r="F168">
        <v>5538</v>
      </c>
    </row>
    <row r="169" spans="1:6" x14ac:dyDescent="0.3">
      <c r="A169">
        <v>167</v>
      </c>
      <c r="B169">
        <v>83500</v>
      </c>
      <c r="C169">
        <f t="shared" si="2"/>
        <v>8.3500000000000005E-2</v>
      </c>
      <c r="D169">
        <v>3049</v>
      </c>
      <c r="E169">
        <v>7556</v>
      </c>
      <c r="F169">
        <v>5560</v>
      </c>
    </row>
    <row r="170" spans="1:6" x14ac:dyDescent="0.3">
      <c r="A170">
        <v>168</v>
      </c>
      <c r="B170">
        <v>84000</v>
      </c>
      <c r="C170">
        <f t="shared" si="2"/>
        <v>8.4000000000000005E-2</v>
      </c>
      <c r="D170">
        <v>3082</v>
      </c>
      <c r="E170">
        <v>7544</v>
      </c>
      <c r="F170">
        <v>5577</v>
      </c>
    </row>
    <row r="171" spans="1:6" x14ac:dyDescent="0.3">
      <c r="A171">
        <v>169</v>
      </c>
      <c r="B171">
        <v>84500</v>
      </c>
      <c r="C171">
        <f t="shared" si="2"/>
        <v>8.4500000000000006E-2</v>
      </c>
      <c r="D171">
        <v>3116</v>
      </c>
      <c r="E171">
        <v>7532</v>
      </c>
      <c r="F171">
        <v>5594</v>
      </c>
    </row>
    <row r="172" spans="1:6" x14ac:dyDescent="0.3">
      <c r="A172">
        <v>170</v>
      </c>
      <c r="B172">
        <v>85000</v>
      </c>
      <c r="C172">
        <f t="shared" si="2"/>
        <v>8.5000000000000006E-2</v>
      </c>
      <c r="D172">
        <v>3149</v>
      </c>
      <c r="E172">
        <v>7517</v>
      </c>
      <c r="F172">
        <v>5612</v>
      </c>
    </row>
    <row r="173" spans="1:6" x14ac:dyDescent="0.3">
      <c r="A173">
        <v>171</v>
      </c>
      <c r="B173">
        <v>85500</v>
      </c>
      <c r="C173">
        <f t="shared" si="2"/>
        <v>8.5500000000000007E-2</v>
      </c>
      <c r="D173">
        <v>3181</v>
      </c>
      <c r="E173">
        <v>7505</v>
      </c>
      <c r="F173">
        <v>5631</v>
      </c>
    </row>
    <row r="174" spans="1:6" x14ac:dyDescent="0.3">
      <c r="A174">
        <v>172</v>
      </c>
      <c r="B174">
        <v>86000</v>
      </c>
      <c r="C174">
        <f t="shared" si="2"/>
        <v>8.5999999999999993E-2</v>
      </c>
      <c r="D174">
        <v>3214</v>
      </c>
      <c r="E174">
        <v>7493</v>
      </c>
      <c r="F174">
        <v>5649</v>
      </c>
    </row>
    <row r="175" spans="1:6" x14ac:dyDescent="0.3">
      <c r="A175">
        <v>173</v>
      </c>
      <c r="B175">
        <v>86500</v>
      </c>
      <c r="C175">
        <f t="shared" si="2"/>
        <v>8.6499999999999994E-2</v>
      </c>
      <c r="D175">
        <v>3254</v>
      </c>
      <c r="E175">
        <v>7481</v>
      </c>
      <c r="F175">
        <v>5668</v>
      </c>
    </row>
    <row r="176" spans="1:6" x14ac:dyDescent="0.3">
      <c r="A176">
        <v>174</v>
      </c>
      <c r="B176">
        <v>87000</v>
      </c>
      <c r="C176">
        <f t="shared" si="2"/>
        <v>8.6999999999999994E-2</v>
      </c>
      <c r="D176">
        <v>3286</v>
      </c>
      <c r="E176">
        <v>7468</v>
      </c>
      <c r="F176">
        <v>5692</v>
      </c>
    </row>
    <row r="177" spans="1:6" x14ac:dyDescent="0.3">
      <c r="A177">
        <v>175</v>
      </c>
      <c r="B177">
        <v>87500</v>
      </c>
      <c r="C177">
        <f t="shared" si="2"/>
        <v>8.7499999999999994E-2</v>
      </c>
      <c r="D177">
        <v>3319</v>
      </c>
      <c r="E177">
        <v>7456</v>
      </c>
      <c r="F177">
        <v>5712</v>
      </c>
    </row>
    <row r="178" spans="1:6" x14ac:dyDescent="0.3">
      <c r="A178">
        <v>176</v>
      </c>
      <c r="B178">
        <v>88000</v>
      </c>
      <c r="C178">
        <f t="shared" si="2"/>
        <v>8.7999999999999995E-2</v>
      </c>
      <c r="D178">
        <v>3351</v>
      </c>
      <c r="E178">
        <v>7443</v>
      </c>
      <c r="F178">
        <v>5732</v>
      </c>
    </row>
    <row r="179" spans="1:6" x14ac:dyDescent="0.3">
      <c r="A179">
        <v>177</v>
      </c>
      <c r="B179">
        <v>88500</v>
      </c>
      <c r="C179">
        <f t="shared" si="2"/>
        <v>8.8499999999999995E-2</v>
      </c>
      <c r="D179">
        <v>3384</v>
      </c>
      <c r="E179">
        <v>7427</v>
      </c>
      <c r="F179">
        <v>5752</v>
      </c>
    </row>
    <row r="180" spans="1:6" x14ac:dyDescent="0.3">
      <c r="A180">
        <v>178</v>
      </c>
      <c r="B180">
        <v>89000</v>
      </c>
      <c r="C180">
        <f t="shared" si="2"/>
        <v>8.8999999999999996E-2</v>
      </c>
      <c r="D180">
        <v>3417</v>
      </c>
      <c r="E180">
        <v>7414</v>
      </c>
      <c r="F180">
        <v>5772</v>
      </c>
    </row>
    <row r="181" spans="1:6" x14ac:dyDescent="0.3">
      <c r="A181">
        <v>179</v>
      </c>
      <c r="B181">
        <v>89500</v>
      </c>
      <c r="C181">
        <f t="shared" si="2"/>
        <v>8.9499999999999996E-2</v>
      </c>
      <c r="D181">
        <v>3451</v>
      </c>
      <c r="E181">
        <v>7401</v>
      </c>
      <c r="F181">
        <v>5793</v>
      </c>
    </row>
    <row r="182" spans="1:6" x14ac:dyDescent="0.3">
      <c r="A182">
        <v>180</v>
      </c>
      <c r="B182">
        <v>90000</v>
      </c>
      <c r="C182">
        <f t="shared" si="2"/>
        <v>0.09</v>
      </c>
      <c r="D182">
        <v>3495</v>
      </c>
      <c r="E182">
        <v>7387</v>
      </c>
      <c r="F182">
        <v>5814</v>
      </c>
    </row>
    <row r="183" spans="1:6" x14ac:dyDescent="0.3">
      <c r="A183">
        <v>181</v>
      </c>
      <c r="B183">
        <v>90500</v>
      </c>
      <c r="C183">
        <f t="shared" si="2"/>
        <v>9.0499999999999997E-2</v>
      </c>
      <c r="D183">
        <v>3530</v>
      </c>
      <c r="E183">
        <v>7374</v>
      </c>
      <c r="F183">
        <v>5836</v>
      </c>
    </row>
    <row r="184" spans="1:6" x14ac:dyDescent="0.3">
      <c r="A184">
        <v>182</v>
      </c>
      <c r="B184">
        <v>91000</v>
      </c>
      <c r="C184">
        <f t="shared" si="2"/>
        <v>9.0999999999999998E-2</v>
      </c>
      <c r="D184">
        <v>3567</v>
      </c>
      <c r="E184">
        <v>7360</v>
      </c>
      <c r="F184">
        <v>5861</v>
      </c>
    </row>
    <row r="185" spans="1:6" x14ac:dyDescent="0.3">
      <c r="A185">
        <v>183</v>
      </c>
      <c r="B185">
        <v>91500</v>
      </c>
      <c r="C185">
        <f t="shared" si="2"/>
        <v>9.1499999999999998E-2</v>
      </c>
      <c r="D185">
        <v>3604</v>
      </c>
      <c r="E185">
        <v>7346</v>
      </c>
      <c r="F185">
        <v>5883</v>
      </c>
    </row>
    <row r="186" spans="1:6" x14ac:dyDescent="0.3">
      <c r="A186">
        <v>184</v>
      </c>
      <c r="B186">
        <v>92000</v>
      </c>
      <c r="C186">
        <f t="shared" si="2"/>
        <v>9.1999999999999998E-2</v>
      </c>
      <c r="D186">
        <v>3641</v>
      </c>
      <c r="E186">
        <v>7332</v>
      </c>
      <c r="F186">
        <v>5905</v>
      </c>
    </row>
    <row r="187" spans="1:6" x14ac:dyDescent="0.3">
      <c r="A187">
        <v>185</v>
      </c>
      <c r="B187">
        <v>92500</v>
      </c>
      <c r="C187">
        <f t="shared" si="2"/>
        <v>9.2499999999999999E-2</v>
      </c>
      <c r="D187">
        <v>3680</v>
      </c>
      <c r="E187">
        <v>7314</v>
      </c>
      <c r="F187">
        <v>5927</v>
      </c>
    </row>
    <row r="188" spans="1:6" x14ac:dyDescent="0.3">
      <c r="A188">
        <v>186</v>
      </c>
      <c r="B188">
        <v>93000</v>
      </c>
      <c r="C188">
        <f t="shared" si="2"/>
        <v>9.2999999999999999E-2</v>
      </c>
      <c r="D188">
        <v>3718</v>
      </c>
      <c r="E188">
        <v>7300</v>
      </c>
      <c r="F188">
        <v>5950</v>
      </c>
    </row>
    <row r="189" spans="1:6" x14ac:dyDescent="0.3">
      <c r="A189">
        <v>187</v>
      </c>
      <c r="B189">
        <v>93500</v>
      </c>
      <c r="C189">
        <f t="shared" si="2"/>
        <v>9.35E-2</v>
      </c>
      <c r="D189">
        <v>3767</v>
      </c>
      <c r="E189">
        <v>7285</v>
      </c>
      <c r="F189">
        <v>5972</v>
      </c>
    </row>
    <row r="190" spans="1:6" x14ac:dyDescent="0.3">
      <c r="A190">
        <v>188</v>
      </c>
      <c r="B190">
        <v>94000</v>
      </c>
      <c r="C190">
        <f t="shared" si="2"/>
        <v>9.4E-2</v>
      </c>
      <c r="D190">
        <v>3807</v>
      </c>
      <c r="E190">
        <v>7270</v>
      </c>
      <c r="F190">
        <v>5994</v>
      </c>
    </row>
    <row r="191" spans="1:6" x14ac:dyDescent="0.3">
      <c r="A191">
        <v>189</v>
      </c>
      <c r="B191">
        <v>94500</v>
      </c>
      <c r="C191">
        <f t="shared" si="2"/>
        <v>9.4500000000000001E-2</v>
      </c>
      <c r="D191">
        <v>3846</v>
      </c>
      <c r="E191">
        <v>7255</v>
      </c>
      <c r="F191">
        <v>6023</v>
      </c>
    </row>
    <row r="192" spans="1:6" x14ac:dyDescent="0.3">
      <c r="A192">
        <v>190</v>
      </c>
      <c r="B192">
        <v>95000</v>
      </c>
      <c r="C192">
        <f t="shared" si="2"/>
        <v>9.5000000000000001E-2</v>
      </c>
      <c r="D192">
        <v>3885</v>
      </c>
      <c r="E192">
        <v>7239</v>
      </c>
      <c r="F192">
        <v>6045</v>
      </c>
    </row>
    <row r="193" spans="1:6" x14ac:dyDescent="0.3">
      <c r="A193">
        <v>191</v>
      </c>
      <c r="B193">
        <v>95500</v>
      </c>
      <c r="C193">
        <f t="shared" si="2"/>
        <v>9.5500000000000002E-2</v>
      </c>
      <c r="D193">
        <v>3924</v>
      </c>
      <c r="E193">
        <v>7219</v>
      </c>
      <c r="F193">
        <v>6068</v>
      </c>
    </row>
    <row r="194" spans="1:6" x14ac:dyDescent="0.3">
      <c r="A194">
        <v>192</v>
      </c>
      <c r="B194">
        <v>96000</v>
      </c>
      <c r="C194">
        <f t="shared" si="2"/>
        <v>9.6000000000000002E-2</v>
      </c>
      <c r="D194">
        <v>3963</v>
      </c>
      <c r="E194">
        <v>7203</v>
      </c>
      <c r="F194">
        <v>6090</v>
      </c>
    </row>
    <row r="195" spans="1:6" x14ac:dyDescent="0.3">
      <c r="A195">
        <v>193</v>
      </c>
      <c r="B195">
        <v>96500</v>
      </c>
      <c r="C195">
        <f t="shared" si="2"/>
        <v>9.6500000000000002E-2</v>
      </c>
      <c r="D195">
        <v>4001</v>
      </c>
      <c r="E195">
        <v>7186</v>
      </c>
      <c r="F195">
        <v>6113</v>
      </c>
    </row>
    <row r="196" spans="1:6" x14ac:dyDescent="0.3">
      <c r="A196">
        <v>194</v>
      </c>
      <c r="B196">
        <v>97000</v>
      </c>
      <c r="C196">
        <f t="shared" ref="C196:C241" si="3">B196/1000000</f>
        <v>9.7000000000000003E-2</v>
      </c>
      <c r="D196">
        <v>4048</v>
      </c>
      <c r="E196">
        <v>7169</v>
      </c>
      <c r="F196">
        <v>6136</v>
      </c>
    </row>
    <row r="197" spans="1:6" x14ac:dyDescent="0.3">
      <c r="A197">
        <v>195</v>
      </c>
      <c r="B197">
        <v>97500</v>
      </c>
      <c r="C197">
        <f t="shared" si="3"/>
        <v>9.7500000000000003E-2</v>
      </c>
      <c r="D197">
        <v>4085</v>
      </c>
      <c r="E197">
        <v>7152</v>
      </c>
      <c r="F197">
        <v>6159</v>
      </c>
    </row>
    <row r="198" spans="1:6" x14ac:dyDescent="0.3">
      <c r="A198">
        <v>196</v>
      </c>
      <c r="B198">
        <v>98000</v>
      </c>
      <c r="C198">
        <f t="shared" si="3"/>
        <v>9.8000000000000004E-2</v>
      </c>
      <c r="D198">
        <v>4121</v>
      </c>
      <c r="E198">
        <v>7135</v>
      </c>
      <c r="F198">
        <v>6181</v>
      </c>
    </row>
    <row r="199" spans="1:6" x14ac:dyDescent="0.3">
      <c r="A199">
        <v>197</v>
      </c>
      <c r="B199">
        <v>98500</v>
      </c>
      <c r="C199">
        <f t="shared" si="3"/>
        <v>9.8500000000000004E-2</v>
      </c>
      <c r="D199">
        <v>4157</v>
      </c>
      <c r="E199">
        <v>7117</v>
      </c>
      <c r="F199">
        <v>6210</v>
      </c>
    </row>
    <row r="200" spans="1:6" x14ac:dyDescent="0.3">
      <c r="A200">
        <v>198</v>
      </c>
      <c r="B200">
        <v>99000</v>
      </c>
      <c r="C200">
        <f t="shared" si="3"/>
        <v>9.9000000000000005E-2</v>
      </c>
      <c r="D200">
        <v>4192</v>
      </c>
      <c r="E200">
        <v>7098</v>
      </c>
      <c r="F200">
        <v>6233</v>
      </c>
    </row>
    <row r="201" spans="1:6" x14ac:dyDescent="0.3">
      <c r="A201">
        <v>199</v>
      </c>
      <c r="B201">
        <v>99500</v>
      </c>
      <c r="C201">
        <f t="shared" si="3"/>
        <v>9.9500000000000005E-2</v>
      </c>
      <c r="D201">
        <v>4227</v>
      </c>
      <c r="E201">
        <v>7075</v>
      </c>
      <c r="F201">
        <v>6256</v>
      </c>
    </row>
    <row r="202" spans="1:6" x14ac:dyDescent="0.3">
      <c r="A202">
        <v>200</v>
      </c>
      <c r="B202">
        <v>100000</v>
      </c>
      <c r="C202">
        <f t="shared" si="3"/>
        <v>0.1</v>
      </c>
      <c r="D202">
        <v>4262</v>
      </c>
      <c r="E202">
        <v>7056</v>
      </c>
      <c r="F202">
        <v>6278</v>
      </c>
    </row>
    <row r="203" spans="1:6" x14ac:dyDescent="0.3">
      <c r="A203">
        <v>201</v>
      </c>
      <c r="B203">
        <v>100500</v>
      </c>
      <c r="C203">
        <f t="shared" si="3"/>
        <v>0.10050000000000001</v>
      </c>
      <c r="D203">
        <v>4296</v>
      </c>
      <c r="E203">
        <v>7036</v>
      </c>
      <c r="F203">
        <v>6301</v>
      </c>
    </row>
    <row r="204" spans="1:6" x14ac:dyDescent="0.3">
      <c r="A204">
        <v>202</v>
      </c>
      <c r="B204">
        <v>101000</v>
      </c>
      <c r="C204">
        <f t="shared" si="3"/>
        <v>0.10100000000000001</v>
      </c>
      <c r="D204">
        <v>4339</v>
      </c>
      <c r="E204">
        <v>7016</v>
      </c>
      <c r="F204">
        <v>6325</v>
      </c>
    </row>
    <row r="205" spans="1:6" x14ac:dyDescent="0.3">
      <c r="A205">
        <v>203</v>
      </c>
      <c r="B205">
        <v>101500</v>
      </c>
      <c r="C205">
        <f t="shared" si="3"/>
        <v>0.10150000000000001</v>
      </c>
      <c r="D205">
        <v>4374</v>
      </c>
      <c r="E205">
        <v>6996</v>
      </c>
      <c r="F205">
        <v>6348</v>
      </c>
    </row>
    <row r="206" spans="1:6" x14ac:dyDescent="0.3">
      <c r="A206">
        <v>204</v>
      </c>
      <c r="B206">
        <v>102000</v>
      </c>
      <c r="C206">
        <f t="shared" si="3"/>
        <v>0.10199999999999999</v>
      </c>
      <c r="D206">
        <v>4409</v>
      </c>
      <c r="E206">
        <v>6975</v>
      </c>
      <c r="F206">
        <v>6377</v>
      </c>
    </row>
    <row r="207" spans="1:6" x14ac:dyDescent="0.3">
      <c r="A207">
        <v>205</v>
      </c>
      <c r="B207">
        <v>102500</v>
      </c>
      <c r="C207">
        <f t="shared" si="3"/>
        <v>0.10249999999999999</v>
      </c>
      <c r="D207">
        <v>4444</v>
      </c>
      <c r="E207">
        <v>6955</v>
      </c>
      <c r="F207">
        <v>6400</v>
      </c>
    </row>
    <row r="208" spans="1:6" x14ac:dyDescent="0.3">
      <c r="A208">
        <v>206</v>
      </c>
      <c r="B208">
        <v>103000</v>
      </c>
      <c r="C208">
        <f t="shared" si="3"/>
        <v>0.10299999999999999</v>
      </c>
      <c r="D208">
        <v>4480</v>
      </c>
      <c r="E208">
        <v>6933</v>
      </c>
      <c r="F208">
        <v>6424</v>
      </c>
    </row>
    <row r="209" spans="1:6" x14ac:dyDescent="0.3">
      <c r="A209">
        <v>207</v>
      </c>
      <c r="B209">
        <v>103500</v>
      </c>
      <c r="C209">
        <f t="shared" si="3"/>
        <v>0.10349999999999999</v>
      </c>
      <c r="D209">
        <v>4516</v>
      </c>
      <c r="E209">
        <v>6907</v>
      </c>
      <c r="F209">
        <v>6448</v>
      </c>
    </row>
    <row r="210" spans="1:6" x14ac:dyDescent="0.3">
      <c r="A210">
        <v>208</v>
      </c>
      <c r="B210">
        <v>104000</v>
      </c>
      <c r="C210">
        <f t="shared" si="3"/>
        <v>0.104</v>
      </c>
      <c r="D210">
        <v>4553</v>
      </c>
      <c r="E210">
        <v>6885</v>
      </c>
      <c r="F210">
        <v>6472</v>
      </c>
    </row>
    <row r="211" spans="1:6" x14ac:dyDescent="0.3">
      <c r="A211">
        <v>209</v>
      </c>
      <c r="B211">
        <v>104500</v>
      </c>
      <c r="C211">
        <f t="shared" si="3"/>
        <v>0.1045</v>
      </c>
      <c r="D211">
        <v>4600</v>
      </c>
      <c r="E211">
        <v>6863</v>
      </c>
      <c r="F211">
        <v>6497</v>
      </c>
    </row>
    <row r="212" spans="1:6" x14ac:dyDescent="0.3">
      <c r="A212">
        <v>210</v>
      </c>
      <c r="B212">
        <v>105000</v>
      </c>
      <c r="C212">
        <f t="shared" si="3"/>
        <v>0.105</v>
      </c>
      <c r="D212">
        <v>4638</v>
      </c>
      <c r="E212">
        <v>6841</v>
      </c>
      <c r="F212">
        <v>6522</v>
      </c>
    </row>
    <row r="213" spans="1:6" x14ac:dyDescent="0.3">
      <c r="A213">
        <v>211</v>
      </c>
      <c r="B213">
        <v>105500</v>
      </c>
      <c r="C213">
        <f t="shared" si="3"/>
        <v>0.1055</v>
      </c>
      <c r="D213">
        <v>4678</v>
      </c>
      <c r="E213">
        <v>6819</v>
      </c>
      <c r="F213">
        <v>6554</v>
      </c>
    </row>
    <row r="214" spans="1:6" x14ac:dyDescent="0.3">
      <c r="A214">
        <v>212</v>
      </c>
      <c r="B214">
        <v>106000</v>
      </c>
      <c r="C214">
        <f t="shared" si="3"/>
        <v>0.106</v>
      </c>
      <c r="D214">
        <v>4717</v>
      </c>
      <c r="E214">
        <v>6797</v>
      </c>
      <c r="F214">
        <v>6580</v>
      </c>
    </row>
    <row r="215" spans="1:6" x14ac:dyDescent="0.3">
      <c r="A215">
        <v>213</v>
      </c>
      <c r="B215">
        <v>106500</v>
      </c>
      <c r="C215">
        <f t="shared" si="3"/>
        <v>0.1065</v>
      </c>
      <c r="D215">
        <v>4757</v>
      </c>
      <c r="E215">
        <v>6774</v>
      </c>
      <c r="F215">
        <v>6606</v>
      </c>
    </row>
    <row r="216" spans="1:6" x14ac:dyDescent="0.3">
      <c r="A216">
        <v>214</v>
      </c>
      <c r="B216">
        <v>107000</v>
      </c>
      <c r="C216">
        <f t="shared" si="3"/>
        <v>0.107</v>
      </c>
      <c r="D216">
        <v>4798</v>
      </c>
      <c r="E216">
        <v>6746</v>
      </c>
      <c r="F216">
        <v>6633</v>
      </c>
    </row>
    <row r="217" spans="1:6" x14ac:dyDescent="0.3">
      <c r="A217">
        <v>215</v>
      </c>
      <c r="B217">
        <v>107500</v>
      </c>
      <c r="C217">
        <f t="shared" si="3"/>
        <v>0.1075</v>
      </c>
      <c r="D217">
        <v>4839</v>
      </c>
      <c r="E217">
        <v>6723</v>
      </c>
      <c r="F217">
        <v>6660</v>
      </c>
    </row>
    <row r="218" spans="1:6" x14ac:dyDescent="0.3">
      <c r="A218">
        <v>216</v>
      </c>
      <c r="B218">
        <v>108000</v>
      </c>
      <c r="C218">
        <f t="shared" si="3"/>
        <v>0.108</v>
      </c>
      <c r="D218">
        <v>4879</v>
      </c>
      <c r="E218">
        <v>6700</v>
      </c>
      <c r="F218">
        <v>6688</v>
      </c>
    </row>
    <row r="219" spans="1:6" x14ac:dyDescent="0.3">
      <c r="A219">
        <v>217</v>
      </c>
      <c r="B219">
        <v>108500</v>
      </c>
      <c r="C219">
        <f t="shared" si="3"/>
        <v>0.1085</v>
      </c>
      <c r="D219">
        <v>4930</v>
      </c>
      <c r="E219">
        <v>6678</v>
      </c>
      <c r="F219">
        <v>6717</v>
      </c>
    </row>
    <row r="220" spans="1:6" x14ac:dyDescent="0.3">
      <c r="A220">
        <v>218</v>
      </c>
      <c r="B220">
        <v>109000</v>
      </c>
      <c r="C220">
        <f t="shared" si="3"/>
        <v>0.109</v>
      </c>
      <c r="D220">
        <v>4970</v>
      </c>
      <c r="E220">
        <v>6655</v>
      </c>
      <c r="F220">
        <v>6753</v>
      </c>
    </row>
    <row r="221" spans="1:6" x14ac:dyDescent="0.3">
      <c r="A221">
        <v>219</v>
      </c>
      <c r="B221">
        <v>109500</v>
      </c>
      <c r="C221">
        <f t="shared" si="3"/>
        <v>0.1095</v>
      </c>
      <c r="D221">
        <v>5009</v>
      </c>
      <c r="E221">
        <v>6632</v>
      </c>
      <c r="F221">
        <v>6783</v>
      </c>
    </row>
    <row r="222" spans="1:6" x14ac:dyDescent="0.3">
      <c r="A222">
        <v>220</v>
      </c>
      <c r="B222">
        <v>110000</v>
      </c>
      <c r="C222">
        <f t="shared" si="3"/>
        <v>0.11</v>
      </c>
      <c r="D222">
        <v>5048</v>
      </c>
      <c r="E222">
        <v>6609</v>
      </c>
      <c r="F222">
        <v>6813</v>
      </c>
    </row>
    <row r="223" spans="1:6" x14ac:dyDescent="0.3">
      <c r="A223">
        <v>221</v>
      </c>
      <c r="B223">
        <v>110500</v>
      </c>
      <c r="C223">
        <f t="shared" si="3"/>
        <v>0.1105</v>
      </c>
      <c r="D223">
        <v>5086</v>
      </c>
      <c r="E223">
        <v>6581</v>
      </c>
      <c r="F223">
        <v>6843</v>
      </c>
    </row>
    <row r="224" spans="1:6" x14ac:dyDescent="0.3">
      <c r="A224">
        <v>222</v>
      </c>
      <c r="B224">
        <v>111000</v>
      </c>
      <c r="C224">
        <f t="shared" si="3"/>
        <v>0.111</v>
      </c>
      <c r="D224">
        <v>5124</v>
      </c>
      <c r="E224">
        <v>6558</v>
      </c>
      <c r="F224">
        <v>6874</v>
      </c>
    </row>
    <row r="225" spans="1:6" x14ac:dyDescent="0.3">
      <c r="A225">
        <v>223</v>
      </c>
      <c r="B225">
        <v>111500</v>
      </c>
      <c r="C225">
        <f t="shared" si="3"/>
        <v>0.1115</v>
      </c>
      <c r="D225">
        <v>5161</v>
      </c>
      <c r="E225">
        <v>6536</v>
      </c>
      <c r="F225">
        <v>6904</v>
      </c>
    </row>
    <row r="226" spans="1:6" x14ac:dyDescent="0.3">
      <c r="A226">
        <v>224</v>
      </c>
      <c r="B226">
        <v>112000</v>
      </c>
      <c r="C226">
        <f t="shared" si="3"/>
        <v>0.112</v>
      </c>
      <c r="D226">
        <v>5206</v>
      </c>
      <c r="E226">
        <v>6513</v>
      </c>
      <c r="F226">
        <v>6935</v>
      </c>
    </row>
    <row r="227" spans="1:6" x14ac:dyDescent="0.3">
      <c r="A227">
        <v>225</v>
      </c>
      <c r="B227">
        <v>112500</v>
      </c>
      <c r="C227">
        <f t="shared" si="3"/>
        <v>0.1125</v>
      </c>
      <c r="D227">
        <v>5243</v>
      </c>
      <c r="E227">
        <v>6490</v>
      </c>
      <c r="F227">
        <v>6974</v>
      </c>
    </row>
    <row r="228" spans="1:6" x14ac:dyDescent="0.3">
      <c r="A228">
        <v>226</v>
      </c>
      <c r="B228">
        <v>113000</v>
      </c>
      <c r="C228">
        <f t="shared" si="3"/>
        <v>0.113</v>
      </c>
      <c r="D228">
        <v>5279</v>
      </c>
      <c r="E228">
        <v>6467</v>
      </c>
      <c r="F228">
        <v>7005</v>
      </c>
    </row>
    <row r="229" spans="1:6" x14ac:dyDescent="0.3">
      <c r="A229">
        <v>227</v>
      </c>
      <c r="B229">
        <v>113500</v>
      </c>
      <c r="C229">
        <f t="shared" si="3"/>
        <v>0.1135</v>
      </c>
      <c r="D229">
        <v>5314</v>
      </c>
      <c r="E229">
        <v>6445</v>
      </c>
      <c r="F229">
        <v>7036</v>
      </c>
    </row>
    <row r="230" spans="1:6" x14ac:dyDescent="0.3">
      <c r="A230">
        <v>228</v>
      </c>
      <c r="B230">
        <v>114000</v>
      </c>
      <c r="C230">
        <f t="shared" si="3"/>
        <v>0.114</v>
      </c>
      <c r="D230">
        <v>5350</v>
      </c>
      <c r="E230">
        <v>6416</v>
      </c>
      <c r="F230">
        <v>7067</v>
      </c>
    </row>
    <row r="231" spans="1:6" x14ac:dyDescent="0.3">
      <c r="A231">
        <v>229</v>
      </c>
      <c r="B231">
        <v>114500</v>
      </c>
      <c r="C231">
        <f t="shared" si="3"/>
        <v>0.1145</v>
      </c>
      <c r="D231">
        <v>5386</v>
      </c>
      <c r="E231">
        <v>6393</v>
      </c>
      <c r="F231">
        <v>7098</v>
      </c>
    </row>
    <row r="232" spans="1:6" x14ac:dyDescent="0.3">
      <c r="A232">
        <v>230</v>
      </c>
      <c r="B232">
        <v>115000</v>
      </c>
      <c r="C232">
        <f t="shared" si="3"/>
        <v>0.115</v>
      </c>
      <c r="D232">
        <v>5422</v>
      </c>
      <c r="E232">
        <v>6369</v>
      </c>
      <c r="F232">
        <v>7128</v>
      </c>
    </row>
    <row r="233" spans="1:6" x14ac:dyDescent="0.3">
      <c r="A233">
        <v>231</v>
      </c>
      <c r="B233">
        <v>115500</v>
      </c>
      <c r="C233">
        <f t="shared" si="3"/>
        <v>0.11550000000000001</v>
      </c>
      <c r="D233">
        <v>5468</v>
      </c>
      <c r="E233">
        <v>6345</v>
      </c>
      <c r="F233">
        <v>7158</v>
      </c>
    </row>
    <row r="234" spans="1:6" x14ac:dyDescent="0.3">
      <c r="A234">
        <v>232</v>
      </c>
      <c r="B234">
        <v>116000</v>
      </c>
      <c r="C234">
        <f t="shared" si="3"/>
        <v>0.11600000000000001</v>
      </c>
      <c r="D234">
        <v>5505</v>
      </c>
      <c r="E234">
        <v>6321</v>
      </c>
      <c r="F234">
        <v>7188</v>
      </c>
    </row>
    <row r="235" spans="1:6" x14ac:dyDescent="0.3">
      <c r="A235">
        <v>233</v>
      </c>
      <c r="B235">
        <v>116500</v>
      </c>
      <c r="C235">
        <f t="shared" si="3"/>
        <v>0.11650000000000001</v>
      </c>
      <c r="D235">
        <v>5543</v>
      </c>
      <c r="E235">
        <v>6297</v>
      </c>
      <c r="F235">
        <v>7225</v>
      </c>
    </row>
    <row r="236" spans="1:6" x14ac:dyDescent="0.3">
      <c r="A236">
        <v>234</v>
      </c>
      <c r="B236">
        <v>117000</v>
      </c>
      <c r="C236">
        <f t="shared" si="3"/>
        <v>0.11700000000000001</v>
      </c>
      <c r="D236">
        <v>5582</v>
      </c>
      <c r="E236">
        <v>6273</v>
      </c>
      <c r="F236">
        <v>7254</v>
      </c>
    </row>
    <row r="237" spans="1:6" x14ac:dyDescent="0.3">
      <c r="A237">
        <v>235</v>
      </c>
      <c r="B237">
        <v>117500</v>
      </c>
      <c r="C237">
        <f t="shared" si="3"/>
        <v>0.11749999999999999</v>
      </c>
      <c r="D237">
        <v>5621</v>
      </c>
      <c r="E237">
        <v>6241</v>
      </c>
      <c r="F237">
        <v>7283</v>
      </c>
    </row>
    <row r="238" spans="1:6" x14ac:dyDescent="0.3">
      <c r="A238">
        <v>236</v>
      </c>
      <c r="B238">
        <v>118000</v>
      </c>
      <c r="C238">
        <f t="shared" si="3"/>
        <v>0.11799999999999999</v>
      </c>
      <c r="D238">
        <v>5660</v>
      </c>
      <c r="E238">
        <v>6216</v>
      </c>
      <c r="F238">
        <v>7312</v>
      </c>
    </row>
    <row r="239" spans="1:6" x14ac:dyDescent="0.3">
      <c r="A239">
        <v>237</v>
      </c>
      <c r="B239">
        <v>118500</v>
      </c>
      <c r="C239">
        <f t="shared" si="3"/>
        <v>0.11849999999999999</v>
      </c>
      <c r="D239">
        <v>5700</v>
      </c>
      <c r="E239">
        <v>6190</v>
      </c>
      <c r="F239">
        <v>7341</v>
      </c>
    </row>
    <row r="240" spans="1:6" x14ac:dyDescent="0.3">
      <c r="A240">
        <v>238</v>
      </c>
      <c r="B240">
        <v>119000</v>
      </c>
      <c r="C240">
        <f t="shared" si="3"/>
        <v>0.11899999999999999</v>
      </c>
      <c r="D240">
        <v>5751</v>
      </c>
      <c r="E240">
        <v>6164</v>
      </c>
      <c r="F240">
        <v>7370</v>
      </c>
    </row>
    <row r="241" spans="1:6" x14ac:dyDescent="0.3">
      <c r="A241">
        <v>239</v>
      </c>
      <c r="B241">
        <v>119500</v>
      </c>
      <c r="C241">
        <f t="shared" si="3"/>
        <v>0.1195</v>
      </c>
      <c r="D241">
        <v>5792</v>
      </c>
      <c r="E241">
        <v>6137</v>
      </c>
      <c r="F241">
        <v>7399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0150-ED6B-4AE6-B717-EAA68C473828}">
  <dimension ref="A1:R361"/>
  <sheetViews>
    <sheetView workbookViewId="0">
      <selection activeCell="D1" sqref="D1"/>
    </sheetView>
  </sheetViews>
  <sheetFormatPr defaultRowHeight="14.4" x14ac:dyDescent="0.3"/>
  <cols>
    <col min="4" max="5" width="11.44140625" customWidth="1"/>
    <col min="11" max="14" width="11.44140625" customWidth="1"/>
  </cols>
  <sheetData>
    <row r="1" spans="1:18" x14ac:dyDescent="0.3">
      <c r="A1" t="s">
        <v>3</v>
      </c>
      <c r="B1" t="s">
        <v>1</v>
      </c>
      <c r="C1" t="s">
        <v>2</v>
      </c>
      <c r="D1" t="s">
        <v>37</v>
      </c>
      <c r="E1" t="s">
        <v>38</v>
      </c>
      <c r="K1" t="s">
        <v>37</v>
      </c>
      <c r="L1" t="s">
        <v>38</v>
      </c>
      <c r="M1" t="s">
        <v>17</v>
      </c>
      <c r="N1" t="s">
        <v>9</v>
      </c>
    </row>
    <row r="2" spans="1:18" x14ac:dyDescent="0.3">
      <c r="A2">
        <v>0</v>
      </c>
      <c r="B2">
        <v>0</v>
      </c>
      <c r="C2">
        <f>B2/1000000</f>
        <v>0</v>
      </c>
      <c r="D2">
        <v>570</v>
      </c>
      <c r="E2">
        <v>15478</v>
      </c>
      <c r="F2">
        <f>F3</f>
        <v>38</v>
      </c>
      <c r="K2">
        <v>412</v>
      </c>
      <c r="L2">
        <v>15276</v>
      </c>
      <c r="M2">
        <v>39.5</v>
      </c>
      <c r="N2">
        <v>39.75</v>
      </c>
      <c r="R2" t="s">
        <v>18</v>
      </c>
    </row>
    <row r="3" spans="1:18" x14ac:dyDescent="0.3">
      <c r="A3">
        <v>1</v>
      </c>
      <c r="B3">
        <v>500</v>
      </c>
      <c r="C3">
        <f>B3/1000000</f>
        <v>5.0000000000000001E-4</v>
      </c>
      <c r="D3">
        <v>611</v>
      </c>
      <c r="E3">
        <v>15516</v>
      </c>
      <c r="F3">
        <f>E3-E2</f>
        <v>38</v>
      </c>
      <c r="K3">
        <v>454</v>
      </c>
      <c r="L3">
        <v>15314</v>
      </c>
      <c r="M3">
        <v>38</v>
      </c>
      <c r="N3">
        <v>39.75</v>
      </c>
      <c r="R3" t="s">
        <v>19</v>
      </c>
    </row>
    <row r="4" spans="1:18" x14ac:dyDescent="0.3">
      <c r="A4">
        <v>2</v>
      </c>
      <c r="B4">
        <v>1000</v>
      </c>
      <c r="C4">
        <f t="shared" ref="C4:C67" si="0">B4/1000000</f>
        <v>1E-3</v>
      </c>
      <c r="D4">
        <v>652</v>
      </c>
      <c r="E4">
        <v>15553</v>
      </c>
      <c r="F4">
        <f t="shared" ref="F4:F10" si="1">E4-E3</f>
        <v>37</v>
      </c>
      <c r="K4">
        <v>497</v>
      </c>
      <c r="L4">
        <v>15352</v>
      </c>
      <c r="M4">
        <v>38.5</v>
      </c>
      <c r="N4">
        <v>40</v>
      </c>
      <c r="R4" t="s">
        <v>20</v>
      </c>
    </row>
    <row r="5" spans="1:18" x14ac:dyDescent="0.3">
      <c r="A5">
        <v>3</v>
      </c>
      <c r="B5">
        <v>1500</v>
      </c>
      <c r="C5">
        <f t="shared" si="0"/>
        <v>1.5E-3</v>
      </c>
      <c r="D5">
        <v>694</v>
      </c>
      <c r="E5">
        <v>15590</v>
      </c>
      <c r="F5">
        <f t="shared" si="1"/>
        <v>37</v>
      </c>
      <c r="K5">
        <v>538</v>
      </c>
      <c r="L5">
        <v>15391</v>
      </c>
      <c r="M5">
        <v>39</v>
      </c>
      <c r="N5">
        <v>40.5</v>
      </c>
    </row>
    <row r="6" spans="1:18" x14ac:dyDescent="0.3">
      <c r="A6">
        <v>4</v>
      </c>
      <c r="B6">
        <v>2000</v>
      </c>
      <c r="C6">
        <f t="shared" si="0"/>
        <v>2E-3</v>
      </c>
      <c r="D6">
        <v>737</v>
      </c>
      <c r="E6">
        <v>15626</v>
      </c>
      <c r="F6">
        <f t="shared" si="1"/>
        <v>36</v>
      </c>
      <c r="K6">
        <v>579</v>
      </c>
      <c r="L6">
        <v>15431</v>
      </c>
      <c r="M6">
        <v>41.75</v>
      </c>
      <c r="N6">
        <v>38.75</v>
      </c>
    </row>
    <row r="7" spans="1:18" x14ac:dyDescent="0.3">
      <c r="A7">
        <v>5</v>
      </c>
      <c r="B7">
        <v>2500</v>
      </c>
      <c r="C7">
        <f t="shared" si="0"/>
        <v>2.5000000000000001E-3</v>
      </c>
      <c r="D7">
        <v>780</v>
      </c>
      <c r="E7">
        <v>15662</v>
      </c>
      <c r="F7">
        <f t="shared" si="1"/>
        <v>36</v>
      </c>
      <c r="G7">
        <f>SUM(F3:F7)/5</f>
        <v>36.799999999999997</v>
      </c>
      <c r="H7">
        <f>SUM(E7-E6,E6-E5,E5-E4,E4-E3,E3-E2)/5</f>
        <v>36.799999999999997</v>
      </c>
      <c r="K7">
        <v>629</v>
      </c>
      <c r="L7">
        <v>15470</v>
      </c>
      <c r="M7">
        <v>43.75</v>
      </c>
      <c r="N7">
        <v>39</v>
      </c>
    </row>
    <row r="8" spans="1:18" x14ac:dyDescent="0.3">
      <c r="A8">
        <v>6</v>
      </c>
      <c r="B8">
        <v>3000</v>
      </c>
      <c r="C8">
        <f t="shared" si="0"/>
        <v>3.0000000000000001E-3</v>
      </c>
      <c r="D8">
        <v>823</v>
      </c>
      <c r="E8">
        <v>15707</v>
      </c>
      <c r="F8">
        <f t="shared" si="1"/>
        <v>45</v>
      </c>
      <c r="G8">
        <f t="shared" ref="G8:G10" si="2">SUM(F4:F8)/5</f>
        <v>38.200000000000003</v>
      </c>
      <c r="H8">
        <f t="shared" ref="H8:H10" si="3">SUM(E8-E7,E7-E6,E6-E5,E5-E4,E4-E3)/5</f>
        <v>38.200000000000003</v>
      </c>
      <c r="K8">
        <v>668</v>
      </c>
      <c r="L8">
        <v>15510</v>
      </c>
      <c r="M8">
        <v>42.75</v>
      </c>
      <c r="N8">
        <v>39.5</v>
      </c>
    </row>
    <row r="9" spans="1:18" x14ac:dyDescent="0.3">
      <c r="A9">
        <v>7</v>
      </c>
      <c r="B9">
        <v>3500</v>
      </c>
      <c r="C9">
        <f t="shared" si="0"/>
        <v>3.5000000000000001E-3</v>
      </c>
      <c r="D9">
        <v>876</v>
      </c>
      <c r="E9">
        <v>15742</v>
      </c>
      <c r="F9">
        <f t="shared" si="1"/>
        <v>35</v>
      </c>
      <c r="G9">
        <f t="shared" si="2"/>
        <v>37.799999999999997</v>
      </c>
      <c r="H9">
        <f t="shared" si="3"/>
        <v>37.799999999999997</v>
      </c>
      <c r="K9">
        <v>706</v>
      </c>
      <c r="L9">
        <v>15550</v>
      </c>
      <c r="M9">
        <v>42</v>
      </c>
      <c r="N9">
        <v>39.75</v>
      </c>
    </row>
    <row r="10" spans="1:18" x14ac:dyDescent="0.3">
      <c r="A10">
        <v>8</v>
      </c>
      <c r="B10">
        <v>4000</v>
      </c>
      <c r="C10">
        <f t="shared" si="0"/>
        <v>4.0000000000000001E-3</v>
      </c>
      <c r="D10">
        <v>918</v>
      </c>
      <c r="E10">
        <v>15777</v>
      </c>
      <c r="F10">
        <f t="shared" si="1"/>
        <v>35</v>
      </c>
      <c r="G10">
        <f t="shared" si="2"/>
        <v>37.4</v>
      </c>
      <c r="H10">
        <f t="shared" si="3"/>
        <v>37.4</v>
      </c>
      <c r="K10">
        <v>743</v>
      </c>
      <c r="L10">
        <v>15599</v>
      </c>
      <c r="M10">
        <v>41</v>
      </c>
      <c r="N10">
        <v>42</v>
      </c>
    </row>
    <row r="11" spans="1:18" x14ac:dyDescent="0.3">
      <c r="A11">
        <v>9</v>
      </c>
      <c r="B11">
        <v>4500</v>
      </c>
      <c r="C11">
        <f t="shared" si="0"/>
        <v>4.4999999999999997E-3</v>
      </c>
      <c r="D11">
        <v>960</v>
      </c>
      <c r="E11">
        <v>15812</v>
      </c>
      <c r="K11">
        <v>780</v>
      </c>
      <c r="L11">
        <v>15639</v>
      </c>
      <c r="M11">
        <v>37.75</v>
      </c>
      <c r="N11">
        <v>42.25</v>
      </c>
    </row>
    <row r="12" spans="1:18" x14ac:dyDescent="0.3">
      <c r="A12">
        <v>10</v>
      </c>
      <c r="B12">
        <v>5000</v>
      </c>
      <c r="C12">
        <f t="shared" si="0"/>
        <v>5.0000000000000001E-3</v>
      </c>
      <c r="D12">
        <v>1001</v>
      </c>
      <c r="E12">
        <v>15848</v>
      </c>
      <c r="K12">
        <v>817</v>
      </c>
      <c r="L12">
        <v>15678</v>
      </c>
      <c r="M12">
        <v>37.25</v>
      </c>
      <c r="N12">
        <v>42</v>
      </c>
    </row>
    <row r="13" spans="1:18" x14ac:dyDescent="0.3">
      <c r="A13">
        <v>11</v>
      </c>
      <c r="B13">
        <v>5500</v>
      </c>
      <c r="C13">
        <f t="shared" si="0"/>
        <v>5.4999999999999997E-3</v>
      </c>
      <c r="D13">
        <v>1041</v>
      </c>
      <c r="E13">
        <v>15883</v>
      </c>
      <c r="K13">
        <v>854</v>
      </c>
      <c r="L13">
        <v>15715</v>
      </c>
      <c r="M13">
        <v>37</v>
      </c>
      <c r="N13">
        <v>41.25</v>
      </c>
    </row>
    <row r="14" spans="1:18" x14ac:dyDescent="0.3">
      <c r="A14">
        <v>12</v>
      </c>
      <c r="B14">
        <v>6000</v>
      </c>
      <c r="C14">
        <f t="shared" si="0"/>
        <v>6.0000000000000001E-3</v>
      </c>
      <c r="D14">
        <v>1081</v>
      </c>
      <c r="E14">
        <v>15919</v>
      </c>
      <c r="K14">
        <v>899</v>
      </c>
      <c r="L14">
        <v>15753</v>
      </c>
      <c r="M14">
        <v>39</v>
      </c>
      <c r="N14">
        <v>38.5</v>
      </c>
    </row>
    <row r="15" spans="1:18" x14ac:dyDescent="0.3">
      <c r="A15">
        <v>13</v>
      </c>
      <c r="B15">
        <v>6500</v>
      </c>
      <c r="C15">
        <f t="shared" si="0"/>
        <v>6.4999999999999997E-3</v>
      </c>
      <c r="D15">
        <v>1120</v>
      </c>
      <c r="E15">
        <v>15964</v>
      </c>
      <c r="K15">
        <v>936</v>
      </c>
      <c r="L15">
        <v>15790</v>
      </c>
      <c r="M15">
        <v>39</v>
      </c>
      <c r="N15">
        <v>37.75</v>
      </c>
    </row>
    <row r="16" spans="1:18" x14ac:dyDescent="0.3">
      <c r="A16">
        <v>14</v>
      </c>
      <c r="B16">
        <v>7000</v>
      </c>
      <c r="C16">
        <f t="shared" si="0"/>
        <v>7.0000000000000001E-3</v>
      </c>
      <c r="D16">
        <v>1167</v>
      </c>
      <c r="E16">
        <v>16000</v>
      </c>
      <c r="K16">
        <v>974</v>
      </c>
      <c r="L16">
        <v>15827</v>
      </c>
      <c r="M16">
        <v>39.25</v>
      </c>
      <c r="N16">
        <v>37.25</v>
      </c>
    </row>
    <row r="17" spans="1:14" x14ac:dyDescent="0.3">
      <c r="A17">
        <v>15</v>
      </c>
      <c r="B17">
        <v>7500</v>
      </c>
      <c r="C17">
        <f t="shared" si="0"/>
        <v>7.4999999999999997E-3</v>
      </c>
      <c r="D17">
        <v>1205</v>
      </c>
      <c r="E17">
        <v>16036</v>
      </c>
      <c r="K17">
        <v>1012</v>
      </c>
      <c r="L17">
        <v>15871</v>
      </c>
      <c r="M17">
        <v>39.5</v>
      </c>
      <c r="N17">
        <v>39</v>
      </c>
    </row>
    <row r="18" spans="1:14" x14ac:dyDescent="0.3">
      <c r="A18">
        <v>16</v>
      </c>
      <c r="B18">
        <v>8000</v>
      </c>
      <c r="C18">
        <f t="shared" si="0"/>
        <v>8.0000000000000002E-3</v>
      </c>
      <c r="D18">
        <v>1242</v>
      </c>
      <c r="E18">
        <v>16072</v>
      </c>
      <c r="K18">
        <v>1051</v>
      </c>
      <c r="L18">
        <v>15906</v>
      </c>
      <c r="M18">
        <v>38</v>
      </c>
      <c r="N18">
        <v>38.25</v>
      </c>
    </row>
    <row r="19" spans="1:14" x14ac:dyDescent="0.3">
      <c r="A19">
        <v>17</v>
      </c>
      <c r="B19">
        <v>8500</v>
      </c>
      <c r="C19">
        <f t="shared" si="0"/>
        <v>8.5000000000000006E-3</v>
      </c>
      <c r="D19">
        <v>1280</v>
      </c>
      <c r="E19">
        <v>16107</v>
      </c>
      <c r="K19">
        <v>1090</v>
      </c>
      <c r="L19">
        <v>15939</v>
      </c>
      <c r="M19">
        <v>38.5</v>
      </c>
      <c r="N19">
        <v>37.25</v>
      </c>
    </row>
    <row r="20" spans="1:14" x14ac:dyDescent="0.3">
      <c r="A20">
        <v>18</v>
      </c>
      <c r="B20">
        <v>9000</v>
      </c>
      <c r="C20">
        <f t="shared" si="0"/>
        <v>8.9999999999999993E-3</v>
      </c>
      <c r="D20">
        <v>1317</v>
      </c>
      <c r="E20">
        <v>16142</v>
      </c>
      <c r="K20">
        <v>1130</v>
      </c>
      <c r="L20">
        <v>15972</v>
      </c>
      <c r="M20">
        <v>39</v>
      </c>
      <c r="N20">
        <v>36.25</v>
      </c>
    </row>
    <row r="21" spans="1:14" x14ac:dyDescent="0.3">
      <c r="A21">
        <v>19</v>
      </c>
      <c r="B21">
        <v>9500</v>
      </c>
      <c r="C21">
        <f t="shared" si="0"/>
        <v>9.4999999999999998E-3</v>
      </c>
      <c r="D21">
        <v>1354</v>
      </c>
      <c r="E21">
        <v>16186</v>
      </c>
      <c r="K21">
        <v>1182</v>
      </c>
      <c r="L21">
        <v>16004</v>
      </c>
      <c r="M21">
        <v>42.5</v>
      </c>
      <c r="N21">
        <v>33.25</v>
      </c>
    </row>
    <row r="22" spans="1:14" x14ac:dyDescent="0.3">
      <c r="A22">
        <v>20</v>
      </c>
      <c r="B22">
        <v>10000</v>
      </c>
      <c r="C22">
        <f t="shared" si="0"/>
        <v>0.01</v>
      </c>
      <c r="D22">
        <v>1391</v>
      </c>
      <c r="E22">
        <v>16219</v>
      </c>
      <c r="K22">
        <v>1224</v>
      </c>
      <c r="L22">
        <v>16035</v>
      </c>
      <c r="M22">
        <v>43.25</v>
      </c>
      <c r="N22">
        <v>32.25</v>
      </c>
    </row>
    <row r="23" spans="1:14" x14ac:dyDescent="0.3">
      <c r="A23">
        <v>21</v>
      </c>
      <c r="B23">
        <v>10500</v>
      </c>
      <c r="C23">
        <f t="shared" si="0"/>
        <v>1.0500000000000001E-2</v>
      </c>
      <c r="D23">
        <v>1439</v>
      </c>
      <c r="E23">
        <v>16252</v>
      </c>
      <c r="K23">
        <v>1266</v>
      </c>
      <c r="L23">
        <v>16065</v>
      </c>
      <c r="M23">
        <v>44</v>
      </c>
      <c r="N23">
        <v>31.5</v>
      </c>
    </row>
    <row r="24" spans="1:14" x14ac:dyDescent="0.3">
      <c r="A24">
        <v>22</v>
      </c>
      <c r="B24">
        <v>11000</v>
      </c>
      <c r="C24">
        <f t="shared" si="0"/>
        <v>1.0999999999999999E-2</v>
      </c>
      <c r="D24">
        <v>1477</v>
      </c>
      <c r="E24">
        <v>16285</v>
      </c>
      <c r="K24">
        <v>1309</v>
      </c>
      <c r="L24">
        <v>16102</v>
      </c>
      <c r="M24">
        <v>44.75</v>
      </c>
      <c r="N24">
        <v>32.5</v>
      </c>
    </row>
    <row r="25" spans="1:14" x14ac:dyDescent="0.3">
      <c r="A25">
        <v>23</v>
      </c>
      <c r="B25">
        <v>11500</v>
      </c>
      <c r="C25">
        <f t="shared" si="0"/>
        <v>1.15E-2</v>
      </c>
      <c r="D25">
        <v>1516</v>
      </c>
      <c r="E25">
        <v>16316</v>
      </c>
      <c r="K25">
        <v>1353</v>
      </c>
      <c r="L25">
        <v>16131</v>
      </c>
      <c r="M25">
        <v>42.75</v>
      </c>
      <c r="N25">
        <v>31.75</v>
      </c>
    </row>
    <row r="26" spans="1:14" x14ac:dyDescent="0.3">
      <c r="A26">
        <v>24</v>
      </c>
      <c r="B26">
        <v>12000</v>
      </c>
      <c r="C26">
        <f t="shared" si="0"/>
        <v>1.2E-2</v>
      </c>
      <c r="D26">
        <v>1556</v>
      </c>
      <c r="E26">
        <v>16347</v>
      </c>
      <c r="K26">
        <v>1396</v>
      </c>
      <c r="L26">
        <v>16159</v>
      </c>
      <c r="M26">
        <v>43</v>
      </c>
      <c r="N26">
        <v>31</v>
      </c>
    </row>
    <row r="27" spans="1:14" x14ac:dyDescent="0.3">
      <c r="A27">
        <v>25</v>
      </c>
      <c r="B27">
        <v>12500</v>
      </c>
      <c r="C27">
        <f t="shared" si="0"/>
        <v>1.2500000000000001E-2</v>
      </c>
      <c r="D27">
        <v>1597</v>
      </c>
      <c r="E27">
        <v>16377</v>
      </c>
      <c r="K27">
        <v>1438</v>
      </c>
      <c r="L27">
        <v>16186</v>
      </c>
      <c r="M27">
        <v>43</v>
      </c>
      <c r="N27">
        <v>30.25</v>
      </c>
    </row>
    <row r="28" spans="1:14" x14ac:dyDescent="0.3">
      <c r="A28">
        <v>26</v>
      </c>
      <c r="B28">
        <v>13000</v>
      </c>
      <c r="C28">
        <f t="shared" si="0"/>
        <v>1.2999999999999999E-2</v>
      </c>
      <c r="D28">
        <v>1638</v>
      </c>
      <c r="E28">
        <v>16406</v>
      </c>
      <c r="K28">
        <v>1491</v>
      </c>
      <c r="L28">
        <v>16213</v>
      </c>
      <c r="M28">
        <v>45.5</v>
      </c>
      <c r="N28">
        <v>27.75</v>
      </c>
    </row>
    <row r="29" spans="1:14" x14ac:dyDescent="0.3">
      <c r="A29">
        <v>27</v>
      </c>
      <c r="B29">
        <v>13500</v>
      </c>
      <c r="C29">
        <f t="shared" si="0"/>
        <v>1.35E-2</v>
      </c>
      <c r="D29">
        <v>1679</v>
      </c>
      <c r="E29">
        <v>16441</v>
      </c>
      <c r="K29">
        <v>1533</v>
      </c>
      <c r="L29">
        <v>16240</v>
      </c>
      <c r="M29">
        <v>45</v>
      </c>
      <c r="N29">
        <v>27.25</v>
      </c>
    </row>
    <row r="30" spans="1:14" x14ac:dyDescent="0.3">
      <c r="A30">
        <v>28</v>
      </c>
      <c r="B30">
        <v>14000</v>
      </c>
      <c r="C30">
        <f t="shared" si="0"/>
        <v>1.4E-2</v>
      </c>
      <c r="D30">
        <v>1732</v>
      </c>
      <c r="E30">
        <v>16468</v>
      </c>
      <c r="K30">
        <v>1574</v>
      </c>
      <c r="L30">
        <v>16266</v>
      </c>
      <c r="M30">
        <v>44.5</v>
      </c>
      <c r="N30">
        <v>26.75</v>
      </c>
    </row>
    <row r="31" spans="1:14" x14ac:dyDescent="0.3">
      <c r="A31">
        <v>29</v>
      </c>
      <c r="B31">
        <v>14500</v>
      </c>
      <c r="C31">
        <f t="shared" si="0"/>
        <v>1.4500000000000001E-2</v>
      </c>
      <c r="D31">
        <v>1774</v>
      </c>
      <c r="E31">
        <v>16495</v>
      </c>
      <c r="K31">
        <v>1614</v>
      </c>
      <c r="L31">
        <v>16299</v>
      </c>
      <c r="M31">
        <v>44</v>
      </c>
      <c r="N31">
        <v>28.25</v>
      </c>
    </row>
    <row r="32" spans="1:14" x14ac:dyDescent="0.3">
      <c r="A32">
        <v>30</v>
      </c>
      <c r="B32">
        <v>15000</v>
      </c>
      <c r="C32">
        <f t="shared" si="0"/>
        <v>1.4999999999999999E-2</v>
      </c>
      <c r="D32">
        <v>1815</v>
      </c>
      <c r="E32">
        <v>16521</v>
      </c>
      <c r="K32">
        <v>1654</v>
      </c>
      <c r="L32">
        <v>16324</v>
      </c>
      <c r="M32">
        <v>40.75</v>
      </c>
      <c r="N32">
        <v>27.75</v>
      </c>
    </row>
    <row r="33" spans="1:14" x14ac:dyDescent="0.3">
      <c r="A33">
        <v>31</v>
      </c>
      <c r="B33">
        <v>15500</v>
      </c>
      <c r="C33">
        <f t="shared" si="0"/>
        <v>1.55E-2</v>
      </c>
      <c r="D33">
        <v>1858</v>
      </c>
      <c r="E33">
        <v>16546</v>
      </c>
      <c r="K33">
        <v>1693</v>
      </c>
      <c r="L33">
        <v>16350</v>
      </c>
      <c r="M33">
        <v>40</v>
      </c>
      <c r="N33">
        <v>27.5</v>
      </c>
    </row>
    <row r="34" spans="1:14" x14ac:dyDescent="0.3">
      <c r="A34">
        <v>32</v>
      </c>
      <c r="B34">
        <v>16000</v>
      </c>
      <c r="C34">
        <f t="shared" si="0"/>
        <v>1.6E-2</v>
      </c>
      <c r="D34">
        <v>1900</v>
      </c>
      <c r="E34">
        <v>16571</v>
      </c>
      <c r="K34">
        <v>1731</v>
      </c>
      <c r="L34">
        <v>16375</v>
      </c>
      <c r="M34">
        <v>39.25</v>
      </c>
      <c r="N34">
        <v>27.25</v>
      </c>
    </row>
    <row r="35" spans="1:14" x14ac:dyDescent="0.3">
      <c r="A35">
        <v>33</v>
      </c>
      <c r="B35">
        <v>16500</v>
      </c>
      <c r="C35">
        <f t="shared" si="0"/>
        <v>1.6500000000000001E-2</v>
      </c>
      <c r="D35">
        <v>1942</v>
      </c>
      <c r="E35">
        <v>16595</v>
      </c>
      <c r="K35">
        <v>1778</v>
      </c>
      <c r="L35">
        <v>16400</v>
      </c>
      <c r="M35">
        <v>41</v>
      </c>
      <c r="N35">
        <v>25.25</v>
      </c>
    </row>
    <row r="36" spans="1:14" x14ac:dyDescent="0.3">
      <c r="A36">
        <v>34</v>
      </c>
      <c r="B36">
        <v>17000</v>
      </c>
      <c r="C36">
        <f t="shared" si="0"/>
        <v>1.7000000000000001E-2</v>
      </c>
      <c r="D36">
        <v>1984</v>
      </c>
      <c r="E36">
        <v>16624</v>
      </c>
      <c r="K36">
        <v>1815</v>
      </c>
      <c r="L36">
        <v>16425</v>
      </c>
      <c r="M36">
        <v>40.25</v>
      </c>
      <c r="N36">
        <v>25.25</v>
      </c>
    </row>
    <row r="37" spans="1:14" x14ac:dyDescent="0.3">
      <c r="A37">
        <v>35</v>
      </c>
      <c r="B37">
        <v>17500</v>
      </c>
      <c r="C37">
        <f t="shared" si="0"/>
        <v>1.7500000000000002E-2</v>
      </c>
      <c r="D37">
        <v>2036</v>
      </c>
      <c r="E37">
        <v>16647</v>
      </c>
      <c r="K37">
        <v>1852</v>
      </c>
      <c r="L37">
        <v>16450</v>
      </c>
      <c r="M37">
        <v>39.75</v>
      </c>
      <c r="N37">
        <v>25</v>
      </c>
    </row>
    <row r="38" spans="1:14" x14ac:dyDescent="0.3">
      <c r="A38">
        <v>36</v>
      </c>
      <c r="B38">
        <v>18000</v>
      </c>
      <c r="C38">
        <f t="shared" si="0"/>
        <v>1.7999999999999999E-2</v>
      </c>
      <c r="D38">
        <v>2077</v>
      </c>
      <c r="E38">
        <v>16670</v>
      </c>
      <c r="K38">
        <v>1888</v>
      </c>
      <c r="L38">
        <v>16481</v>
      </c>
      <c r="M38">
        <v>39.25</v>
      </c>
      <c r="N38">
        <v>26.5</v>
      </c>
    </row>
    <row r="39" spans="1:14" x14ac:dyDescent="0.3">
      <c r="A39">
        <v>37</v>
      </c>
      <c r="B39">
        <v>18500</v>
      </c>
      <c r="C39">
        <f t="shared" si="0"/>
        <v>1.8499999999999999E-2</v>
      </c>
      <c r="D39">
        <v>2117</v>
      </c>
      <c r="E39">
        <v>16692</v>
      </c>
      <c r="K39">
        <v>1925</v>
      </c>
      <c r="L39">
        <v>16506</v>
      </c>
      <c r="M39">
        <v>36.75</v>
      </c>
      <c r="N39">
        <v>26.5</v>
      </c>
    </row>
    <row r="40" spans="1:14" x14ac:dyDescent="0.3">
      <c r="A40">
        <v>38</v>
      </c>
      <c r="B40">
        <v>19000</v>
      </c>
      <c r="C40">
        <f t="shared" si="0"/>
        <v>1.9E-2</v>
      </c>
      <c r="D40">
        <v>2157</v>
      </c>
      <c r="E40">
        <v>16714</v>
      </c>
      <c r="K40">
        <v>1962</v>
      </c>
      <c r="L40">
        <v>16530</v>
      </c>
      <c r="M40">
        <v>36.75</v>
      </c>
      <c r="N40">
        <v>26.25</v>
      </c>
    </row>
    <row r="41" spans="1:14" x14ac:dyDescent="0.3">
      <c r="A41">
        <v>39</v>
      </c>
      <c r="B41">
        <v>19500</v>
      </c>
      <c r="C41">
        <f t="shared" si="0"/>
        <v>1.95E-2</v>
      </c>
      <c r="D41">
        <v>2196</v>
      </c>
      <c r="E41">
        <v>16736</v>
      </c>
      <c r="K41">
        <v>1999</v>
      </c>
      <c r="L41">
        <v>16555</v>
      </c>
      <c r="M41">
        <v>36.75</v>
      </c>
      <c r="N41">
        <v>26.25</v>
      </c>
    </row>
    <row r="42" spans="1:14" x14ac:dyDescent="0.3">
      <c r="A42">
        <v>40</v>
      </c>
      <c r="B42">
        <v>20000</v>
      </c>
      <c r="C42">
        <f t="shared" si="0"/>
        <v>0.02</v>
      </c>
      <c r="D42">
        <v>2235</v>
      </c>
      <c r="E42">
        <v>16757</v>
      </c>
      <c r="K42">
        <v>2037</v>
      </c>
      <c r="L42">
        <v>16579</v>
      </c>
      <c r="M42">
        <v>37.25</v>
      </c>
      <c r="N42">
        <v>24.5</v>
      </c>
    </row>
    <row r="43" spans="1:14" x14ac:dyDescent="0.3">
      <c r="A43">
        <v>41</v>
      </c>
      <c r="B43">
        <v>20500</v>
      </c>
      <c r="C43">
        <f t="shared" si="0"/>
        <v>2.0500000000000001E-2</v>
      </c>
      <c r="D43">
        <v>2273</v>
      </c>
      <c r="E43">
        <v>16784</v>
      </c>
      <c r="K43">
        <v>2086</v>
      </c>
      <c r="L43">
        <v>16603</v>
      </c>
      <c r="M43">
        <v>40.25</v>
      </c>
      <c r="N43">
        <v>24.25</v>
      </c>
    </row>
    <row r="44" spans="1:14" x14ac:dyDescent="0.3">
      <c r="A44">
        <v>42</v>
      </c>
      <c r="B44">
        <v>21000</v>
      </c>
      <c r="C44">
        <f t="shared" si="0"/>
        <v>2.1000000000000001E-2</v>
      </c>
      <c r="D44">
        <v>2311</v>
      </c>
      <c r="E44">
        <v>16805</v>
      </c>
      <c r="K44">
        <v>2125</v>
      </c>
      <c r="L44">
        <v>16627</v>
      </c>
      <c r="M44">
        <v>40.75</v>
      </c>
      <c r="N44">
        <v>24.25</v>
      </c>
    </row>
    <row r="45" spans="1:14" x14ac:dyDescent="0.3">
      <c r="A45">
        <v>43</v>
      </c>
      <c r="B45">
        <v>21500</v>
      </c>
      <c r="C45">
        <f t="shared" si="0"/>
        <v>2.1499999999999998E-2</v>
      </c>
      <c r="D45">
        <v>2349</v>
      </c>
      <c r="E45">
        <v>16826</v>
      </c>
      <c r="K45">
        <v>2166</v>
      </c>
      <c r="L45">
        <v>16657</v>
      </c>
      <c r="M45">
        <v>41.75</v>
      </c>
      <c r="N45">
        <v>25.5</v>
      </c>
    </row>
    <row r="46" spans="1:14" x14ac:dyDescent="0.3">
      <c r="A46">
        <v>44</v>
      </c>
      <c r="B46">
        <v>22000</v>
      </c>
      <c r="C46">
        <f t="shared" si="0"/>
        <v>2.1999999999999999E-2</v>
      </c>
      <c r="D46">
        <v>2396</v>
      </c>
      <c r="E46">
        <v>16846</v>
      </c>
      <c r="K46">
        <v>2207</v>
      </c>
      <c r="L46">
        <v>16680</v>
      </c>
      <c r="M46">
        <v>42.5</v>
      </c>
      <c r="N46">
        <v>25.25</v>
      </c>
    </row>
    <row r="47" spans="1:14" x14ac:dyDescent="0.3">
      <c r="A47">
        <v>45</v>
      </c>
      <c r="B47">
        <v>22500</v>
      </c>
      <c r="C47">
        <f t="shared" si="0"/>
        <v>2.2499999999999999E-2</v>
      </c>
      <c r="D47">
        <v>2434</v>
      </c>
      <c r="E47">
        <v>16867</v>
      </c>
      <c r="K47">
        <v>2249</v>
      </c>
      <c r="L47">
        <v>16703</v>
      </c>
      <c r="M47">
        <v>40.75</v>
      </c>
      <c r="N47">
        <v>25</v>
      </c>
    </row>
    <row r="48" spans="1:14" x14ac:dyDescent="0.3">
      <c r="A48">
        <v>46</v>
      </c>
      <c r="B48">
        <v>23000</v>
      </c>
      <c r="C48">
        <f t="shared" si="0"/>
        <v>2.3E-2</v>
      </c>
      <c r="D48">
        <v>2473</v>
      </c>
      <c r="E48">
        <v>16887</v>
      </c>
      <c r="K48">
        <v>2291</v>
      </c>
      <c r="L48">
        <v>16726</v>
      </c>
      <c r="M48">
        <v>41.5</v>
      </c>
      <c r="N48">
        <v>24.75</v>
      </c>
    </row>
    <row r="49" spans="1:14" x14ac:dyDescent="0.3">
      <c r="A49">
        <v>47</v>
      </c>
      <c r="B49">
        <v>23500</v>
      </c>
      <c r="C49">
        <f t="shared" si="0"/>
        <v>2.35E-2</v>
      </c>
      <c r="D49">
        <v>2511</v>
      </c>
      <c r="E49">
        <v>16907</v>
      </c>
      <c r="K49">
        <v>2334</v>
      </c>
      <c r="L49">
        <v>16748</v>
      </c>
      <c r="M49">
        <v>42</v>
      </c>
      <c r="N49">
        <v>22.75</v>
      </c>
    </row>
    <row r="50" spans="1:14" x14ac:dyDescent="0.3">
      <c r="A50">
        <v>48</v>
      </c>
      <c r="B50">
        <v>24000</v>
      </c>
      <c r="C50">
        <f t="shared" si="0"/>
        <v>2.4E-2</v>
      </c>
      <c r="D50">
        <v>2551</v>
      </c>
      <c r="E50">
        <v>16932</v>
      </c>
      <c r="K50">
        <v>2387</v>
      </c>
      <c r="L50">
        <v>16770</v>
      </c>
      <c r="M50">
        <v>45</v>
      </c>
      <c r="N50">
        <v>22.5</v>
      </c>
    </row>
    <row r="51" spans="1:14" x14ac:dyDescent="0.3">
      <c r="A51">
        <v>49</v>
      </c>
      <c r="B51">
        <v>24500</v>
      </c>
      <c r="C51">
        <f t="shared" si="0"/>
        <v>2.4500000000000001E-2</v>
      </c>
      <c r="D51">
        <v>2591</v>
      </c>
      <c r="E51">
        <v>16952</v>
      </c>
      <c r="K51">
        <v>2430</v>
      </c>
      <c r="L51">
        <v>16792</v>
      </c>
      <c r="M51">
        <v>45.25</v>
      </c>
      <c r="N51">
        <v>22.25</v>
      </c>
    </row>
    <row r="52" spans="1:14" x14ac:dyDescent="0.3">
      <c r="A52">
        <v>50</v>
      </c>
      <c r="B52">
        <v>25000</v>
      </c>
      <c r="C52">
        <f t="shared" si="0"/>
        <v>2.5000000000000001E-2</v>
      </c>
      <c r="D52">
        <v>2641</v>
      </c>
      <c r="E52">
        <v>16972</v>
      </c>
      <c r="K52">
        <v>2473</v>
      </c>
      <c r="L52">
        <v>16818</v>
      </c>
      <c r="M52">
        <v>45.5</v>
      </c>
      <c r="N52">
        <v>23</v>
      </c>
    </row>
    <row r="53" spans="1:14" x14ac:dyDescent="0.3">
      <c r="A53">
        <v>51</v>
      </c>
      <c r="B53">
        <v>25500</v>
      </c>
      <c r="C53">
        <f t="shared" si="0"/>
        <v>2.5499999999999998E-2</v>
      </c>
      <c r="D53">
        <v>2683</v>
      </c>
      <c r="E53">
        <v>16991</v>
      </c>
      <c r="K53">
        <v>2515</v>
      </c>
      <c r="L53">
        <v>16838</v>
      </c>
      <c r="M53">
        <v>45.25</v>
      </c>
      <c r="N53">
        <v>22.5</v>
      </c>
    </row>
    <row r="54" spans="1:14" x14ac:dyDescent="0.3">
      <c r="A54">
        <v>52</v>
      </c>
      <c r="B54">
        <v>26000</v>
      </c>
      <c r="C54">
        <f t="shared" si="0"/>
        <v>2.5999999999999999E-2</v>
      </c>
      <c r="D54">
        <v>2725</v>
      </c>
      <c r="E54">
        <v>17011</v>
      </c>
      <c r="K54">
        <v>2557</v>
      </c>
      <c r="L54">
        <v>16858</v>
      </c>
      <c r="M54">
        <v>42.5</v>
      </c>
      <c r="N54">
        <v>22</v>
      </c>
    </row>
    <row r="55" spans="1:14" x14ac:dyDescent="0.3">
      <c r="A55">
        <v>53</v>
      </c>
      <c r="B55">
        <v>26500</v>
      </c>
      <c r="C55">
        <f t="shared" si="0"/>
        <v>2.6499999999999999E-2</v>
      </c>
      <c r="D55">
        <v>2767</v>
      </c>
      <c r="E55">
        <v>17030</v>
      </c>
      <c r="K55">
        <v>2598</v>
      </c>
      <c r="L55">
        <v>16878</v>
      </c>
      <c r="M55">
        <v>42</v>
      </c>
      <c r="N55">
        <v>21.5</v>
      </c>
    </row>
    <row r="56" spans="1:14" x14ac:dyDescent="0.3">
      <c r="A56">
        <v>54</v>
      </c>
      <c r="B56">
        <v>27000</v>
      </c>
      <c r="C56">
        <f t="shared" si="0"/>
        <v>2.7E-2</v>
      </c>
      <c r="D56">
        <v>2810</v>
      </c>
      <c r="E56">
        <v>17049</v>
      </c>
      <c r="K56">
        <v>2638</v>
      </c>
      <c r="L56">
        <v>16897</v>
      </c>
      <c r="M56">
        <v>41.25</v>
      </c>
      <c r="N56">
        <v>19.75</v>
      </c>
    </row>
    <row r="57" spans="1:14" x14ac:dyDescent="0.3">
      <c r="A57">
        <v>55</v>
      </c>
      <c r="B57">
        <v>27500</v>
      </c>
      <c r="C57">
        <f t="shared" si="0"/>
        <v>2.75E-2</v>
      </c>
      <c r="D57">
        <v>2854</v>
      </c>
      <c r="E57">
        <v>17067</v>
      </c>
      <c r="K57">
        <v>2687</v>
      </c>
      <c r="L57">
        <v>16915</v>
      </c>
      <c r="M57">
        <v>43</v>
      </c>
      <c r="N57">
        <v>19.25</v>
      </c>
    </row>
    <row r="58" spans="1:14" x14ac:dyDescent="0.3">
      <c r="A58">
        <v>56</v>
      </c>
      <c r="B58">
        <v>28000</v>
      </c>
      <c r="C58">
        <f t="shared" si="0"/>
        <v>2.8000000000000001E-2</v>
      </c>
      <c r="D58">
        <v>2897</v>
      </c>
      <c r="E58">
        <v>17090</v>
      </c>
      <c r="K58">
        <v>2726</v>
      </c>
      <c r="L58">
        <v>16933</v>
      </c>
      <c r="M58">
        <v>42.25</v>
      </c>
      <c r="N58">
        <v>18.75</v>
      </c>
    </row>
    <row r="59" spans="1:14" x14ac:dyDescent="0.3">
      <c r="A59">
        <v>57</v>
      </c>
      <c r="B59">
        <v>28500</v>
      </c>
      <c r="C59">
        <f t="shared" si="0"/>
        <v>2.8500000000000001E-2</v>
      </c>
      <c r="D59">
        <v>2951</v>
      </c>
      <c r="E59">
        <v>17109</v>
      </c>
      <c r="K59">
        <v>2764</v>
      </c>
      <c r="L59">
        <v>16951</v>
      </c>
      <c r="M59">
        <v>41.5</v>
      </c>
      <c r="N59">
        <v>18.25</v>
      </c>
    </row>
    <row r="60" spans="1:14" x14ac:dyDescent="0.3">
      <c r="A60">
        <v>58</v>
      </c>
      <c r="B60">
        <v>29000</v>
      </c>
      <c r="C60">
        <f t="shared" si="0"/>
        <v>2.9000000000000001E-2</v>
      </c>
      <c r="D60">
        <v>2993</v>
      </c>
      <c r="E60">
        <v>17126</v>
      </c>
      <c r="K60">
        <v>2801</v>
      </c>
      <c r="L60">
        <v>16972</v>
      </c>
      <c r="M60">
        <v>40.75</v>
      </c>
      <c r="N60">
        <v>18.75</v>
      </c>
    </row>
    <row r="61" spans="1:14" x14ac:dyDescent="0.3">
      <c r="A61">
        <v>59</v>
      </c>
      <c r="B61">
        <v>29500</v>
      </c>
      <c r="C61">
        <f t="shared" si="0"/>
        <v>2.9499999999999998E-2</v>
      </c>
      <c r="D61">
        <v>3035</v>
      </c>
      <c r="E61">
        <v>17144</v>
      </c>
      <c r="K61">
        <v>2838</v>
      </c>
      <c r="L61">
        <v>16988</v>
      </c>
      <c r="M61">
        <v>37.75</v>
      </c>
      <c r="N61">
        <v>18.25</v>
      </c>
    </row>
    <row r="62" spans="1:14" x14ac:dyDescent="0.3">
      <c r="A62">
        <v>60</v>
      </c>
      <c r="B62">
        <v>30000</v>
      </c>
      <c r="C62">
        <f t="shared" si="0"/>
        <v>0.03</v>
      </c>
      <c r="D62">
        <v>3076</v>
      </c>
      <c r="E62">
        <v>17161</v>
      </c>
      <c r="K62">
        <v>2876</v>
      </c>
      <c r="L62">
        <v>17004</v>
      </c>
      <c r="M62">
        <v>37.5</v>
      </c>
      <c r="N62">
        <v>17.75</v>
      </c>
    </row>
    <row r="63" spans="1:14" x14ac:dyDescent="0.3">
      <c r="A63">
        <v>61</v>
      </c>
      <c r="B63">
        <v>30500</v>
      </c>
      <c r="C63">
        <f t="shared" si="0"/>
        <v>3.0499999999999999E-2</v>
      </c>
      <c r="D63">
        <v>3116</v>
      </c>
      <c r="E63">
        <v>17178</v>
      </c>
      <c r="K63">
        <v>2913</v>
      </c>
      <c r="L63">
        <v>17020</v>
      </c>
      <c r="M63">
        <v>37.25</v>
      </c>
      <c r="N63">
        <v>17.25</v>
      </c>
    </row>
    <row r="64" spans="1:14" x14ac:dyDescent="0.3">
      <c r="A64">
        <v>62</v>
      </c>
      <c r="B64">
        <v>31000</v>
      </c>
      <c r="C64">
        <f t="shared" si="0"/>
        <v>3.1E-2</v>
      </c>
      <c r="D64">
        <v>3156</v>
      </c>
      <c r="E64">
        <v>17194</v>
      </c>
      <c r="K64">
        <v>2959</v>
      </c>
      <c r="L64">
        <v>17035</v>
      </c>
      <c r="M64">
        <v>39.5</v>
      </c>
      <c r="N64">
        <v>15.75</v>
      </c>
    </row>
    <row r="65" spans="1:14" x14ac:dyDescent="0.3">
      <c r="A65">
        <v>63</v>
      </c>
      <c r="B65">
        <v>31500</v>
      </c>
      <c r="C65">
        <f t="shared" si="0"/>
        <v>3.15E-2</v>
      </c>
      <c r="D65">
        <v>3194</v>
      </c>
      <c r="E65">
        <v>17215</v>
      </c>
      <c r="K65">
        <v>2997</v>
      </c>
      <c r="L65">
        <v>17050</v>
      </c>
      <c r="M65">
        <v>39.75</v>
      </c>
      <c r="N65">
        <v>15.5</v>
      </c>
    </row>
    <row r="66" spans="1:14" x14ac:dyDescent="0.3">
      <c r="A66">
        <v>64</v>
      </c>
      <c r="B66">
        <v>32000</v>
      </c>
      <c r="C66">
        <f t="shared" si="0"/>
        <v>3.2000000000000001E-2</v>
      </c>
      <c r="D66">
        <v>3241</v>
      </c>
      <c r="E66">
        <v>17230</v>
      </c>
      <c r="K66">
        <v>3035</v>
      </c>
      <c r="L66">
        <v>17064</v>
      </c>
      <c r="M66">
        <v>39.75</v>
      </c>
      <c r="N66">
        <v>15</v>
      </c>
    </row>
    <row r="67" spans="1:14" x14ac:dyDescent="0.3">
      <c r="A67">
        <v>65</v>
      </c>
      <c r="B67">
        <v>32500</v>
      </c>
      <c r="C67">
        <f t="shared" si="0"/>
        <v>3.2500000000000001E-2</v>
      </c>
      <c r="D67">
        <v>3279</v>
      </c>
      <c r="E67">
        <v>17246</v>
      </c>
      <c r="K67">
        <v>3073</v>
      </c>
      <c r="L67">
        <v>17081</v>
      </c>
      <c r="M67">
        <v>40</v>
      </c>
      <c r="N67">
        <v>15.25</v>
      </c>
    </row>
    <row r="68" spans="1:14" x14ac:dyDescent="0.3">
      <c r="A68">
        <v>66</v>
      </c>
      <c r="B68">
        <v>33000</v>
      </c>
      <c r="C68">
        <f t="shared" ref="C68:C131" si="4">B68/1000000</f>
        <v>3.3000000000000002E-2</v>
      </c>
      <c r="D68">
        <v>3315</v>
      </c>
      <c r="E68">
        <v>17261</v>
      </c>
      <c r="K68">
        <v>3112</v>
      </c>
      <c r="L68">
        <v>17095</v>
      </c>
      <c r="M68">
        <v>38.25</v>
      </c>
      <c r="N68">
        <v>15</v>
      </c>
    </row>
    <row r="69" spans="1:14" x14ac:dyDescent="0.3">
      <c r="A69">
        <v>67</v>
      </c>
      <c r="B69">
        <v>33500</v>
      </c>
      <c r="C69">
        <f t="shared" si="4"/>
        <v>3.3500000000000002E-2</v>
      </c>
      <c r="D69">
        <v>3352</v>
      </c>
      <c r="E69">
        <v>17275</v>
      </c>
      <c r="K69">
        <v>3152</v>
      </c>
      <c r="L69">
        <v>17108</v>
      </c>
      <c r="M69">
        <v>38.75</v>
      </c>
      <c r="N69">
        <v>14.5</v>
      </c>
    </row>
    <row r="70" spans="1:14" x14ac:dyDescent="0.3">
      <c r="A70">
        <v>68</v>
      </c>
      <c r="B70">
        <v>34000</v>
      </c>
      <c r="C70">
        <f t="shared" si="4"/>
        <v>3.4000000000000002E-2</v>
      </c>
      <c r="D70">
        <v>3389</v>
      </c>
      <c r="E70">
        <v>17289</v>
      </c>
      <c r="K70">
        <v>3193</v>
      </c>
      <c r="L70">
        <v>17120</v>
      </c>
      <c r="M70">
        <v>39.5</v>
      </c>
      <c r="N70">
        <v>14</v>
      </c>
    </row>
    <row r="71" spans="1:14" x14ac:dyDescent="0.3">
      <c r="A71">
        <v>69</v>
      </c>
      <c r="B71">
        <v>34500</v>
      </c>
      <c r="C71">
        <f t="shared" si="4"/>
        <v>3.4500000000000003E-2</v>
      </c>
      <c r="D71">
        <v>3425</v>
      </c>
      <c r="E71">
        <v>17303</v>
      </c>
      <c r="K71">
        <v>3244</v>
      </c>
      <c r="L71">
        <v>17132</v>
      </c>
      <c r="M71">
        <v>42.75</v>
      </c>
      <c r="N71">
        <v>12.75</v>
      </c>
    </row>
    <row r="72" spans="1:14" x14ac:dyDescent="0.3">
      <c r="A72">
        <v>70</v>
      </c>
      <c r="B72">
        <v>35000</v>
      </c>
      <c r="C72">
        <f t="shared" si="4"/>
        <v>3.5000000000000003E-2</v>
      </c>
      <c r="D72">
        <v>3462</v>
      </c>
      <c r="E72">
        <v>17320</v>
      </c>
      <c r="K72">
        <v>3286</v>
      </c>
      <c r="L72">
        <v>17144</v>
      </c>
      <c r="M72">
        <v>43.5</v>
      </c>
      <c r="N72">
        <v>12.25</v>
      </c>
    </row>
    <row r="73" spans="1:14" x14ac:dyDescent="0.3">
      <c r="A73">
        <v>71</v>
      </c>
      <c r="B73">
        <v>35500</v>
      </c>
      <c r="C73">
        <f t="shared" si="4"/>
        <v>3.5499999999999997E-2</v>
      </c>
      <c r="D73">
        <v>3500</v>
      </c>
      <c r="E73">
        <v>17333</v>
      </c>
      <c r="K73">
        <v>3328</v>
      </c>
      <c r="L73">
        <v>17156</v>
      </c>
      <c r="M73">
        <v>44</v>
      </c>
      <c r="N73">
        <v>12</v>
      </c>
    </row>
    <row r="74" spans="1:14" x14ac:dyDescent="0.3">
      <c r="A74">
        <v>72</v>
      </c>
      <c r="B74">
        <v>36000</v>
      </c>
      <c r="C74">
        <f t="shared" si="4"/>
        <v>3.5999999999999997E-2</v>
      </c>
      <c r="D74">
        <v>3548</v>
      </c>
      <c r="E74">
        <v>17346</v>
      </c>
      <c r="K74">
        <v>3370</v>
      </c>
      <c r="L74">
        <v>17170</v>
      </c>
      <c r="M74">
        <v>44.25</v>
      </c>
      <c r="N74">
        <v>12.5</v>
      </c>
    </row>
    <row r="75" spans="1:14" x14ac:dyDescent="0.3">
      <c r="A75">
        <v>73</v>
      </c>
      <c r="B75">
        <v>36500</v>
      </c>
      <c r="C75">
        <f t="shared" si="4"/>
        <v>3.6499999999999998E-2</v>
      </c>
      <c r="D75">
        <v>3587</v>
      </c>
      <c r="E75">
        <v>17358</v>
      </c>
      <c r="K75">
        <v>3412</v>
      </c>
      <c r="L75">
        <v>17181</v>
      </c>
      <c r="M75">
        <v>42</v>
      </c>
      <c r="N75">
        <v>12.25</v>
      </c>
    </row>
    <row r="76" spans="1:14" x14ac:dyDescent="0.3">
      <c r="A76">
        <v>74</v>
      </c>
      <c r="B76">
        <v>37000</v>
      </c>
      <c r="C76">
        <f t="shared" si="4"/>
        <v>3.6999999999999998E-2</v>
      </c>
      <c r="D76">
        <v>3627</v>
      </c>
      <c r="E76">
        <v>17370</v>
      </c>
      <c r="K76">
        <v>3454</v>
      </c>
      <c r="L76">
        <v>17192</v>
      </c>
      <c r="M76">
        <v>42</v>
      </c>
      <c r="N76">
        <v>12</v>
      </c>
    </row>
    <row r="77" spans="1:14" x14ac:dyDescent="0.3">
      <c r="A77">
        <v>75</v>
      </c>
      <c r="B77">
        <v>37500</v>
      </c>
      <c r="C77">
        <f t="shared" si="4"/>
        <v>3.7499999999999999E-2</v>
      </c>
      <c r="D77">
        <v>3668</v>
      </c>
      <c r="E77">
        <v>17382</v>
      </c>
      <c r="K77">
        <v>3497</v>
      </c>
      <c r="L77">
        <v>17202</v>
      </c>
      <c r="M77">
        <v>42.25</v>
      </c>
      <c r="N77">
        <v>11.5</v>
      </c>
    </row>
    <row r="78" spans="1:14" x14ac:dyDescent="0.3">
      <c r="A78">
        <v>76</v>
      </c>
      <c r="B78">
        <v>38000</v>
      </c>
      <c r="C78">
        <f t="shared" si="4"/>
        <v>3.7999999999999999E-2</v>
      </c>
      <c r="D78">
        <v>3710</v>
      </c>
      <c r="E78">
        <v>17393</v>
      </c>
      <c r="K78">
        <v>3549</v>
      </c>
      <c r="L78">
        <v>17212</v>
      </c>
      <c r="M78">
        <v>44.75</v>
      </c>
      <c r="N78">
        <v>10.5</v>
      </c>
    </row>
    <row r="79" spans="1:14" x14ac:dyDescent="0.3">
      <c r="A79">
        <v>77</v>
      </c>
      <c r="B79">
        <v>38500</v>
      </c>
      <c r="C79">
        <f t="shared" si="4"/>
        <v>3.85E-2</v>
      </c>
      <c r="D79">
        <v>3752</v>
      </c>
      <c r="E79">
        <v>17407</v>
      </c>
      <c r="K79">
        <v>3590</v>
      </c>
      <c r="L79">
        <v>17222</v>
      </c>
      <c r="M79">
        <v>44.5</v>
      </c>
      <c r="N79">
        <v>10.25</v>
      </c>
    </row>
    <row r="80" spans="1:14" x14ac:dyDescent="0.3">
      <c r="A80">
        <v>78</v>
      </c>
      <c r="B80">
        <v>39000</v>
      </c>
      <c r="C80">
        <f t="shared" si="4"/>
        <v>3.9E-2</v>
      </c>
      <c r="D80">
        <v>3795</v>
      </c>
      <c r="E80">
        <v>17418</v>
      </c>
      <c r="K80">
        <v>3631</v>
      </c>
      <c r="L80">
        <v>17234</v>
      </c>
      <c r="M80">
        <v>44.25</v>
      </c>
      <c r="N80">
        <v>10.5</v>
      </c>
    </row>
    <row r="81" spans="1:14" x14ac:dyDescent="0.3">
      <c r="A81">
        <v>79</v>
      </c>
      <c r="B81">
        <v>39500</v>
      </c>
      <c r="C81">
        <f t="shared" si="4"/>
        <v>3.95E-2</v>
      </c>
      <c r="D81">
        <v>3849</v>
      </c>
      <c r="E81">
        <v>17428</v>
      </c>
      <c r="K81">
        <v>3672</v>
      </c>
      <c r="L81">
        <v>17243</v>
      </c>
      <c r="M81">
        <v>43.75</v>
      </c>
      <c r="N81">
        <v>10.25</v>
      </c>
    </row>
    <row r="82" spans="1:14" x14ac:dyDescent="0.3">
      <c r="A82">
        <v>80</v>
      </c>
      <c r="B82">
        <v>40000</v>
      </c>
      <c r="C82">
        <f t="shared" si="4"/>
        <v>0.04</v>
      </c>
      <c r="D82">
        <v>3892</v>
      </c>
      <c r="E82">
        <v>17438</v>
      </c>
      <c r="K82">
        <v>3712</v>
      </c>
      <c r="L82">
        <v>17253</v>
      </c>
      <c r="M82">
        <v>40.75</v>
      </c>
      <c r="N82">
        <v>10.25</v>
      </c>
    </row>
    <row r="83" spans="1:14" x14ac:dyDescent="0.3">
      <c r="A83">
        <v>81</v>
      </c>
      <c r="B83">
        <v>40500</v>
      </c>
      <c r="C83">
        <f t="shared" si="4"/>
        <v>4.0500000000000001E-2</v>
      </c>
      <c r="D83">
        <v>3935</v>
      </c>
      <c r="E83">
        <v>17448</v>
      </c>
      <c r="K83">
        <v>3751</v>
      </c>
      <c r="L83">
        <v>17261</v>
      </c>
      <c r="M83">
        <v>40.25</v>
      </c>
      <c r="N83">
        <v>9.75</v>
      </c>
    </row>
    <row r="84" spans="1:14" x14ac:dyDescent="0.3">
      <c r="A84">
        <v>82</v>
      </c>
      <c r="B84">
        <v>41000</v>
      </c>
      <c r="C84">
        <f t="shared" si="4"/>
        <v>4.1000000000000002E-2</v>
      </c>
      <c r="D84">
        <v>3978</v>
      </c>
      <c r="E84">
        <v>17457</v>
      </c>
      <c r="K84">
        <v>3790</v>
      </c>
      <c r="L84">
        <v>17270</v>
      </c>
      <c r="M84">
        <v>39.75</v>
      </c>
      <c r="N84">
        <v>9</v>
      </c>
    </row>
    <row r="85" spans="1:14" x14ac:dyDescent="0.3">
      <c r="A85">
        <v>83</v>
      </c>
      <c r="B85">
        <v>41500</v>
      </c>
      <c r="C85">
        <f t="shared" si="4"/>
        <v>4.1500000000000002E-2</v>
      </c>
      <c r="D85">
        <v>4020</v>
      </c>
      <c r="E85">
        <v>17466</v>
      </c>
      <c r="K85">
        <v>3828</v>
      </c>
      <c r="L85">
        <v>17279</v>
      </c>
      <c r="M85">
        <v>39</v>
      </c>
      <c r="N85">
        <v>9</v>
      </c>
    </row>
    <row r="86" spans="1:14" x14ac:dyDescent="0.3">
      <c r="A86">
        <v>84</v>
      </c>
      <c r="B86">
        <v>42000</v>
      </c>
      <c r="C86">
        <f t="shared" si="4"/>
        <v>4.2000000000000003E-2</v>
      </c>
      <c r="D86">
        <v>4062</v>
      </c>
      <c r="E86">
        <v>17477</v>
      </c>
      <c r="K86">
        <v>3876</v>
      </c>
      <c r="L86">
        <v>17287</v>
      </c>
      <c r="M86">
        <v>41</v>
      </c>
      <c r="N86">
        <v>8.5</v>
      </c>
    </row>
    <row r="87" spans="1:14" x14ac:dyDescent="0.3">
      <c r="A87">
        <v>85</v>
      </c>
      <c r="B87">
        <v>42500</v>
      </c>
      <c r="C87">
        <f t="shared" si="4"/>
        <v>4.2500000000000003E-2</v>
      </c>
      <c r="D87">
        <v>4102</v>
      </c>
      <c r="E87">
        <v>17486</v>
      </c>
      <c r="K87">
        <v>3913</v>
      </c>
      <c r="L87">
        <v>17295</v>
      </c>
      <c r="M87">
        <v>40.5</v>
      </c>
      <c r="N87">
        <v>8.5</v>
      </c>
    </row>
    <row r="88" spans="1:14" x14ac:dyDescent="0.3">
      <c r="A88">
        <v>86</v>
      </c>
      <c r="B88">
        <v>43000</v>
      </c>
      <c r="C88">
        <f t="shared" si="4"/>
        <v>4.2999999999999997E-2</v>
      </c>
      <c r="D88">
        <v>4143</v>
      </c>
      <c r="E88">
        <v>17494</v>
      </c>
      <c r="K88">
        <v>3951</v>
      </c>
      <c r="L88">
        <v>17304</v>
      </c>
      <c r="M88">
        <v>40.25</v>
      </c>
      <c r="N88">
        <v>8.5</v>
      </c>
    </row>
    <row r="89" spans="1:14" x14ac:dyDescent="0.3">
      <c r="A89">
        <v>87</v>
      </c>
      <c r="B89">
        <v>43500</v>
      </c>
      <c r="C89">
        <f t="shared" si="4"/>
        <v>4.3499999999999997E-2</v>
      </c>
      <c r="D89">
        <v>4192</v>
      </c>
      <c r="E89">
        <v>17501</v>
      </c>
      <c r="K89">
        <v>3988</v>
      </c>
      <c r="L89">
        <v>17312</v>
      </c>
      <c r="M89">
        <v>40</v>
      </c>
      <c r="N89">
        <v>8.25</v>
      </c>
    </row>
    <row r="90" spans="1:14" x14ac:dyDescent="0.3">
      <c r="A90">
        <v>88</v>
      </c>
      <c r="B90">
        <v>44000</v>
      </c>
      <c r="C90">
        <f t="shared" si="4"/>
        <v>4.3999999999999997E-2</v>
      </c>
      <c r="D90">
        <v>4230</v>
      </c>
      <c r="E90">
        <v>17509</v>
      </c>
      <c r="K90">
        <v>4026</v>
      </c>
      <c r="L90">
        <v>17319</v>
      </c>
      <c r="M90">
        <v>37.5</v>
      </c>
      <c r="N90">
        <v>8</v>
      </c>
    </row>
    <row r="91" spans="1:14" x14ac:dyDescent="0.3">
      <c r="A91">
        <v>89</v>
      </c>
      <c r="B91">
        <v>44500</v>
      </c>
      <c r="C91">
        <f t="shared" si="4"/>
        <v>4.4499999999999998E-2</v>
      </c>
      <c r="D91">
        <v>4268</v>
      </c>
      <c r="E91">
        <v>17516</v>
      </c>
      <c r="K91">
        <v>4065</v>
      </c>
      <c r="L91">
        <v>17326</v>
      </c>
      <c r="M91">
        <v>38</v>
      </c>
      <c r="N91">
        <v>7.75</v>
      </c>
    </row>
    <row r="92" spans="1:14" x14ac:dyDescent="0.3">
      <c r="A92">
        <v>90</v>
      </c>
      <c r="B92">
        <v>45000</v>
      </c>
      <c r="C92">
        <f t="shared" si="4"/>
        <v>4.4999999999999998E-2</v>
      </c>
      <c r="D92">
        <v>4306</v>
      </c>
      <c r="E92">
        <v>17523</v>
      </c>
      <c r="K92">
        <v>4104</v>
      </c>
      <c r="L92">
        <v>17333</v>
      </c>
      <c r="M92">
        <v>38.25</v>
      </c>
      <c r="N92">
        <v>7.25</v>
      </c>
    </row>
    <row r="93" spans="1:14" x14ac:dyDescent="0.3">
      <c r="A93">
        <v>91</v>
      </c>
      <c r="B93">
        <v>45500</v>
      </c>
      <c r="C93">
        <f t="shared" si="4"/>
        <v>4.5499999999999999E-2</v>
      </c>
      <c r="D93">
        <v>4343</v>
      </c>
      <c r="E93">
        <v>17531</v>
      </c>
      <c r="K93">
        <v>4153</v>
      </c>
      <c r="L93">
        <v>17339</v>
      </c>
      <c r="M93">
        <v>41.25</v>
      </c>
      <c r="N93">
        <v>6.75</v>
      </c>
    </row>
    <row r="94" spans="1:14" x14ac:dyDescent="0.3">
      <c r="A94">
        <v>92</v>
      </c>
      <c r="B94">
        <v>46000</v>
      </c>
      <c r="C94">
        <f t="shared" si="4"/>
        <v>4.5999999999999999E-2</v>
      </c>
      <c r="D94">
        <v>4379</v>
      </c>
      <c r="E94">
        <v>17538</v>
      </c>
      <c r="K94">
        <v>4193</v>
      </c>
      <c r="L94">
        <v>17347</v>
      </c>
      <c r="M94">
        <v>41.75</v>
      </c>
      <c r="N94">
        <v>7</v>
      </c>
    </row>
    <row r="95" spans="1:14" x14ac:dyDescent="0.3">
      <c r="A95">
        <v>93</v>
      </c>
      <c r="B95">
        <v>46500</v>
      </c>
      <c r="C95">
        <f t="shared" si="4"/>
        <v>4.65E-2</v>
      </c>
      <c r="D95">
        <v>4416</v>
      </c>
      <c r="E95">
        <v>17544</v>
      </c>
      <c r="K95">
        <v>4234</v>
      </c>
      <c r="L95">
        <v>17353</v>
      </c>
      <c r="M95">
        <v>42.25</v>
      </c>
      <c r="N95">
        <v>6.75</v>
      </c>
    </row>
    <row r="96" spans="1:14" x14ac:dyDescent="0.3">
      <c r="A96">
        <v>94</v>
      </c>
      <c r="B96">
        <v>47000</v>
      </c>
      <c r="C96">
        <f t="shared" si="4"/>
        <v>4.7E-2</v>
      </c>
      <c r="D96">
        <v>4462</v>
      </c>
      <c r="E96">
        <v>17549</v>
      </c>
      <c r="K96">
        <v>4276</v>
      </c>
      <c r="L96">
        <v>17359</v>
      </c>
      <c r="M96">
        <v>43</v>
      </c>
      <c r="N96">
        <v>6.5</v>
      </c>
    </row>
    <row r="97" spans="1:14" x14ac:dyDescent="0.3">
      <c r="A97">
        <v>95</v>
      </c>
      <c r="B97">
        <v>47500</v>
      </c>
      <c r="C97">
        <f t="shared" si="4"/>
        <v>4.7500000000000001E-2</v>
      </c>
      <c r="D97">
        <v>4500</v>
      </c>
      <c r="E97">
        <v>17555</v>
      </c>
      <c r="K97">
        <v>4318</v>
      </c>
      <c r="L97">
        <v>17364</v>
      </c>
      <c r="M97">
        <v>41.25</v>
      </c>
      <c r="N97">
        <v>6.25</v>
      </c>
    </row>
    <row r="98" spans="1:14" x14ac:dyDescent="0.3">
      <c r="A98">
        <v>96</v>
      </c>
      <c r="B98">
        <v>48000</v>
      </c>
      <c r="C98">
        <f t="shared" si="4"/>
        <v>4.8000000000000001E-2</v>
      </c>
      <c r="D98">
        <v>4538</v>
      </c>
      <c r="E98">
        <v>17560</v>
      </c>
      <c r="K98">
        <v>4361</v>
      </c>
      <c r="L98">
        <v>17370</v>
      </c>
      <c r="M98">
        <v>42</v>
      </c>
      <c r="N98">
        <v>5.75</v>
      </c>
    </row>
    <row r="99" spans="1:14" x14ac:dyDescent="0.3">
      <c r="A99">
        <v>97</v>
      </c>
      <c r="B99">
        <v>48500</v>
      </c>
      <c r="C99">
        <f t="shared" si="4"/>
        <v>4.8500000000000001E-2</v>
      </c>
      <c r="D99">
        <v>4576</v>
      </c>
      <c r="E99">
        <v>17565</v>
      </c>
      <c r="K99">
        <v>4404</v>
      </c>
      <c r="L99">
        <v>17375</v>
      </c>
      <c r="M99">
        <v>42.5</v>
      </c>
      <c r="N99">
        <v>5.5</v>
      </c>
    </row>
    <row r="100" spans="1:14" x14ac:dyDescent="0.3">
      <c r="A100">
        <v>98</v>
      </c>
      <c r="B100">
        <v>49000</v>
      </c>
      <c r="C100">
        <f t="shared" si="4"/>
        <v>4.9000000000000002E-2</v>
      </c>
      <c r="D100">
        <v>4615</v>
      </c>
      <c r="E100">
        <v>17570</v>
      </c>
      <c r="K100">
        <v>4447</v>
      </c>
      <c r="L100">
        <v>17380</v>
      </c>
      <c r="M100">
        <v>42.75</v>
      </c>
      <c r="N100">
        <v>5.25</v>
      </c>
    </row>
    <row r="101" spans="1:14" x14ac:dyDescent="0.3">
      <c r="A101">
        <v>99</v>
      </c>
      <c r="B101">
        <v>49500</v>
      </c>
      <c r="C101">
        <f t="shared" si="4"/>
        <v>4.9500000000000002E-2</v>
      </c>
      <c r="D101">
        <v>4655</v>
      </c>
      <c r="E101">
        <v>17574</v>
      </c>
      <c r="K101">
        <v>4501</v>
      </c>
      <c r="L101">
        <v>17384</v>
      </c>
      <c r="M101">
        <v>45.75</v>
      </c>
      <c r="N101">
        <v>5</v>
      </c>
    </row>
    <row r="102" spans="1:14" x14ac:dyDescent="0.3">
      <c r="A102">
        <v>100</v>
      </c>
      <c r="B102">
        <v>50000</v>
      </c>
      <c r="C102">
        <f t="shared" si="4"/>
        <v>0.05</v>
      </c>
      <c r="D102">
        <v>4696</v>
      </c>
      <c r="E102">
        <v>17580</v>
      </c>
      <c r="K102">
        <v>4544</v>
      </c>
      <c r="L102">
        <v>17388</v>
      </c>
      <c r="M102">
        <v>45.75</v>
      </c>
      <c r="N102">
        <v>4.5</v>
      </c>
    </row>
    <row r="103" spans="1:14" x14ac:dyDescent="0.3">
      <c r="A103">
        <v>101</v>
      </c>
      <c r="B103">
        <v>50500</v>
      </c>
      <c r="C103">
        <f t="shared" si="4"/>
        <v>5.0500000000000003E-2</v>
      </c>
      <c r="D103">
        <v>4747</v>
      </c>
      <c r="E103">
        <v>17583</v>
      </c>
      <c r="K103">
        <v>4586</v>
      </c>
      <c r="L103">
        <v>17394</v>
      </c>
      <c r="M103">
        <v>45.5</v>
      </c>
      <c r="N103">
        <v>4.75</v>
      </c>
    </row>
    <row r="104" spans="1:14" x14ac:dyDescent="0.3">
      <c r="A104">
        <v>102</v>
      </c>
      <c r="B104">
        <v>51000</v>
      </c>
      <c r="C104">
        <f t="shared" si="4"/>
        <v>5.0999999999999997E-2</v>
      </c>
      <c r="D104">
        <v>4789</v>
      </c>
      <c r="E104">
        <v>17587</v>
      </c>
      <c r="K104">
        <v>4628</v>
      </c>
      <c r="L104">
        <v>17397</v>
      </c>
      <c r="M104">
        <v>45.25</v>
      </c>
      <c r="N104">
        <v>4.25</v>
      </c>
    </row>
    <row r="105" spans="1:14" x14ac:dyDescent="0.3">
      <c r="A105">
        <v>103</v>
      </c>
      <c r="B105">
        <v>51500</v>
      </c>
      <c r="C105">
        <f t="shared" si="4"/>
        <v>5.1499999999999997E-2</v>
      </c>
      <c r="D105">
        <v>4832</v>
      </c>
      <c r="E105">
        <v>17591</v>
      </c>
      <c r="K105">
        <v>4669</v>
      </c>
      <c r="L105">
        <v>17401</v>
      </c>
      <c r="M105">
        <v>42</v>
      </c>
      <c r="N105">
        <v>4.25</v>
      </c>
    </row>
    <row r="106" spans="1:14" x14ac:dyDescent="0.3">
      <c r="A106">
        <v>104</v>
      </c>
      <c r="B106">
        <v>52000</v>
      </c>
      <c r="C106">
        <f t="shared" si="4"/>
        <v>5.1999999999999998E-2</v>
      </c>
      <c r="D106">
        <v>4875</v>
      </c>
      <c r="E106">
        <v>17594</v>
      </c>
      <c r="K106">
        <v>4709</v>
      </c>
      <c r="L106">
        <v>17404</v>
      </c>
      <c r="M106">
        <v>41.25</v>
      </c>
      <c r="N106">
        <v>4</v>
      </c>
    </row>
    <row r="107" spans="1:14" x14ac:dyDescent="0.3">
      <c r="A107">
        <v>105</v>
      </c>
      <c r="B107">
        <v>52500</v>
      </c>
      <c r="C107">
        <f t="shared" si="4"/>
        <v>5.2499999999999998E-2</v>
      </c>
      <c r="D107">
        <v>4918</v>
      </c>
      <c r="E107">
        <v>17597</v>
      </c>
      <c r="K107">
        <v>4758</v>
      </c>
      <c r="L107">
        <v>17407</v>
      </c>
      <c r="M107">
        <v>43</v>
      </c>
      <c r="N107">
        <v>3.25</v>
      </c>
    </row>
    <row r="108" spans="1:14" x14ac:dyDescent="0.3">
      <c r="A108">
        <v>106</v>
      </c>
      <c r="B108">
        <v>53000</v>
      </c>
      <c r="C108">
        <f t="shared" si="4"/>
        <v>5.2999999999999999E-2</v>
      </c>
      <c r="D108">
        <v>4960</v>
      </c>
      <c r="E108">
        <v>17599</v>
      </c>
      <c r="K108">
        <v>4796</v>
      </c>
      <c r="L108">
        <v>17410</v>
      </c>
      <c r="M108">
        <v>42</v>
      </c>
      <c r="N108">
        <v>3.25</v>
      </c>
    </row>
    <row r="109" spans="1:14" x14ac:dyDescent="0.3">
      <c r="A109">
        <v>107</v>
      </c>
      <c r="B109">
        <v>53500</v>
      </c>
      <c r="C109">
        <f t="shared" si="4"/>
        <v>5.3499999999999999E-2</v>
      </c>
      <c r="D109">
        <v>5003</v>
      </c>
      <c r="E109">
        <v>17602</v>
      </c>
      <c r="K109">
        <v>4833</v>
      </c>
      <c r="L109">
        <v>17413</v>
      </c>
      <c r="M109">
        <v>41</v>
      </c>
      <c r="N109">
        <v>3</v>
      </c>
    </row>
    <row r="110" spans="1:14" x14ac:dyDescent="0.3">
      <c r="A110">
        <v>108</v>
      </c>
      <c r="B110">
        <v>54000</v>
      </c>
      <c r="C110">
        <f t="shared" si="4"/>
        <v>5.3999999999999999E-2</v>
      </c>
      <c r="D110">
        <v>5055</v>
      </c>
      <c r="E110">
        <v>17604</v>
      </c>
      <c r="K110">
        <v>4870</v>
      </c>
      <c r="L110">
        <v>17415</v>
      </c>
      <c r="M110">
        <v>40.25</v>
      </c>
      <c r="N110">
        <v>2.75</v>
      </c>
    </row>
    <row r="111" spans="1:14" x14ac:dyDescent="0.3">
      <c r="A111">
        <v>109</v>
      </c>
      <c r="B111">
        <v>54500</v>
      </c>
      <c r="C111">
        <f t="shared" si="4"/>
        <v>5.45E-2</v>
      </c>
      <c r="D111">
        <v>5096</v>
      </c>
      <c r="E111">
        <v>17606</v>
      </c>
      <c r="K111">
        <v>4907</v>
      </c>
      <c r="L111">
        <v>17417</v>
      </c>
      <c r="M111">
        <v>37.25</v>
      </c>
      <c r="N111">
        <v>2.5</v>
      </c>
    </row>
    <row r="112" spans="1:14" x14ac:dyDescent="0.3">
      <c r="A112">
        <v>110</v>
      </c>
      <c r="B112">
        <v>55000</v>
      </c>
      <c r="C112">
        <f t="shared" si="4"/>
        <v>5.5E-2</v>
      </c>
      <c r="D112">
        <v>5136</v>
      </c>
      <c r="E112">
        <v>17608</v>
      </c>
      <c r="K112">
        <v>4944</v>
      </c>
      <c r="L112">
        <v>17419</v>
      </c>
      <c r="M112">
        <v>37</v>
      </c>
      <c r="N112">
        <v>2.25</v>
      </c>
    </row>
    <row r="113" spans="1:14" x14ac:dyDescent="0.3">
      <c r="A113">
        <v>111</v>
      </c>
      <c r="B113">
        <v>55500</v>
      </c>
      <c r="C113">
        <f t="shared" si="4"/>
        <v>5.5500000000000001E-2</v>
      </c>
      <c r="D113">
        <v>5176</v>
      </c>
      <c r="E113">
        <v>17609</v>
      </c>
      <c r="K113">
        <v>4980</v>
      </c>
      <c r="L113">
        <v>17421</v>
      </c>
      <c r="M113">
        <v>36.75</v>
      </c>
      <c r="N113">
        <v>2</v>
      </c>
    </row>
    <row r="114" spans="1:14" x14ac:dyDescent="0.3">
      <c r="A114">
        <v>112</v>
      </c>
      <c r="B114">
        <v>56000</v>
      </c>
      <c r="C114">
        <f t="shared" si="4"/>
        <v>5.6000000000000001E-2</v>
      </c>
      <c r="D114">
        <v>5215</v>
      </c>
      <c r="E114">
        <v>17610</v>
      </c>
      <c r="K114">
        <v>5027</v>
      </c>
      <c r="L114">
        <v>17422</v>
      </c>
      <c r="M114">
        <v>39.25</v>
      </c>
      <c r="N114">
        <v>1.75</v>
      </c>
    </row>
    <row r="115" spans="1:14" x14ac:dyDescent="0.3">
      <c r="A115">
        <v>113</v>
      </c>
      <c r="B115">
        <v>56500</v>
      </c>
      <c r="C115">
        <f t="shared" si="4"/>
        <v>5.6500000000000002E-2</v>
      </c>
      <c r="D115">
        <v>5253</v>
      </c>
      <c r="E115">
        <v>17611</v>
      </c>
      <c r="K115">
        <v>5064</v>
      </c>
      <c r="L115">
        <v>17423</v>
      </c>
      <c r="M115">
        <v>39.25</v>
      </c>
      <c r="N115">
        <v>1.5</v>
      </c>
    </row>
    <row r="116" spans="1:14" x14ac:dyDescent="0.3">
      <c r="A116">
        <v>114</v>
      </c>
      <c r="B116">
        <v>57000</v>
      </c>
      <c r="C116">
        <f t="shared" si="4"/>
        <v>5.7000000000000002E-2</v>
      </c>
      <c r="D116">
        <v>5291</v>
      </c>
      <c r="E116">
        <v>17612</v>
      </c>
      <c r="K116">
        <v>5102</v>
      </c>
      <c r="L116">
        <v>17423</v>
      </c>
      <c r="M116">
        <v>39.5</v>
      </c>
      <c r="N116">
        <v>1</v>
      </c>
    </row>
    <row r="117" spans="1:14" x14ac:dyDescent="0.3">
      <c r="A117">
        <v>115</v>
      </c>
      <c r="B117">
        <v>57500</v>
      </c>
      <c r="C117">
        <f t="shared" si="4"/>
        <v>5.7500000000000002E-2</v>
      </c>
      <c r="D117">
        <v>5338</v>
      </c>
      <c r="E117">
        <v>17612</v>
      </c>
      <c r="K117">
        <v>5141</v>
      </c>
      <c r="L117">
        <v>17424</v>
      </c>
      <c r="M117">
        <v>40.25</v>
      </c>
      <c r="N117">
        <v>0.75</v>
      </c>
    </row>
    <row r="118" spans="1:14" x14ac:dyDescent="0.3">
      <c r="A118">
        <v>116</v>
      </c>
      <c r="B118">
        <v>58000</v>
      </c>
      <c r="C118">
        <f t="shared" si="4"/>
        <v>5.8000000000000003E-2</v>
      </c>
      <c r="D118">
        <v>5375</v>
      </c>
      <c r="E118">
        <v>17612</v>
      </c>
      <c r="K118">
        <v>5180</v>
      </c>
      <c r="L118">
        <v>17424</v>
      </c>
      <c r="M118">
        <v>38.25</v>
      </c>
      <c r="N118">
        <v>0.5</v>
      </c>
    </row>
    <row r="119" spans="1:14" x14ac:dyDescent="0.3">
      <c r="A119">
        <v>117</v>
      </c>
      <c r="B119">
        <v>58500</v>
      </c>
      <c r="C119">
        <f t="shared" si="4"/>
        <v>5.8500000000000003E-2</v>
      </c>
      <c r="D119">
        <v>5412</v>
      </c>
      <c r="E119">
        <v>17612</v>
      </c>
      <c r="K119">
        <v>5220</v>
      </c>
      <c r="L119">
        <v>17424</v>
      </c>
      <c r="M119">
        <v>39</v>
      </c>
      <c r="N119">
        <v>0.25</v>
      </c>
    </row>
    <row r="120" spans="1:14" x14ac:dyDescent="0.3">
      <c r="A120">
        <v>118</v>
      </c>
      <c r="B120">
        <v>59000</v>
      </c>
      <c r="C120">
        <f t="shared" si="4"/>
        <v>5.8999999999999997E-2</v>
      </c>
      <c r="D120">
        <v>5449</v>
      </c>
      <c r="E120">
        <v>17612</v>
      </c>
      <c r="K120">
        <v>5261</v>
      </c>
      <c r="L120">
        <v>17424</v>
      </c>
      <c r="M120">
        <v>39.75</v>
      </c>
      <c r="N120">
        <v>0.25</v>
      </c>
    </row>
    <row r="121" spans="1:14" x14ac:dyDescent="0.3">
      <c r="A121">
        <v>119</v>
      </c>
      <c r="B121">
        <v>59500</v>
      </c>
      <c r="C121">
        <f t="shared" si="4"/>
        <v>5.9499999999999997E-2</v>
      </c>
      <c r="D121">
        <v>5487</v>
      </c>
      <c r="E121">
        <v>17611</v>
      </c>
      <c r="K121">
        <v>5313</v>
      </c>
      <c r="L121">
        <v>17423</v>
      </c>
      <c r="M121">
        <v>43</v>
      </c>
      <c r="N121">
        <v>-0.25</v>
      </c>
    </row>
    <row r="122" spans="1:14" x14ac:dyDescent="0.3">
      <c r="A122">
        <v>120</v>
      </c>
      <c r="B122">
        <v>60000</v>
      </c>
      <c r="C122">
        <f t="shared" si="4"/>
        <v>0.06</v>
      </c>
      <c r="D122">
        <v>5525</v>
      </c>
      <c r="E122">
        <v>17611</v>
      </c>
      <c r="K122">
        <v>5356</v>
      </c>
      <c r="L122">
        <v>17422</v>
      </c>
      <c r="M122">
        <v>44</v>
      </c>
      <c r="N122">
        <v>-0.5</v>
      </c>
    </row>
    <row r="123" spans="1:14" x14ac:dyDescent="0.3">
      <c r="A123">
        <v>121</v>
      </c>
      <c r="B123">
        <v>60500</v>
      </c>
      <c r="C123">
        <f t="shared" si="4"/>
        <v>6.0499999999999998E-2</v>
      </c>
      <c r="D123">
        <v>5563</v>
      </c>
      <c r="E123">
        <v>17609</v>
      </c>
      <c r="K123">
        <v>5399</v>
      </c>
      <c r="L123">
        <v>17421</v>
      </c>
      <c r="M123">
        <v>44.75</v>
      </c>
      <c r="N123">
        <v>-0.75</v>
      </c>
    </row>
    <row r="124" spans="1:14" x14ac:dyDescent="0.3">
      <c r="A124">
        <v>122</v>
      </c>
      <c r="B124">
        <v>61000</v>
      </c>
      <c r="C124">
        <f t="shared" si="4"/>
        <v>6.0999999999999999E-2</v>
      </c>
      <c r="D124">
        <v>5612</v>
      </c>
      <c r="E124">
        <v>17608</v>
      </c>
      <c r="K124">
        <v>5442</v>
      </c>
      <c r="L124">
        <v>17420</v>
      </c>
      <c r="M124">
        <v>45.25</v>
      </c>
      <c r="N124">
        <v>-1</v>
      </c>
    </row>
    <row r="125" spans="1:14" x14ac:dyDescent="0.3">
      <c r="A125">
        <v>123</v>
      </c>
      <c r="B125">
        <v>61500</v>
      </c>
      <c r="C125">
        <f t="shared" si="4"/>
        <v>6.1499999999999999E-2</v>
      </c>
      <c r="D125">
        <v>5652</v>
      </c>
      <c r="E125">
        <v>17606</v>
      </c>
      <c r="K125">
        <v>5485</v>
      </c>
      <c r="L125">
        <v>17418</v>
      </c>
      <c r="M125">
        <v>43</v>
      </c>
      <c r="N125">
        <v>-1.25</v>
      </c>
    </row>
    <row r="126" spans="1:14" x14ac:dyDescent="0.3">
      <c r="A126">
        <v>124</v>
      </c>
      <c r="B126">
        <v>62000</v>
      </c>
      <c r="C126">
        <f t="shared" si="4"/>
        <v>6.2E-2</v>
      </c>
      <c r="D126">
        <v>5692</v>
      </c>
      <c r="E126">
        <v>17604</v>
      </c>
      <c r="K126">
        <v>5528</v>
      </c>
      <c r="L126">
        <v>17416</v>
      </c>
      <c r="M126">
        <v>43</v>
      </c>
      <c r="N126">
        <v>-1.5</v>
      </c>
    </row>
    <row r="127" spans="1:14" x14ac:dyDescent="0.3">
      <c r="A127">
        <v>125</v>
      </c>
      <c r="B127">
        <v>62500</v>
      </c>
      <c r="C127">
        <f t="shared" si="4"/>
        <v>6.25E-2</v>
      </c>
      <c r="D127">
        <v>5733</v>
      </c>
      <c r="E127">
        <v>17602</v>
      </c>
      <c r="K127">
        <v>5571</v>
      </c>
      <c r="L127">
        <v>17414</v>
      </c>
      <c r="M127">
        <v>43</v>
      </c>
      <c r="N127">
        <v>-1.75</v>
      </c>
    </row>
    <row r="128" spans="1:14" x14ac:dyDescent="0.3">
      <c r="A128">
        <v>126</v>
      </c>
      <c r="B128">
        <v>63000</v>
      </c>
      <c r="C128">
        <f t="shared" si="4"/>
        <v>6.3E-2</v>
      </c>
      <c r="D128">
        <v>5774</v>
      </c>
      <c r="E128">
        <v>17600</v>
      </c>
      <c r="K128">
        <v>5613</v>
      </c>
      <c r="L128">
        <v>17412</v>
      </c>
      <c r="M128">
        <v>42.75</v>
      </c>
      <c r="N128">
        <v>-2</v>
      </c>
    </row>
    <row r="129" spans="1:14" x14ac:dyDescent="0.3">
      <c r="A129">
        <v>127</v>
      </c>
      <c r="B129">
        <v>63500</v>
      </c>
      <c r="C129">
        <f t="shared" si="4"/>
        <v>6.3500000000000001E-2</v>
      </c>
      <c r="D129">
        <v>5816</v>
      </c>
      <c r="E129">
        <v>17598</v>
      </c>
      <c r="K129">
        <v>5664</v>
      </c>
      <c r="L129">
        <v>17409</v>
      </c>
      <c r="M129">
        <v>44.75</v>
      </c>
      <c r="N129">
        <v>-2.25</v>
      </c>
    </row>
    <row r="130" spans="1:14" x14ac:dyDescent="0.3">
      <c r="A130">
        <v>128</v>
      </c>
      <c r="B130">
        <v>64000</v>
      </c>
      <c r="C130">
        <f t="shared" si="4"/>
        <v>6.4000000000000001E-2</v>
      </c>
      <c r="D130">
        <v>5859</v>
      </c>
      <c r="E130">
        <v>17594</v>
      </c>
      <c r="K130">
        <v>5705</v>
      </c>
      <c r="L130">
        <v>17407</v>
      </c>
      <c r="M130">
        <v>44.25</v>
      </c>
      <c r="N130">
        <v>-2.25</v>
      </c>
    </row>
    <row r="131" spans="1:14" x14ac:dyDescent="0.3">
      <c r="A131">
        <v>129</v>
      </c>
      <c r="B131">
        <v>64500</v>
      </c>
      <c r="C131">
        <f t="shared" si="4"/>
        <v>6.4500000000000002E-2</v>
      </c>
      <c r="D131">
        <v>5901</v>
      </c>
      <c r="E131">
        <v>17591</v>
      </c>
      <c r="K131">
        <v>5744</v>
      </c>
      <c r="L131">
        <v>17403</v>
      </c>
      <c r="M131">
        <v>43.25</v>
      </c>
      <c r="N131">
        <v>-2.75</v>
      </c>
    </row>
    <row r="132" spans="1:14" x14ac:dyDescent="0.3">
      <c r="A132">
        <v>130</v>
      </c>
      <c r="B132">
        <v>65000</v>
      </c>
      <c r="C132">
        <f t="shared" ref="C132:C195" si="5">B132/1000000</f>
        <v>6.5000000000000002E-2</v>
      </c>
      <c r="D132">
        <v>5953</v>
      </c>
      <c r="E132">
        <v>17588</v>
      </c>
      <c r="K132">
        <v>5783</v>
      </c>
      <c r="L132">
        <v>17399</v>
      </c>
      <c r="M132">
        <v>42.5</v>
      </c>
      <c r="N132">
        <v>-3.25</v>
      </c>
    </row>
    <row r="133" spans="1:14" x14ac:dyDescent="0.3">
      <c r="A133">
        <v>131</v>
      </c>
      <c r="B133">
        <v>65500</v>
      </c>
      <c r="C133">
        <f t="shared" si="5"/>
        <v>6.5500000000000003E-2</v>
      </c>
      <c r="D133">
        <v>5996</v>
      </c>
      <c r="E133">
        <v>17585</v>
      </c>
      <c r="K133">
        <v>5822</v>
      </c>
      <c r="L133">
        <v>17396</v>
      </c>
      <c r="M133">
        <v>39.5</v>
      </c>
      <c r="N133">
        <v>-3.25</v>
      </c>
    </row>
    <row r="134" spans="1:14" x14ac:dyDescent="0.3">
      <c r="A134">
        <v>132</v>
      </c>
      <c r="B134">
        <v>66000</v>
      </c>
      <c r="C134">
        <f t="shared" si="5"/>
        <v>6.6000000000000003E-2</v>
      </c>
      <c r="D134">
        <v>6038</v>
      </c>
      <c r="E134">
        <v>17581</v>
      </c>
      <c r="K134">
        <v>5859</v>
      </c>
      <c r="L134">
        <v>17392</v>
      </c>
      <c r="M134">
        <v>38.5</v>
      </c>
      <c r="N134">
        <v>-3.75</v>
      </c>
    </row>
    <row r="135" spans="1:14" x14ac:dyDescent="0.3">
      <c r="A135">
        <v>133</v>
      </c>
      <c r="B135">
        <v>66500</v>
      </c>
      <c r="C135">
        <f t="shared" si="5"/>
        <v>6.6500000000000004E-2</v>
      </c>
      <c r="D135">
        <v>6079</v>
      </c>
      <c r="E135">
        <v>17577</v>
      </c>
      <c r="K135">
        <v>5897</v>
      </c>
      <c r="L135">
        <v>17389</v>
      </c>
      <c r="M135">
        <v>38.25</v>
      </c>
      <c r="N135">
        <v>-3.5</v>
      </c>
    </row>
    <row r="136" spans="1:14" x14ac:dyDescent="0.3">
      <c r="A136">
        <v>134</v>
      </c>
      <c r="B136">
        <v>67000</v>
      </c>
      <c r="C136">
        <f t="shared" si="5"/>
        <v>6.7000000000000004E-2</v>
      </c>
      <c r="D136">
        <v>6121</v>
      </c>
      <c r="E136">
        <v>17573</v>
      </c>
      <c r="K136">
        <v>5943</v>
      </c>
      <c r="L136">
        <v>17384</v>
      </c>
      <c r="M136">
        <v>40</v>
      </c>
      <c r="N136">
        <v>-3.75</v>
      </c>
    </row>
    <row r="137" spans="1:14" x14ac:dyDescent="0.3">
      <c r="A137">
        <v>135</v>
      </c>
      <c r="B137">
        <v>67500</v>
      </c>
      <c r="C137">
        <f t="shared" si="5"/>
        <v>6.7500000000000004E-2</v>
      </c>
      <c r="D137">
        <v>6162</v>
      </c>
      <c r="E137">
        <v>17568</v>
      </c>
      <c r="K137">
        <v>5979</v>
      </c>
      <c r="L137">
        <v>17380</v>
      </c>
      <c r="M137">
        <v>39.25</v>
      </c>
      <c r="N137">
        <v>-4</v>
      </c>
    </row>
    <row r="138" spans="1:14" x14ac:dyDescent="0.3">
      <c r="A138">
        <v>136</v>
      </c>
      <c r="B138">
        <v>68000</v>
      </c>
      <c r="C138">
        <f t="shared" si="5"/>
        <v>6.8000000000000005E-2</v>
      </c>
      <c r="D138">
        <v>6202</v>
      </c>
      <c r="E138">
        <v>17564</v>
      </c>
      <c r="K138">
        <v>6016</v>
      </c>
      <c r="L138">
        <v>17374</v>
      </c>
      <c r="M138">
        <v>39.25</v>
      </c>
      <c r="N138">
        <v>-4.5</v>
      </c>
    </row>
    <row r="139" spans="1:14" x14ac:dyDescent="0.3">
      <c r="A139">
        <v>137</v>
      </c>
      <c r="B139">
        <v>68500</v>
      </c>
      <c r="C139">
        <f t="shared" si="5"/>
        <v>6.8500000000000005E-2</v>
      </c>
      <c r="D139">
        <v>6252</v>
      </c>
      <c r="E139">
        <v>17559</v>
      </c>
      <c r="K139">
        <v>6053</v>
      </c>
      <c r="L139">
        <v>17370</v>
      </c>
      <c r="M139">
        <v>39</v>
      </c>
      <c r="N139">
        <v>-4.75</v>
      </c>
    </row>
    <row r="140" spans="1:14" x14ac:dyDescent="0.3">
      <c r="A140">
        <v>138</v>
      </c>
      <c r="B140">
        <v>69000</v>
      </c>
      <c r="C140">
        <f t="shared" si="5"/>
        <v>6.9000000000000006E-2</v>
      </c>
      <c r="D140">
        <v>6291</v>
      </c>
      <c r="E140">
        <v>17554</v>
      </c>
      <c r="K140">
        <v>6091</v>
      </c>
      <c r="L140">
        <v>17365</v>
      </c>
      <c r="M140">
        <v>37</v>
      </c>
      <c r="N140">
        <v>-4.75</v>
      </c>
    </row>
    <row r="141" spans="1:14" x14ac:dyDescent="0.3">
      <c r="A141">
        <v>139</v>
      </c>
      <c r="B141">
        <v>69500</v>
      </c>
      <c r="C141">
        <f t="shared" si="5"/>
        <v>6.9500000000000006E-2</v>
      </c>
      <c r="D141">
        <v>6329</v>
      </c>
      <c r="E141">
        <v>17549</v>
      </c>
      <c r="K141">
        <v>6129</v>
      </c>
      <c r="L141">
        <v>17359</v>
      </c>
      <c r="M141">
        <v>37.5</v>
      </c>
      <c r="N141">
        <v>-5.25</v>
      </c>
    </row>
    <row r="142" spans="1:14" x14ac:dyDescent="0.3">
      <c r="A142">
        <v>140</v>
      </c>
      <c r="B142">
        <v>70000</v>
      </c>
      <c r="C142">
        <f t="shared" si="5"/>
        <v>7.0000000000000007E-2</v>
      </c>
      <c r="D142">
        <v>6368</v>
      </c>
      <c r="E142">
        <v>17543</v>
      </c>
      <c r="K142">
        <v>6167</v>
      </c>
      <c r="L142">
        <v>17354</v>
      </c>
      <c r="M142">
        <v>37.75</v>
      </c>
      <c r="N142">
        <v>-5</v>
      </c>
    </row>
    <row r="143" spans="1:14" x14ac:dyDescent="0.3">
      <c r="A143">
        <v>141</v>
      </c>
      <c r="B143">
        <v>70500</v>
      </c>
      <c r="C143">
        <f t="shared" si="5"/>
        <v>7.0499999999999993E-2</v>
      </c>
      <c r="D143">
        <v>6406</v>
      </c>
      <c r="E143">
        <v>17537</v>
      </c>
      <c r="K143">
        <v>6206</v>
      </c>
      <c r="L143">
        <v>17348</v>
      </c>
      <c r="M143">
        <v>38.25</v>
      </c>
      <c r="N143">
        <v>-5.5</v>
      </c>
    </row>
    <row r="144" spans="1:14" x14ac:dyDescent="0.3">
      <c r="A144">
        <v>142</v>
      </c>
      <c r="B144">
        <v>71000</v>
      </c>
      <c r="C144">
        <f t="shared" si="5"/>
        <v>7.0999999999999994E-2</v>
      </c>
      <c r="D144">
        <v>6444</v>
      </c>
      <c r="E144">
        <v>17530</v>
      </c>
      <c r="K144">
        <v>6257</v>
      </c>
      <c r="L144">
        <v>17343</v>
      </c>
      <c r="M144">
        <v>41.5</v>
      </c>
      <c r="N144">
        <v>-5.5</v>
      </c>
    </row>
    <row r="145" spans="1:14" x14ac:dyDescent="0.3">
      <c r="A145">
        <v>143</v>
      </c>
      <c r="B145">
        <v>71500</v>
      </c>
      <c r="C145">
        <f t="shared" si="5"/>
        <v>7.1499999999999994E-2</v>
      </c>
      <c r="D145">
        <v>6482</v>
      </c>
      <c r="E145">
        <v>17524</v>
      </c>
      <c r="K145">
        <v>6298</v>
      </c>
      <c r="L145">
        <v>17335</v>
      </c>
      <c r="M145">
        <v>42.25</v>
      </c>
      <c r="N145">
        <v>-6</v>
      </c>
    </row>
    <row r="146" spans="1:14" x14ac:dyDescent="0.3">
      <c r="A146">
        <v>144</v>
      </c>
      <c r="B146">
        <v>72000</v>
      </c>
      <c r="C146">
        <f t="shared" si="5"/>
        <v>7.1999999999999995E-2</v>
      </c>
      <c r="D146">
        <v>6529</v>
      </c>
      <c r="E146">
        <v>17518</v>
      </c>
      <c r="K146">
        <v>6339</v>
      </c>
      <c r="L146">
        <v>17329</v>
      </c>
      <c r="M146">
        <v>43</v>
      </c>
      <c r="N146">
        <v>-6.25</v>
      </c>
    </row>
    <row r="147" spans="1:14" x14ac:dyDescent="0.3">
      <c r="A147">
        <v>145</v>
      </c>
      <c r="B147">
        <v>72500</v>
      </c>
      <c r="C147">
        <f t="shared" si="5"/>
        <v>7.2499999999999995E-2</v>
      </c>
      <c r="D147">
        <v>6568</v>
      </c>
      <c r="E147">
        <v>17511</v>
      </c>
      <c r="K147">
        <v>6382</v>
      </c>
      <c r="L147">
        <v>17323</v>
      </c>
      <c r="M147">
        <v>44</v>
      </c>
      <c r="N147">
        <v>-6.25</v>
      </c>
    </row>
    <row r="148" spans="1:14" x14ac:dyDescent="0.3">
      <c r="A148">
        <v>146</v>
      </c>
      <c r="B148">
        <v>73000</v>
      </c>
      <c r="C148">
        <f t="shared" si="5"/>
        <v>7.2999999999999995E-2</v>
      </c>
      <c r="D148">
        <v>6606</v>
      </c>
      <c r="E148">
        <v>17504</v>
      </c>
      <c r="K148">
        <v>6424</v>
      </c>
      <c r="L148">
        <v>17316</v>
      </c>
      <c r="M148">
        <v>41.75</v>
      </c>
      <c r="N148">
        <v>-6.75</v>
      </c>
    </row>
    <row r="149" spans="1:14" x14ac:dyDescent="0.3">
      <c r="A149">
        <v>147</v>
      </c>
      <c r="B149">
        <v>73500</v>
      </c>
      <c r="C149">
        <f t="shared" si="5"/>
        <v>7.3499999999999996E-2</v>
      </c>
      <c r="D149">
        <v>6646</v>
      </c>
      <c r="E149">
        <v>17497</v>
      </c>
      <c r="K149">
        <v>6467</v>
      </c>
      <c r="L149">
        <v>17309</v>
      </c>
      <c r="M149">
        <v>42.25</v>
      </c>
      <c r="N149">
        <v>-6.5</v>
      </c>
    </row>
    <row r="150" spans="1:14" x14ac:dyDescent="0.3">
      <c r="A150">
        <v>148</v>
      </c>
      <c r="B150">
        <v>74000</v>
      </c>
      <c r="C150">
        <f t="shared" si="5"/>
        <v>7.3999999999999996E-2</v>
      </c>
      <c r="D150">
        <v>6686</v>
      </c>
      <c r="E150">
        <v>17490</v>
      </c>
      <c r="K150">
        <v>6521</v>
      </c>
      <c r="L150">
        <v>17303</v>
      </c>
      <c r="M150">
        <v>45.5</v>
      </c>
      <c r="N150">
        <v>-6.5</v>
      </c>
    </row>
    <row r="151" spans="1:14" x14ac:dyDescent="0.3">
      <c r="A151">
        <v>149</v>
      </c>
      <c r="B151">
        <v>74500</v>
      </c>
      <c r="C151">
        <f t="shared" si="5"/>
        <v>7.4499999999999997E-2</v>
      </c>
      <c r="D151">
        <v>6726</v>
      </c>
      <c r="E151">
        <v>17482</v>
      </c>
      <c r="K151">
        <v>6564</v>
      </c>
      <c r="L151">
        <v>17296</v>
      </c>
      <c r="M151">
        <v>45.5</v>
      </c>
      <c r="N151">
        <v>-6.75</v>
      </c>
    </row>
    <row r="152" spans="1:14" x14ac:dyDescent="0.3">
      <c r="A152">
        <v>150</v>
      </c>
      <c r="B152">
        <v>75000</v>
      </c>
      <c r="C152">
        <f t="shared" si="5"/>
        <v>7.4999999999999997E-2</v>
      </c>
      <c r="D152">
        <v>6767</v>
      </c>
      <c r="E152">
        <v>17473</v>
      </c>
      <c r="K152">
        <v>6606</v>
      </c>
      <c r="L152">
        <v>17286</v>
      </c>
      <c r="M152">
        <v>45.5</v>
      </c>
      <c r="N152">
        <v>-7.5</v>
      </c>
    </row>
    <row r="153" spans="1:14" x14ac:dyDescent="0.3">
      <c r="A153">
        <v>151</v>
      </c>
      <c r="B153">
        <v>75500</v>
      </c>
      <c r="C153">
        <f t="shared" si="5"/>
        <v>7.5499999999999998E-2</v>
      </c>
      <c r="D153">
        <v>6820</v>
      </c>
      <c r="E153">
        <v>17465</v>
      </c>
      <c r="K153">
        <v>6647</v>
      </c>
      <c r="L153">
        <v>17279</v>
      </c>
      <c r="M153">
        <v>45</v>
      </c>
      <c r="N153">
        <v>-7.5</v>
      </c>
    </row>
    <row r="154" spans="1:14" x14ac:dyDescent="0.3">
      <c r="A154">
        <v>152</v>
      </c>
      <c r="B154">
        <v>76000</v>
      </c>
      <c r="C154">
        <f t="shared" si="5"/>
        <v>7.5999999999999998E-2</v>
      </c>
      <c r="D154">
        <v>6863</v>
      </c>
      <c r="E154">
        <v>17457</v>
      </c>
      <c r="K154">
        <v>6688</v>
      </c>
      <c r="L154">
        <v>17271</v>
      </c>
      <c r="M154">
        <v>41.75</v>
      </c>
      <c r="N154">
        <v>-8</v>
      </c>
    </row>
    <row r="155" spans="1:14" x14ac:dyDescent="0.3">
      <c r="A155">
        <v>153</v>
      </c>
      <c r="B155">
        <v>76500</v>
      </c>
      <c r="C155">
        <f t="shared" si="5"/>
        <v>7.6499999999999999E-2</v>
      </c>
      <c r="D155">
        <v>6905</v>
      </c>
      <c r="E155">
        <v>17448</v>
      </c>
      <c r="K155">
        <v>6729</v>
      </c>
      <c r="L155">
        <v>17264</v>
      </c>
      <c r="M155">
        <v>41.25</v>
      </c>
      <c r="N155">
        <v>-8</v>
      </c>
    </row>
    <row r="156" spans="1:14" x14ac:dyDescent="0.3">
      <c r="A156">
        <v>154</v>
      </c>
      <c r="B156">
        <v>77000</v>
      </c>
      <c r="C156">
        <f t="shared" si="5"/>
        <v>7.6999999999999999E-2</v>
      </c>
      <c r="D156">
        <v>6949</v>
      </c>
      <c r="E156">
        <v>17439</v>
      </c>
      <c r="K156">
        <v>6768</v>
      </c>
      <c r="L156">
        <v>17256</v>
      </c>
      <c r="M156">
        <v>40.5</v>
      </c>
      <c r="N156">
        <v>-7.5</v>
      </c>
    </row>
    <row r="157" spans="1:14" x14ac:dyDescent="0.3">
      <c r="A157">
        <v>155</v>
      </c>
      <c r="B157">
        <v>77500</v>
      </c>
      <c r="C157">
        <f t="shared" si="5"/>
        <v>7.7499999999999999E-2</v>
      </c>
      <c r="D157">
        <v>6992</v>
      </c>
      <c r="E157">
        <v>17430</v>
      </c>
      <c r="K157">
        <v>6817</v>
      </c>
      <c r="L157">
        <v>17248</v>
      </c>
      <c r="M157">
        <v>42.5</v>
      </c>
      <c r="N157">
        <v>-7.75</v>
      </c>
    </row>
    <row r="158" spans="1:14" x14ac:dyDescent="0.3">
      <c r="A158">
        <v>156</v>
      </c>
      <c r="B158">
        <v>78000</v>
      </c>
      <c r="C158">
        <f t="shared" si="5"/>
        <v>7.8E-2</v>
      </c>
      <c r="D158">
        <v>7035</v>
      </c>
      <c r="E158">
        <v>17421</v>
      </c>
      <c r="K158">
        <v>6855</v>
      </c>
      <c r="L158">
        <v>17239</v>
      </c>
      <c r="M158">
        <v>41.75</v>
      </c>
      <c r="N158">
        <v>-8</v>
      </c>
    </row>
    <row r="159" spans="1:14" x14ac:dyDescent="0.3">
      <c r="A159">
        <v>157</v>
      </c>
      <c r="B159">
        <v>78500</v>
      </c>
      <c r="C159">
        <f t="shared" si="5"/>
        <v>7.85E-2</v>
      </c>
      <c r="D159">
        <v>7078</v>
      </c>
      <c r="E159">
        <v>17410</v>
      </c>
      <c r="K159">
        <v>6892</v>
      </c>
      <c r="L159">
        <v>17231</v>
      </c>
      <c r="M159">
        <v>40.75</v>
      </c>
      <c r="N159">
        <v>-8.25</v>
      </c>
    </row>
    <row r="160" spans="1:14" x14ac:dyDescent="0.3">
      <c r="A160">
        <v>158</v>
      </c>
      <c r="B160">
        <v>79000</v>
      </c>
      <c r="C160">
        <f t="shared" si="5"/>
        <v>7.9000000000000001E-2</v>
      </c>
      <c r="D160">
        <v>7130</v>
      </c>
      <c r="E160">
        <v>17400</v>
      </c>
      <c r="K160">
        <v>6930</v>
      </c>
      <c r="L160">
        <v>17220</v>
      </c>
      <c r="M160">
        <v>40.5</v>
      </c>
      <c r="N160">
        <v>-9</v>
      </c>
    </row>
    <row r="161" spans="1:14" x14ac:dyDescent="0.3">
      <c r="A161">
        <v>159</v>
      </c>
      <c r="B161">
        <v>79500</v>
      </c>
      <c r="C161">
        <f t="shared" si="5"/>
        <v>7.9500000000000001E-2</v>
      </c>
      <c r="D161">
        <v>7171</v>
      </c>
      <c r="E161">
        <v>17390</v>
      </c>
      <c r="K161">
        <v>6967</v>
      </c>
      <c r="L161">
        <v>17211</v>
      </c>
      <c r="M161">
        <v>37.5</v>
      </c>
      <c r="N161">
        <v>-9.25</v>
      </c>
    </row>
    <row r="162" spans="1:14" x14ac:dyDescent="0.3">
      <c r="A162">
        <v>160</v>
      </c>
      <c r="B162">
        <v>80000</v>
      </c>
      <c r="C162">
        <f t="shared" si="5"/>
        <v>0.08</v>
      </c>
      <c r="D162">
        <v>7212</v>
      </c>
      <c r="E162">
        <v>17380</v>
      </c>
      <c r="K162">
        <v>7004</v>
      </c>
      <c r="L162">
        <v>17202</v>
      </c>
      <c r="M162">
        <v>37.25</v>
      </c>
      <c r="N162">
        <v>-9.25</v>
      </c>
    </row>
    <row r="163" spans="1:14" x14ac:dyDescent="0.3">
      <c r="A163">
        <v>161</v>
      </c>
      <c r="B163">
        <v>80500</v>
      </c>
      <c r="C163">
        <f t="shared" si="5"/>
        <v>8.0500000000000002E-2</v>
      </c>
      <c r="D163">
        <v>7251</v>
      </c>
      <c r="E163">
        <v>17370</v>
      </c>
      <c r="K163">
        <v>7041</v>
      </c>
      <c r="L163">
        <v>17193</v>
      </c>
      <c r="M163">
        <v>37.25</v>
      </c>
      <c r="N163">
        <v>-9.5</v>
      </c>
    </row>
    <row r="164" spans="1:14" x14ac:dyDescent="0.3">
      <c r="A164">
        <v>162</v>
      </c>
      <c r="B164">
        <v>81000</v>
      </c>
      <c r="C164">
        <f t="shared" si="5"/>
        <v>8.1000000000000003E-2</v>
      </c>
      <c r="D164">
        <v>7290</v>
      </c>
      <c r="E164">
        <v>17359</v>
      </c>
      <c r="K164">
        <v>7088</v>
      </c>
      <c r="L164">
        <v>17183</v>
      </c>
      <c r="M164">
        <v>39.5</v>
      </c>
      <c r="N164">
        <v>-9.25</v>
      </c>
    </row>
    <row r="165" spans="1:14" x14ac:dyDescent="0.3">
      <c r="A165">
        <v>163</v>
      </c>
      <c r="B165">
        <v>81500</v>
      </c>
      <c r="C165">
        <f t="shared" si="5"/>
        <v>8.1500000000000003E-2</v>
      </c>
      <c r="D165">
        <v>7328</v>
      </c>
      <c r="E165">
        <v>17348</v>
      </c>
      <c r="K165">
        <v>7126</v>
      </c>
      <c r="L165">
        <v>17174</v>
      </c>
      <c r="M165">
        <v>39.75</v>
      </c>
      <c r="N165">
        <v>-9.25</v>
      </c>
    </row>
    <row r="166" spans="1:14" x14ac:dyDescent="0.3">
      <c r="A166">
        <v>164</v>
      </c>
      <c r="B166">
        <v>82000</v>
      </c>
      <c r="C166">
        <f t="shared" si="5"/>
        <v>8.2000000000000003E-2</v>
      </c>
      <c r="D166">
        <v>7365</v>
      </c>
      <c r="E166">
        <v>17334</v>
      </c>
      <c r="K166">
        <v>7164</v>
      </c>
      <c r="L166">
        <v>17161</v>
      </c>
      <c r="M166">
        <v>40</v>
      </c>
      <c r="N166">
        <v>-10.25</v>
      </c>
    </row>
    <row r="167" spans="1:14" x14ac:dyDescent="0.3">
      <c r="A167">
        <v>165</v>
      </c>
      <c r="B167">
        <v>82500</v>
      </c>
      <c r="C167">
        <f t="shared" si="5"/>
        <v>8.2500000000000004E-2</v>
      </c>
      <c r="D167">
        <v>7402</v>
      </c>
      <c r="E167">
        <v>17323</v>
      </c>
      <c r="K167">
        <v>7203</v>
      </c>
      <c r="L167">
        <v>17151</v>
      </c>
      <c r="M167">
        <v>40.5</v>
      </c>
      <c r="N167">
        <v>-10.5</v>
      </c>
    </row>
    <row r="168" spans="1:14" x14ac:dyDescent="0.3">
      <c r="A168">
        <v>166</v>
      </c>
      <c r="B168">
        <v>83000</v>
      </c>
      <c r="C168">
        <f t="shared" si="5"/>
        <v>8.3000000000000004E-2</v>
      </c>
      <c r="D168">
        <v>7448</v>
      </c>
      <c r="E168">
        <v>17311</v>
      </c>
      <c r="K168">
        <v>7243</v>
      </c>
      <c r="L168">
        <v>17141</v>
      </c>
      <c r="M168">
        <v>38.75</v>
      </c>
      <c r="N168">
        <v>-10.5</v>
      </c>
    </row>
    <row r="169" spans="1:14" x14ac:dyDescent="0.3">
      <c r="A169">
        <v>167</v>
      </c>
      <c r="B169">
        <v>83500</v>
      </c>
      <c r="C169">
        <f t="shared" si="5"/>
        <v>8.3500000000000005E-2</v>
      </c>
      <c r="D169">
        <v>7484</v>
      </c>
      <c r="E169">
        <v>17299</v>
      </c>
      <c r="K169">
        <v>7284</v>
      </c>
      <c r="L169">
        <v>17130</v>
      </c>
      <c r="M169">
        <v>39.5</v>
      </c>
      <c r="N169">
        <v>-11</v>
      </c>
    </row>
    <row r="170" spans="1:14" x14ac:dyDescent="0.3">
      <c r="A170">
        <v>168</v>
      </c>
      <c r="B170">
        <v>84000</v>
      </c>
      <c r="C170">
        <f t="shared" si="5"/>
        <v>8.4000000000000005E-2</v>
      </c>
      <c r="D170">
        <v>7521</v>
      </c>
      <c r="E170">
        <v>17287</v>
      </c>
      <c r="K170">
        <v>7325</v>
      </c>
      <c r="L170">
        <v>17120</v>
      </c>
      <c r="M170">
        <v>40.25</v>
      </c>
      <c r="N170">
        <v>-10.25</v>
      </c>
    </row>
    <row r="171" spans="1:14" x14ac:dyDescent="0.3">
      <c r="A171">
        <v>169</v>
      </c>
      <c r="B171">
        <v>84500</v>
      </c>
      <c r="C171">
        <f t="shared" si="5"/>
        <v>8.4500000000000006E-2</v>
      </c>
      <c r="D171">
        <v>7558</v>
      </c>
      <c r="E171">
        <v>17275</v>
      </c>
      <c r="K171">
        <v>7377</v>
      </c>
      <c r="L171">
        <v>17109</v>
      </c>
      <c r="M171">
        <v>43.5</v>
      </c>
      <c r="N171">
        <v>-10.5</v>
      </c>
    </row>
    <row r="172" spans="1:14" x14ac:dyDescent="0.3">
      <c r="A172">
        <v>170</v>
      </c>
      <c r="B172">
        <v>85000</v>
      </c>
      <c r="C172">
        <f t="shared" si="5"/>
        <v>8.5000000000000006E-2</v>
      </c>
      <c r="D172">
        <v>7596</v>
      </c>
      <c r="E172">
        <v>17262</v>
      </c>
      <c r="K172">
        <v>7419</v>
      </c>
      <c r="L172">
        <v>17098</v>
      </c>
      <c r="M172">
        <v>44</v>
      </c>
      <c r="N172">
        <v>-10.75</v>
      </c>
    </row>
    <row r="173" spans="1:14" x14ac:dyDescent="0.3">
      <c r="A173">
        <v>171</v>
      </c>
      <c r="B173">
        <v>85500</v>
      </c>
      <c r="C173">
        <f t="shared" si="5"/>
        <v>8.5500000000000007E-2</v>
      </c>
      <c r="D173">
        <v>7634</v>
      </c>
      <c r="E173">
        <v>17246</v>
      </c>
      <c r="K173">
        <v>7461</v>
      </c>
      <c r="L173">
        <v>17086</v>
      </c>
      <c r="M173">
        <v>44.25</v>
      </c>
      <c r="N173">
        <v>-11</v>
      </c>
    </row>
    <row r="174" spans="1:14" x14ac:dyDescent="0.3">
      <c r="A174">
        <v>172</v>
      </c>
      <c r="B174">
        <v>86000</v>
      </c>
      <c r="C174">
        <f t="shared" si="5"/>
        <v>8.5999999999999993E-2</v>
      </c>
      <c r="D174">
        <v>7683</v>
      </c>
      <c r="E174">
        <v>17233</v>
      </c>
      <c r="K174">
        <v>7503</v>
      </c>
      <c r="L174">
        <v>17071</v>
      </c>
      <c r="M174">
        <v>44.5</v>
      </c>
      <c r="N174">
        <v>-12.25</v>
      </c>
    </row>
    <row r="175" spans="1:14" x14ac:dyDescent="0.3">
      <c r="A175">
        <v>173</v>
      </c>
      <c r="B175">
        <v>86500</v>
      </c>
      <c r="C175">
        <f t="shared" si="5"/>
        <v>8.6499999999999994E-2</v>
      </c>
      <c r="D175">
        <v>7723</v>
      </c>
      <c r="E175">
        <v>17219</v>
      </c>
      <c r="K175">
        <v>7545</v>
      </c>
      <c r="L175">
        <v>17059</v>
      </c>
      <c r="M175">
        <v>42</v>
      </c>
      <c r="N175">
        <v>-12.5</v>
      </c>
    </row>
    <row r="176" spans="1:14" x14ac:dyDescent="0.3">
      <c r="A176">
        <v>174</v>
      </c>
      <c r="B176">
        <v>87000</v>
      </c>
      <c r="C176">
        <f t="shared" si="5"/>
        <v>8.6999999999999994E-2</v>
      </c>
      <c r="D176">
        <v>7764</v>
      </c>
      <c r="E176">
        <v>17206</v>
      </c>
      <c r="K176">
        <v>7588</v>
      </c>
      <c r="L176">
        <v>17047</v>
      </c>
      <c r="M176">
        <v>42.25</v>
      </c>
      <c r="N176">
        <v>-12.75</v>
      </c>
    </row>
    <row r="177" spans="1:14" x14ac:dyDescent="0.3">
      <c r="A177">
        <v>175</v>
      </c>
      <c r="B177">
        <v>87500</v>
      </c>
      <c r="C177">
        <f t="shared" si="5"/>
        <v>8.7499999999999994E-2</v>
      </c>
      <c r="D177">
        <v>7805</v>
      </c>
      <c r="E177">
        <v>17192</v>
      </c>
      <c r="K177">
        <v>7630</v>
      </c>
      <c r="L177">
        <v>17034</v>
      </c>
      <c r="M177">
        <v>42.25</v>
      </c>
      <c r="N177">
        <v>-13</v>
      </c>
    </row>
    <row r="178" spans="1:14" x14ac:dyDescent="0.3">
      <c r="A178">
        <v>176</v>
      </c>
      <c r="B178">
        <v>88000</v>
      </c>
      <c r="C178">
        <f t="shared" si="5"/>
        <v>8.7999999999999995E-2</v>
      </c>
      <c r="D178">
        <v>7848</v>
      </c>
      <c r="E178">
        <v>17177</v>
      </c>
      <c r="K178">
        <v>7671</v>
      </c>
      <c r="L178">
        <v>17022</v>
      </c>
      <c r="M178">
        <v>42</v>
      </c>
      <c r="N178">
        <v>-12.25</v>
      </c>
    </row>
    <row r="179" spans="1:14" x14ac:dyDescent="0.3">
      <c r="A179">
        <v>177</v>
      </c>
      <c r="B179">
        <v>88500</v>
      </c>
      <c r="C179">
        <f t="shared" si="5"/>
        <v>8.8499999999999995E-2</v>
      </c>
      <c r="D179">
        <v>7890</v>
      </c>
      <c r="E179">
        <v>17163</v>
      </c>
      <c r="K179">
        <v>7723</v>
      </c>
      <c r="L179">
        <v>17009</v>
      </c>
      <c r="M179">
        <v>44.5</v>
      </c>
      <c r="N179">
        <v>-12.5</v>
      </c>
    </row>
    <row r="180" spans="1:14" x14ac:dyDescent="0.3">
      <c r="A180">
        <v>178</v>
      </c>
      <c r="B180">
        <v>89000</v>
      </c>
      <c r="C180">
        <f t="shared" si="5"/>
        <v>8.8999999999999996E-2</v>
      </c>
      <c r="D180">
        <v>7933</v>
      </c>
      <c r="E180">
        <v>17145</v>
      </c>
      <c r="K180">
        <v>7763</v>
      </c>
      <c r="L180">
        <v>16991</v>
      </c>
      <c r="M180">
        <v>43.75</v>
      </c>
      <c r="N180">
        <v>-14</v>
      </c>
    </row>
    <row r="181" spans="1:14" x14ac:dyDescent="0.3">
      <c r="A181">
        <v>179</v>
      </c>
      <c r="B181">
        <v>89500</v>
      </c>
      <c r="C181">
        <f t="shared" si="5"/>
        <v>8.9499999999999996E-2</v>
      </c>
      <c r="D181">
        <v>7977</v>
      </c>
      <c r="E181">
        <v>17130</v>
      </c>
      <c r="K181">
        <v>7803</v>
      </c>
      <c r="L181">
        <v>16978</v>
      </c>
      <c r="M181">
        <v>43.25</v>
      </c>
      <c r="N181">
        <v>-14</v>
      </c>
    </row>
    <row r="182" spans="1:14" x14ac:dyDescent="0.3">
      <c r="A182">
        <v>180</v>
      </c>
      <c r="B182">
        <v>90000</v>
      </c>
      <c r="C182">
        <f t="shared" si="5"/>
        <v>0.09</v>
      </c>
      <c r="D182">
        <v>8020</v>
      </c>
      <c r="E182">
        <v>17115</v>
      </c>
      <c r="K182">
        <v>7842</v>
      </c>
      <c r="L182">
        <v>16964</v>
      </c>
      <c r="M182">
        <v>42.75</v>
      </c>
      <c r="N182">
        <v>-14.5</v>
      </c>
    </row>
    <row r="183" spans="1:14" x14ac:dyDescent="0.3">
      <c r="A183">
        <v>181</v>
      </c>
      <c r="B183">
        <v>90500</v>
      </c>
      <c r="C183">
        <f t="shared" si="5"/>
        <v>9.0499999999999997E-2</v>
      </c>
      <c r="D183">
        <v>8073</v>
      </c>
      <c r="E183">
        <v>17100</v>
      </c>
      <c r="K183">
        <v>7881</v>
      </c>
      <c r="L183">
        <v>16949</v>
      </c>
      <c r="M183">
        <v>39.5</v>
      </c>
      <c r="N183">
        <v>-15</v>
      </c>
    </row>
    <row r="184" spans="1:14" x14ac:dyDescent="0.3">
      <c r="A184">
        <v>182</v>
      </c>
      <c r="B184">
        <v>91000</v>
      </c>
      <c r="C184">
        <f t="shared" si="5"/>
        <v>9.0999999999999998E-2</v>
      </c>
      <c r="D184">
        <v>8116</v>
      </c>
      <c r="E184">
        <v>17085</v>
      </c>
      <c r="K184">
        <v>7920</v>
      </c>
      <c r="L184">
        <v>16935</v>
      </c>
      <c r="M184">
        <v>39.25</v>
      </c>
      <c r="N184">
        <v>-14</v>
      </c>
    </row>
    <row r="185" spans="1:14" x14ac:dyDescent="0.3">
      <c r="A185">
        <v>183</v>
      </c>
      <c r="B185">
        <v>91500</v>
      </c>
      <c r="C185">
        <f t="shared" si="5"/>
        <v>9.1499999999999998E-2</v>
      </c>
      <c r="D185">
        <v>8157</v>
      </c>
      <c r="E185">
        <v>17069</v>
      </c>
      <c r="K185">
        <v>7958</v>
      </c>
      <c r="L185">
        <v>16920</v>
      </c>
      <c r="M185">
        <v>38.75</v>
      </c>
      <c r="N185">
        <v>-14.5</v>
      </c>
    </row>
    <row r="186" spans="1:14" x14ac:dyDescent="0.3">
      <c r="A186">
        <v>184</v>
      </c>
      <c r="B186">
        <v>92000</v>
      </c>
      <c r="C186">
        <f t="shared" si="5"/>
        <v>9.1999999999999998E-2</v>
      </c>
      <c r="D186">
        <v>8198</v>
      </c>
      <c r="E186">
        <v>17054</v>
      </c>
      <c r="K186">
        <v>7995</v>
      </c>
      <c r="L186">
        <v>16904</v>
      </c>
      <c r="M186">
        <v>38.25</v>
      </c>
      <c r="N186">
        <v>-15</v>
      </c>
    </row>
    <row r="187" spans="1:14" x14ac:dyDescent="0.3">
      <c r="A187">
        <v>185</v>
      </c>
      <c r="B187">
        <v>92500</v>
      </c>
      <c r="C187">
        <f t="shared" si="5"/>
        <v>9.2499999999999999E-2</v>
      </c>
      <c r="D187">
        <v>8238</v>
      </c>
      <c r="E187">
        <v>17034</v>
      </c>
      <c r="K187">
        <v>8042</v>
      </c>
      <c r="L187">
        <v>16889</v>
      </c>
      <c r="M187">
        <v>40.25</v>
      </c>
      <c r="N187">
        <v>-15</v>
      </c>
    </row>
    <row r="188" spans="1:14" x14ac:dyDescent="0.3">
      <c r="A188">
        <v>186</v>
      </c>
      <c r="B188">
        <v>93000</v>
      </c>
      <c r="C188">
        <f t="shared" si="5"/>
        <v>9.2999999999999999E-2</v>
      </c>
      <c r="D188">
        <v>8278</v>
      </c>
      <c r="E188">
        <v>17018</v>
      </c>
      <c r="K188">
        <v>8080</v>
      </c>
      <c r="L188">
        <v>16869</v>
      </c>
      <c r="M188">
        <v>40</v>
      </c>
      <c r="N188">
        <v>-16.5</v>
      </c>
    </row>
    <row r="189" spans="1:14" x14ac:dyDescent="0.3">
      <c r="A189">
        <v>187</v>
      </c>
      <c r="B189">
        <v>93500</v>
      </c>
      <c r="C189">
        <f t="shared" si="5"/>
        <v>9.35E-2</v>
      </c>
      <c r="D189">
        <v>8316</v>
      </c>
      <c r="E189">
        <v>17002</v>
      </c>
      <c r="K189">
        <v>8118</v>
      </c>
      <c r="L189">
        <v>16852</v>
      </c>
      <c r="M189">
        <v>40</v>
      </c>
      <c r="N189">
        <v>-17</v>
      </c>
    </row>
    <row r="190" spans="1:14" x14ac:dyDescent="0.3">
      <c r="A190">
        <v>188</v>
      </c>
      <c r="B190">
        <v>94000</v>
      </c>
      <c r="C190">
        <f t="shared" si="5"/>
        <v>9.4E-2</v>
      </c>
      <c r="D190">
        <v>8364</v>
      </c>
      <c r="E190">
        <v>16986</v>
      </c>
      <c r="K190">
        <v>8156</v>
      </c>
      <c r="L190">
        <v>16836</v>
      </c>
      <c r="M190">
        <v>40.25</v>
      </c>
      <c r="N190">
        <v>-17</v>
      </c>
    </row>
    <row r="191" spans="1:14" x14ac:dyDescent="0.3">
      <c r="A191">
        <v>189</v>
      </c>
      <c r="B191">
        <v>94500</v>
      </c>
      <c r="C191">
        <f t="shared" si="5"/>
        <v>9.4500000000000001E-2</v>
      </c>
      <c r="D191">
        <v>8401</v>
      </c>
      <c r="E191">
        <v>16970</v>
      </c>
      <c r="K191">
        <v>8195</v>
      </c>
      <c r="L191">
        <v>16819</v>
      </c>
      <c r="M191">
        <v>38.25</v>
      </c>
      <c r="N191">
        <v>-17.5</v>
      </c>
    </row>
    <row r="192" spans="1:14" x14ac:dyDescent="0.3">
      <c r="A192">
        <v>190</v>
      </c>
      <c r="B192">
        <v>95000</v>
      </c>
      <c r="C192">
        <f t="shared" si="5"/>
        <v>9.5000000000000001E-2</v>
      </c>
      <c r="D192">
        <v>8438</v>
      </c>
      <c r="E192">
        <v>16954</v>
      </c>
      <c r="K192">
        <v>8234</v>
      </c>
      <c r="L192">
        <v>16802</v>
      </c>
      <c r="M192">
        <v>38.5</v>
      </c>
      <c r="N192">
        <v>-16.75</v>
      </c>
    </row>
    <row r="193" spans="1:14" x14ac:dyDescent="0.3">
      <c r="A193">
        <v>191</v>
      </c>
      <c r="B193">
        <v>95500</v>
      </c>
      <c r="C193">
        <f t="shared" si="5"/>
        <v>9.5500000000000002E-2</v>
      </c>
      <c r="D193">
        <v>8475</v>
      </c>
      <c r="E193">
        <v>16937</v>
      </c>
      <c r="K193">
        <v>8284</v>
      </c>
      <c r="L193">
        <v>16785</v>
      </c>
      <c r="M193">
        <v>41.5</v>
      </c>
      <c r="N193">
        <v>-16.75</v>
      </c>
    </row>
    <row r="194" spans="1:14" x14ac:dyDescent="0.3">
      <c r="A194">
        <v>192</v>
      </c>
      <c r="B194">
        <v>96000</v>
      </c>
      <c r="C194">
        <f t="shared" si="5"/>
        <v>9.6000000000000002E-2</v>
      </c>
      <c r="D194">
        <v>8512</v>
      </c>
      <c r="E194">
        <v>16921</v>
      </c>
      <c r="K194">
        <v>8325</v>
      </c>
      <c r="L194">
        <v>16767</v>
      </c>
      <c r="M194">
        <v>42.25</v>
      </c>
      <c r="N194">
        <v>-17.25</v>
      </c>
    </row>
    <row r="195" spans="1:14" x14ac:dyDescent="0.3">
      <c r="A195">
        <v>193</v>
      </c>
      <c r="B195">
        <v>96500</v>
      </c>
      <c r="C195">
        <f t="shared" si="5"/>
        <v>9.6500000000000002E-2</v>
      </c>
      <c r="D195">
        <v>8549</v>
      </c>
      <c r="E195">
        <v>16900</v>
      </c>
      <c r="K195">
        <v>8367</v>
      </c>
      <c r="L195">
        <v>16745</v>
      </c>
      <c r="M195">
        <v>43</v>
      </c>
      <c r="N195">
        <v>-18.5</v>
      </c>
    </row>
    <row r="196" spans="1:14" x14ac:dyDescent="0.3">
      <c r="A196">
        <v>194</v>
      </c>
      <c r="B196">
        <v>97000</v>
      </c>
      <c r="C196">
        <f t="shared" ref="C196:C259" si="6">B196/1000000</f>
        <v>9.7000000000000003E-2</v>
      </c>
      <c r="D196">
        <v>8586</v>
      </c>
      <c r="E196">
        <v>16884</v>
      </c>
      <c r="K196">
        <v>8409</v>
      </c>
      <c r="L196">
        <v>16726</v>
      </c>
      <c r="M196">
        <v>43.75</v>
      </c>
      <c r="N196">
        <v>-19</v>
      </c>
    </row>
    <row r="197" spans="1:14" x14ac:dyDescent="0.3">
      <c r="A197">
        <v>195</v>
      </c>
      <c r="B197">
        <v>97500</v>
      </c>
      <c r="C197">
        <f t="shared" si="6"/>
        <v>9.7500000000000003E-2</v>
      </c>
      <c r="D197">
        <v>8633</v>
      </c>
      <c r="E197">
        <v>16867</v>
      </c>
      <c r="K197">
        <v>8451</v>
      </c>
      <c r="L197">
        <v>16708</v>
      </c>
      <c r="M197">
        <v>41.75</v>
      </c>
      <c r="N197">
        <v>-19.25</v>
      </c>
    </row>
    <row r="198" spans="1:14" x14ac:dyDescent="0.3">
      <c r="A198">
        <v>196</v>
      </c>
      <c r="B198">
        <v>98000</v>
      </c>
      <c r="C198">
        <f t="shared" si="6"/>
        <v>9.8000000000000004E-2</v>
      </c>
      <c r="D198">
        <v>8672</v>
      </c>
      <c r="E198">
        <v>16850</v>
      </c>
      <c r="K198">
        <v>8495</v>
      </c>
      <c r="L198">
        <v>16689</v>
      </c>
      <c r="M198">
        <v>42.5</v>
      </c>
      <c r="N198">
        <v>-19.5</v>
      </c>
    </row>
    <row r="199" spans="1:14" x14ac:dyDescent="0.3">
      <c r="A199">
        <v>197</v>
      </c>
      <c r="B199">
        <v>98500</v>
      </c>
      <c r="C199">
        <f t="shared" si="6"/>
        <v>9.8500000000000004E-2</v>
      </c>
      <c r="D199">
        <v>8711</v>
      </c>
      <c r="E199">
        <v>16834</v>
      </c>
      <c r="K199">
        <v>8538</v>
      </c>
      <c r="L199">
        <v>16670</v>
      </c>
      <c r="M199">
        <v>42.75</v>
      </c>
      <c r="N199">
        <v>-18.75</v>
      </c>
    </row>
    <row r="200" spans="1:14" x14ac:dyDescent="0.3">
      <c r="A200">
        <v>198</v>
      </c>
      <c r="B200">
        <v>99000</v>
      </c>
      <c r="C200">
        <f t="shared" si="6"/>
        <v>9.9000000000000005E-2</v>
      </c>
      <c r="D200">
        <v>8751</v>
      </c>
      <c r="E200">
        <v>16817</v>
      </c>
      <c r="K200">
        <v>8581</v>
      </c>
      <c r="L200">
        <v>16652</v>
      </c>
      <c r="M200">
        <v>43</v>
      </c>
      <c r="N200">
        <v>-18.5</v>
      </c>
    </row>
    <row r="201" spans="1:14" x14ac:dyDescent="0.3">
      <c r="A201">
        <v>199</v>
      </c>
      <c r="B201">
        <v>99500</v>
      </c>
      <c r="C201">
        <f t="shared" si="6"/>
        <v>9.9500000000000005E-2</v>
      </c>
      <c r="D201">
        <v>8792</v>
      </c>
      <c r="E201">
        <v>16800</v>
      </c>
      <c r="K201">
        <v>8635</v>
      </c>
      <c r="L201">
        <v>16632</v>
      </c>
      <c r="M201">
        <v>46</v>
      </c>
      <c r="N201">
        <v>-19</v>
      </c>
    </row>
    <row r="202" spans="1:14" x14ac:dyDescent="0.3">
      <c r="A202">
        <v>200</v>
      </c>
      <c r="B202">
        <v>100000</v>
      </c>
      <c r="C202">
        <f t="shared" si="6"/>
        <v>0.1</v>
      </c>
      <c r="D202">
        <v>8833</v>
      </c>
      <c r="E202">
        <v>16778</v>
      </c>
      <c r="K202">
        <v>8677</v>
      </c>
      <c r="L202">
        <v>16608</v>
      </c>
      <c r="M202">
        <v>45.5</v>
      </c>
      <c r="N202">
        <v>-20.25</v>
      </c>
    </row>
    <row r="203" spans="1:14" x14ac:dyDescent="0.3">
      <c r="A203">
        <v>201</v>
      </c>
      <c r="B203">
        <v>100500</v>
      </c>
      <c r="C203">
        <f t="shared" si="6"/>
        <v>0.10050000000000001</v>
      </c>
      <c r="D203">
        <v>8875</v>
      </c>
      <c r="E203">
        <v>16761</v>
      </c>
      <c r="K203">
        <v>8719</v>
      </c>
      <c r="L203">
        <v>16589</v>
      </c>
      <c r="M203">
        <v>45.25</v>
      </c>
      <c r="N203">
        <v>-20.25</v>
      </c>
    </row>
    <row r="204" spans="1:14" x14ac:dyDescent="0.3">
      <c r="A204">
        <v>202</v>
      </c>
      <c r="B204">
        <v>101000</v>
      </c>
      <c r="C204">
        <f t="shared" si="6"/>
        <v>0.10100000000000001</v>
      </c>
      <c r="D204">
        <v>8928</v>
      </c>
      <c r="E204">
        <v>16744</v>
      </c>
      <c r="K204">
        <v>8760</v>
      </c>
      <c r="L204">
        <v>16569</v>
      </c>
      <c r="M204">
        <v>44.75</v>
      </c>
      <c r="N204">
        <v>-20.75</v>
      </c>
    </row>
    <row r="205" spans="1:14" x14ac:dyDescent="0.3">
      <c r="A205">
        <v>203</v>
      </c>
      <c r="B205">
        <v>101500</v>
      </c>
      <c r="C205">
        <f t="shared" si="6"/>
        <v>0.10150000000000001</v>
      </c>
      <c r="D205">
        <v>8971</v>
      </c>
      <c r="E205">
        <v>16727</v>
      </c>
      <c r="K205">
        <v>8800</v>
      </c>
      <c r="L205">
        <v>16550</v>
      </c>
      <c r="M205">
        <v>41.25</v>
      </c>
      <c r="N205">
        <v>-20.5</v>
      </c>
    </row>
    <row r="206" spans="1:14" x14ac:dyDescent="0.3">
      <c r="A206">
        <v>204</v>
      </c>
      <c r="B206">
        <v>102000</v>
      </c>
      <c r="C206">
        <f t="shared" si="6"/>
        <v>0.10199999999999999</v>
      </c>
      <c r="D206">
        <v>9014</v>
      </c>
      <c r="E206">
        <v>16709</v>
      </c>
      <c r="K206">
        <v>8839</v>
      </c>
      <c r="L206">
        <v>16530</v>
      </c>
      <c r="M206">
        <v>40.5</v>
      </c>
      <c r="N206">
        <v>-19.5</v>
      </c>
    </row>
    <row r="207" spans="1:14" x14ac:dyDescent="0.3">
      <c r="A207">
        <v>205</v>
      </c>
      <c r="B207">
        <v>102500</v>
      </c>
      <c r="C207">
        <f t="shared" si="6"/>
        <v>0.10249999999999999</v>
      </c>
      <c r="D207">
        <v>9056</v>
      </c>
      <c r="E207">
        <v>16692</v>
      </c>
      <c r="K207">
        <v>8887</v>
      </c>
      <c r="L207">
        <v>16511</v>
      </c>
      <c r="M207">
        <v>42</v>
      </c>
      <c r="N207">
        <v>-19.5</v>
      </c>
    </row>
    <row r="208" spans="1:14" x14ac:dyDescent="0.3">
      <c r="A208">
        <v>206</v>
      </c>
      <c r="B208">
        <v>103000</v>
      </c>
      <c r="C208">
        <f t="shared" si="6"/>
        <v>0.10299999999999999</v>
      </c>
      <c r="D208">
        <v>9099</v>
      </c>
      <c r="E208">
        <v>16674</v>
      </c>
      <c r="K208">
        <v>8925</v>
      </c>
      <c r="L208">
        <v>16491</v>
      </c>
      <c r="M208">
        <v>41.25</v>
      </c>
      <c r="N208">
        <v>-19.5</v>
      </c>
    </row>
    <row r="209" spans="1:14" x14ac:dyDescent="0.3">
      <c r="A209">
        <v>207</v>
      </c>
      <c r="B209">
        <v>103500</v>
      </c>
      <c r="C209">
        <f t="shared" si="6"/>
        <v>0.10349999999999999</v>
      </c>
      <c r="D209">
        <v>9141</v>
      </c>
      <c r="E209">
        <v>16651</v>
      </c>
      <c r="K209">
        <v>8962</v>
      </c>
      <c r="L209">
        <v>16466</v>
      </c>
      <c r="M209">
        <v>40.5</v>
      </c>
      <c r="N209">
        <v>-21</v>
      </c>
    </row>
    <row r="210" spans="1:14" x14ac:dyDescent="0.3">
      <c r="A210">
        <v>208</v>
      </c>
      <c r="B210">
        <v>104000</v>
      </c>
      <c r="C210">
        <f t="shared" si="6"/>
        <v>0.104</v>
      </c>
      <c r="D210">
        <v>9182</v>
      </c>
      <c r="E210">
        <v>16633</v>
      </c>
      <c r="K210">
        <v>8999</v>
      </c>
      <c r="L210">
        <v>16446</v>
      </c>
      <c r="M210">
        <v>40</v>
      </c>
      <c r="N210">
        <v>-21</v>
      </c>
    </row>
    <row r="211" spans="1:14" x14ac:dyDescent="0.3">
      <c r="A211">
        <v>209</v>
      </c>
      <c r="B211">
        <v>104500</v>
      </c>
      <c r="C211">
        <f t="shared" si="6"/>
        <v>0.1045</v>
      </c>
      <c r="D211">
        <v>9233</v>
      </c>
      <c r="E211">
        <v>16614</v>
      </c>
      <c r="K211">
        <v>9035</v>
      </c>
      <c r="L211">
        <v>16426</v>
      </c>
      <c r="M211">
        <v>37</v>
      </c>
      <c r="N211">
        <v>-21.25</v>
      </c>
    </row>
    <row r="212" spans="1:14" x14ac:dyDescent="0.3">
      <c r="A212">
        <v>210</v>
      </c>
      <c r="B212">
        <v>105000</v>
      </c>
      <c r="C212">
        <f t="shared" si="6"/>
        <v>0.105</v>
      </c>
      <c r="D212">
        <v>9272</v>
      </c>
      <c r="E212">
        <v>16595</v>
      </c>
      <c r="K212">
        <v>9072</v>
      </c>
      <c r="L212">
        <v>16407</v>
      </c>
      <c r="M212">
        <v>36.75</v>
      </c>
      <c r="N212">
        <v>-21</v>
      </c>
    </row>
    <row r="213" spans="1:14" x14ac:dyDescent="0.3">
      <c r="A213">
        <v>211</v>
      </c>
      <c r="B213">
        <v>105500</v>
      </c>
      <c r="C213">
        <f t="shared" si="6"/>
        <v>0.1055</v>
      </c>
      <c r="D213">
        <v>9311</v>
      </c>
      <c r="E213">
        <v>16576</v>
      </c>
      <c r="K213">
        <v>9109</v>
      </c>
      <c r="L213">
        <v>16387</v>
      </c>
      <c r="M213">
        <v>36.75</v>
      </c>
      <c r="N213">
        <v>-19.75</v>
      </c>
    </row>
    <row r="214" spans="1:14" x14ac:dyDescent="0.3">
      <c r="A214">
        <v>212</v>
      </c>
      <c r="B214">
        <v>106000</v>
      </c>
      <c r="C214">
        <f t="shared" si="6"/>
        <v>0.106</v>
      </c>
      <c r="D214">
        <v>9350</v>
      </c>
      <c r="E214">
        <v>16557</v>
      </c>
      <c r="K214">
        <v>9146</v>
      </c>
      <c r="L214">
        <v>16367</v>
      </c>
      <c r="M214">
        <v>36.75</v>
      </c>
      <c r="N214">
        <v>-19.75</v>
      </c>
    </row>
    <row r="215" spans="1:14" x14ac:dyDescent="0.3">
      <c r="A215">
        <v>213</v>
      </c>
      <c r="B215">
        <v>106500</v>
      </c>
      <c r="C215">
        <f t="shared" si="6"/>
        <v>0.1065</v>
      </c>
      <c r="D215">
        <v>9387</v>
      </c>
      <c r="E215">
        <v>16537</v>
      </c>
      <c r="K215">
        <v>9193</v>
      </c>
      <c r="L215">
        <v>16347</v>
      </c>
      <c r="M215">
        <v>39.5</v>
      </c>
      <c r="N215">
        <v>-19.75</v>
      </c>
    </row>
    <row r="216" spans="1:14" x14ac:dyDescent="0.3">
      <c r="A216">
        <v>214</v>
      </c>
      <c r="B216">
        <v>107000</v>
      </c>
      <c r="C216">
        <f t="shared" si="6"/>
        <v>0.107</v>
      </c>
      <c r="D216">
        <v>9425</v>
      </c>
      <c r="E216">
        <v>16512</v>
      </c>
      <c r="K216">
        <v>9232</v>
      </c>
      <c r="L216">
        <v>16322</v>
      </c>
      <c r="M216">
        <v>40</v>
      </c>
      <c r="N216">
        <v>-21.25</v>
      </c>
    </row>
    <row r="217" spans="1:14" x14ac:dyDescent="0.3">
      <c r="A217">
        <v>215</v>
      </c>
      <c r="B217">
        <v>107500</v>
      </c>
      <c r="C217">
        <f t="shared" si="6"/>
        <v>0.1075</v>
      </c>
      <c r="D217">
        <v>9462</v>
      </c>
      <c r="E217">
        <v>16492</v>
      </c>
      <c r="K217">
        <v>9271</v>
      </c>
      <c r="L217">
        <v>16302</v>
      </c>
      <c r="M217">
        <v>40.5</v>
      </c>
      <c r="N217">
        <v>-21.25</v>
      </c>
    </row>
    <row r="218" spans="1:14" x14ac:dyDescent="0.3">
      <c r="A218">
        <v>216</v>
      </c>
      <c r="B218">
        <v>108000</v>
      </c>
      <c r="C218">
        <f t="shared" si="6"/>
        <v>0.108</v>
      </c>
      <c r="D218">
        <v>9508</v>
      </c>
      <c r="E218">
        <v>16471</v>
      </c>
      <c r="K218">
        <v>9312</v>
      </c>
      <c r="L218">
        <v>16281</v>
      </c>
      <c r="M218">
        <v>41.5</v>
      </c>
      <c r="N218">
        <v>-21.5</v>
      </c>
    </row>
    <row r="219" spans="1:14" x14ac:dyDescent="0.3">
      <c r="A219">
        <v>217</v>
      </c>
      <c r="B219">
        <v>108500</v>
      </c>
      <c r="C219">
        <f t="shared" si="6"/>
        <v>0.1085</v>
      </c>
      <c r="D219">
        <v>9545</v>
      </c>
      <c r="E219">
        <v>16449</v>
      </c>
      <c r="K219">
        <v>9353</v>
      </c>
      <c r="L219">
        <v>16261</v>
      </c>
      <c r="M219">
        <v>40</v>
      </c>
      <c r="N219">
        <v>-21.5</v>
      </c>
    </row>
    <row r="220" spans="1:14" x14ac:dyDescent="0.3">
      <c r="A220">
        <v>218</v>
      </c>
      <c r="B220">
        <v>109000</v>
      </c>
      <c r="C220">
        <f t="shared" si="6"/>
        <v>0.109</v>
      </c>
      <c r="D220">
        <v>9582</v>
      </c>
      <c r="E220">
        <v>16428</v>
      </c>
      <c r="K220">
        <v>9394</v>
      </c>
      <c r="L220">
        <v>16241</v>
      </c>
      <c r="M220">
        <v>40.5</v>
      </c>
      <c r="N220">
        <v>-20.25</v>
      </c>
    </row>
    <row r="221" spans="1:14" x14ac:dyDescent="0.3">
      <c r="A221">
        <v>219</v>
      </c>
      <c r="B221">
        <v>109500</v>
      </c>
      <c r="C221">
        <f t="shared" si="6"/>
        <v>0.1095</v>
      </c>
      <c r="D221">
        <v>9620</v>
      </c>
      <c r="E221">
        <v>16405</v>
      </c>
      <c r="K221">
        <v>9437</v>
      </c>
      <c r="L221">
        <v>16220</v>
      </c>
      <c r="M221">
        <v>41.5</v>
      </c>
      <c r="N221">
        <v>-20.5</v>
      </c>
    </row>
    <row r="222" spans="1:14" x14ac:dyDescent="0.3">
      <c r="A222">
        <v>220</v>
      </c>
      <c r="B222">
        <v>110000</v>
      </c>
      <c r="C222">
        <f t="shared" si="6"/>
        <v>0.11</v>
      </c>
      <c r="D222">
        <v>9659</v>
      </c>
      <c r="E222">
        <v>16383</v>
      </c>
      <c r="K222">
        <v>9490</v>
      </c>
      <c r="L222">
        <v>16199</v>
      </c>
      <c r="M222">
        <v>44.5</v>
      </c>
      <c r="N222">
        <v>-20.5</v>
      </c>
    </row>
    <row r="223" spans="1:14" x14ac:dyDescent="0.3">
      <c r="A223">
        <v>221</v>
      </c>
      <c r="B223">
        <v>110500</v>
      </c>
      <c r="C223">
        <f t="shared" si="6"/>
        <v>0.1105</v>
      </c>
      <c r="D223">
        <v>9698</v>
      </c>
      <c r="E223">
        <v>16354</v>
      </c>
      <c r="K223">
        <v>9533</v>
      </c>
      <c r="L223">
        <v>16172</v>
      </c>
      <c r="M223">
        <v>45</v>
      </c>
      <c r="N223">
        <v>-22.25</v>
      </c>
    </row>
    <row r="224" spans="1:14" x14ac:dyDescent="0.3">
      <c r="A224">
        <v>222</v>
      </c>
      <c r="B224">
        <v>111000</v>
      </c>
      <c r="C224">
        <f t="shared" si="6"/>
        <v>0.111</v>
      </c>
      <c r="D224">
        <v>9737</v>
      </c>
      <c r="E224">
        <v>16330</v>
      </c>
      <c r="K224">
        <v>9576</v>
      </c>
      <c r="L224">
        <v>16151</v>
      </c>
      <c r="M224">
        <v>45.5</v>
      </c>
      <c r="N224">
        <v>-22.5</v>
      </c>
    </row>
    <row r="225" spans="1:14" x14ac:dyDescent="0.3">
      <c r="A225">
        <v>223</v>
      </c>
      <c r="B225">
        <v>111500</v>
      </c>
      <c r="C225">
        <f t="shared" si="6"/>
        <v>0.1115</v>
      </c>
      <c r="D225">
        <v>9778</v>
      </c>
      <c r="E225">
        <v>16306</v>
      </c>
      <c r="K225">
        <v>9619</v>
      </c>
      <c r="L225">
        <v>16129</v>
      </c>
      <c r="M225">
        <v>45.5</v>
      </c>
      <c r="N225">
        <v>-22.75</v>
      </c>
    </row>
    <row r="226" spans="1:14" x14ac:dyDescent="0.3">
      <c r="A226">
        <v>224</v>
      </c>
      <c r="B226">
        <v>112000</v>
      </c>
      <c r="C226">
        <f t="shared" si="6"/>
        <v>0.112</v>
      </c>
      <c r="D226">
        <v>9829</v>
      </c>
      <c r="E226">
        <v>16281</v>
      </c>
      <c r="K226">
        <v>9662</v>
      </c>
      <c r="L226">
        <v>16107</v>
      </c>
      <c r="M226">
        <v>43</v>
      </c>
      <c r="N226">
        <v>-23</v>
      </c>
    </row>
    <row r="227" spans="1:14" x14ac:dyDescent="0.3">
      <c r="A227">
        <v>225</v>
      </c>
      <c r="B227">
        <v>112500</v>
      </c>
      <c r="C227">
        <f t="shared" si="6"/>
        <v>0.1125</v>
      </c>
      <c r="D227">
        <v>9870</v>
      </c>
      <c r="E227">
        <v>16256</v>
      </c>
      <c r="K227">
        <v>9704</v>
      </c>
      <c r="L227">
        <v>16085</v>
      </c>
      <c r="M227">
        <v>42.75</v>
      </c>
      <c r="N227">
        <v>-21.75</v>
      </c>
    </row>
    <row r="228" spans="1:14" x14ac:dyDescent="0.3">
      <c r="A228">
        <v>226</v>
      </c>
      <c r="B228">
        <v>113000</v>
      </c>
      <c r="C228">
        <f t="shared" si="6"/>
        <v>0.113</v>
      </c>
      <c r="D228">
        <v>9912</v>
      </c>
      <c r="E228">
        <v>16230</v>
      </c>
      <c r="K228">
        <v>9745</v>
      </c>
      <c r="L228">
        <v>16062</v>
      </c>
      <c r="M228">
        <v>42.25</v>
      </c>
      <c r="N228">
        <v>-22.25</v>
      </c>
    </row>
    <row r="229" spans="1:14" x14ac:dyDescent="0.3">
      <c r="A229">
        <v>227</v>
      </c>
      <c r="B229">
        <v>113500</v>
      </c>
      <c r="C229">
        <f t="shared" si="6"/>
        <v>0.1135</v>
      </c>
      <c r="D229">
        <v>9955</v>
      </c>
      <c r="E229">
        <v>16205</v>
      </c>
      <c r="K229">
        <v>9786</v>
      </c>
      <c r="L229">
        <v>16039</v>
      </c>
      <c r="M229">
        <v>41.75</v>
      </c>
      <c r="N229">
        <v>-22.5</v>
      </c>
    </row>
    <row r="230" spans="1:14" x14ac:dyDescent="0.3">
      <c r="A230">
        <v>228</v>
      </c>
      <c r="B230">
        <v>114000</v>
      </c>
      <c r="C230">
        <f t="shared" si="6"/>
        <v>0.114</v>
      </c>
      <c r="D230">
        <v>9997</v>
      </c>
      <c r="E230">
        <v>16172</v>
      </c>
      <c r="K230">
        <v>9836</v>
      </c>
      <c r="L230">
        <v>16010</v>
      </c>
      <c r="M230">
        <v>43.5</v>
      </c>
      <c r="N230">
        <v>-24.25</v>
      </c>
    </row>
    <row r="231" spans="1:14" x14ac:dyDescent="0.3">
      <c r="A231">
        <v>229</v>
      </c>
      <c r="B231">
        <v>114500</v>
      </c>
      <c r="C231">
        <f t="shared" si="6"/>
        <v>0.1145</v>
      </c>
      <c r="D231">
        <v>10039</v>
      </c>
      <c r="E231">
        <v>16146</v>
      </c>
      <c r="K231">
        <v>9875</v>
      </c>
      <c r="L231">
        <v>15986</v>
      </c>
      <c r="M231">
        <v>42.75</v>
      </c>
      <c r="N231">
        <v>-24.75</v>
      </c>
    </row>
    <row r="232" spans="1:14" x14ac:dyDescent="0.3">
      <c r="A232">
        <v>230</v>
      </c>
      <c r="B232">
        <v>115000</v>
      </c>
      <c r="C232">
        <f t="shared" si="6"/>
        <v>0.115</v>
      </c>
      <c r="D232">
        <v>10081</v>
      </c>
      <c r="E232">
        <v>16119</v>
      </c>
      <c r="K232">
        <v>9913</v>
      </c>
      <c r="L232">
        <v>15961</v>
      </c>
      <c r="M232">
        <v>42</v>
      </c>
      <c r="N232">
        <v>-25.25</v>
      </c>
    </row>
    <row r="233" spans="1:14" x14ac:dyDescent="0.3">
      <c r="A233">
        <v>231</v>
      </c>
      <c r="B233">
        <v>115500</v>
      </c>
      <c r="C233">
        <f t="shared" si="6"/>
        <v>0.11550000000000001</v>
      </c>
      <c r="D233">
        <v>10134</v>
      </c>
      <c r="E233">
        <v>16092</v>
      </c>
      <c r="K233">
        <v>9951</v>
      </c>
      <c r="L233">
        <v>15936</v>
      </c>
      <c r="M233">
        <v>41.25</v>
      </c>
      <c r="N233">
        <v>-25.75</v>
      </c>
    </row>
    <row r="234" spans="1:14" x14ac:dyDescent="0.3">
      <c r="A234">
        <v>232</v>
      </c>
      <c r="B234">
        <v>116000</v>
      </c>
      <c r="C234">
        <f t="shared" si="6"/>
        <v>0.11600000000000001</v>
      </c>
      <c r="D234">
        <v>10176</v>
      </c>
      <c r="E234">
        <v>16065</v>
      </c>
      <c r="K234">
        <v>9988</v>
      </c>
      <c r="L234">
        <v>15911</v>
      </c>
      <c r="M234">
        <v>38</v>
      </c>
      <c r="N234">
        <v>-24.75</v>
      </c>
    </row>
    <row r="235" spans="1:14" x14ac:dyDescent="0.3">
      <c r="A235">
        <v>233</v>
      </c>
      <c r="B235">
        <v>116500</v>
      </c>
      <c r="C235">
        <f t="shared" si="6"/>
        <v>0.11650000000000001</v>
      </c>
      <c r="D235">
        <v>10217</v>
      </c>
      <c r="E235">
        <v>16038</v>
      </c>
      <c r="K235">
        <v>10025</v>
      </c>
      <c r="L235">
        <v>15885</v>
      </c>
      <c r="M235">
        <v>37.5</v>
      </c>
      <c r="N235">
        <v>-25.25</v>
      </c>
    </row>
    <row r="236" spans="1:14" x14ac:dyDescent="0.3">
      <c r="A236">
        <v>234</v>
      </c>
      <c r="B236">
        <v>117000</v>
      </c>
      <c r="C236">
        <f t="shared" si="6"/>
        <v>0.11700000000000001</v>
      </c>
      <c r="D236">
        <v>10258</v>
      </c>
      <c r="E236">
        <v>16011</v>
      </c>
      <c r="K236">
        <v>10070</v>
      </c>
      <c r="L236">
        <v>15859</v>
      </c>
      <c r="M236">
        <v>39.25</v>
      </c>
      <c r="N236">
        <v>-25.5</v>
      </c>
    </row>
    <row r="237" spans="1:14" x14ac:dyDescent="0.3">
      <c r="A237">
        <v>235</v>
      </c>
      <c r="B237">
        <v>117500</v>
      </c>
      <c r="C237">
        <f t="shared" si="6"/>
        <v>0.11749999999999999</v>
      </c>
      <c r="D237">
        <v>10298</v>
      </c>
      <c r="E237">
        <v>15984</v>
      </c>
      <c r="K237">
        <v>10107</v>
      </c>
      <c r="L237">
        <v>15832</v>
      </c>
      <c r="M237">
        <v>39</v>
      </c>
      <c r="N237">
        <v>-26</v>
      </c>
    </row>
    <row r="238" spans="1:14" x14ac:dyDescent="0.3">
      <c r="A238">
        <v>236</v>
      </c>
      <c r="B238">
        <v>118000</v>
      </c>
      <c r="C238">
        <f t="shared" si="6"/>
        <v>0.11799999999999999</v>
      </c>
      <c r="D238">
        <v>10338</v>
      </c>
      <c r="E238">
        <v>15950</v>
      </c>
      <c r="K238">
        <v>10144</v>
      </c>
      <c r="L238">
        <v>15799</v>
      </c>
      <c r="M238">
        <v>39</v>
      </c>
      <c r="N238">
        <v>-28</v>
      </c>
    </row>
    <row r="239" spans="1:14" x14ac:dyDescent="0.3">
      <c r="A239">
        <v>237</v>
      </c>
      <c r="B239">
        <v>118500</v>
      </c>
      <c r="C239">
        <f t="shared" si="6"/>
        <v>0.11849999999999999</v>
      </c>
      <c r="D239">
        <v>10377</v>
      </c>
      <c r="E239">
        <v>15923</v>
      </c>
      <c r="K239">
        <v>10182</v>
      </c>
      <c r="L239">
        <v>15771</v>
      </c>
      <c r="M239">
        <v>39.25</v>
      </c>
      <c r="N239">
        <v>-28.5</v>
      </c>
    </row>
    <row r="240" spans="1:14" x14ac:dyDescent="0.3">
      <c r="A240">
        <v>238</v>
      </c>
      <c r="B240">
        <v>119000</v>
      </c>
      <c r="C240">
        <f t="shared" si="6"/>
        <v>0.11899999999999999</v>
      </c>
      <c r="D240">
        <v>10426</v>
      </c>
      <c r="E240">
        <v>15897</v>
      </c>
      <c r="K240">
        <v>10219</v>
      </c>
      <c r="L240">
        <v>15743</v>
      </c>
      <c r="M240">
        <v>37.25</v>
      </c>
      <c r="N240">
        <v>-29</v>
      </c>
    </row>
    <row r="241" spans="1:14" x14ac:dyDescent="0.3">
      <c r="A241">
        <v>239</v>
      </c>
      <c r="B241">
        <v>119500</v>
      </c>
      <c r="C241">
        <f t="shared" si="6"/>
        <v>0.1195</v>
      </c>
      <c r="D241">
        <v>10464</v>
      </c>
      <c r="E241">
        <v>15871</v>
      </c>
      <c r="K241">
        <v>10258</v>
      </c>
      <c r="L241">
        <v>15715</v>
      </c>
      <c r="M241">
        <v>37.75</v>
      </c>
      <c r="N241">
        <v>-29.25</v>
      </c>
    </row>
    <row r="242" spans="1:14" x14ac:dyDescent="0.3">
      <c r="A242">
        <v>240</v>
      </c>
      <c r="B242">
        <v>120000</v>
      </c>
      <c r="C242">
        <f t="shared" si="6"/>
        <v>0.12</v>
      </c>
      <c r="D242">
        <v>10502</v>
      </c>
      <c r="E242">
        <v>15844</v>
      </c>
      <c r="K242">
        <v>10297</v>
      </c>
      <c r="L242">
        <v>15687</v>
      </c>
      <c r="M242">
        <v>38.25</v>
      </c>
      <c r="N242">
        <v>-28</v>
      </c>
    </row>
    <row r="243" spans="1:14" x14ac:dyDescent="0.3">
      <c r="A243">
        <v>241</v>
      </c>
      <c r="B243">
        <v>120500</v>
      </c>
      <c r="C243">
        <f t="shared" si="6"/>
        <v>0.1205</v>
      </c>
      <c r="D243">
        <v>10540</v>
      </c>
      <c r="E243">
        <v>15818</v>
      </c>
      <c r="K243">
        <v>10347</v>
      </c>
      <c r="L243">
        <v>15659</v>
      </c>
      <c r="M243">
        <v>41.25</v>
      </c>
      <c r="N243">
        <v>-28</v>
      </c>
    </row>
    <row r="244" spans="1:14" x14ac:dyDescent="0.3">
      <c r="A244">
        <v>242</v>
      </c>
      <c r="B244">
        <v>121000</v>
      </c>
      <c r="C244">
        <f t="shared" si="6"/>
        <v>0.121</v>
      </c>
      <c r="D244">
        <v>10578</v>
      </c>
      <c r="E244">
        <v>15792</v>
      </c>
      <c r="K244">
        <v>10388</v>
      </c>
      <c r="L244">
        <v>15630</v>
      </c>
      <c r="M244">
        <v>42.25</v>
      </c>
      <c r="N244">
        <v>-28.25</v>
      </c>
    </row>
    <row r="245" spans="1:14" x14ac:dyDescent="0.3">
      <c r="A245">
        <v>243</v>
      </c>
      <c r="B245">
        <v>121500</v>
      </c>
      <c r="C245">
        <f t="shared" si="6"/>
        <v>0.1215</v>
      </c>
      <c r="D245">
        <v>10616</v>
      </c>
      <c r="E245">
        <v>15760</v>
      </c>
      <c r="K245">
        <v>10430</v>
      </c>
      <c r="L245">
        <v>15594</v>
      </c>
      <c r="M245">
        <v>43</v>
      </c>
      <c r="N245">
        <v>-30.25</v>
      </c>
    </row>
    <row r="246" spans="1:14" x14ac:dyDescent="0.3">
      <c r="A246">
        <v>244</v>
      </c>
      <c r="B246">
        <v>122000</v>
      </c>
      <c r="C246">
        <f t="shared" si="6"/>
        <v>0.122</v>
      </c>
      <c r="D246">
        <v>10654</v>
      </c>
      <c r="E246">
        <v>15734</v>
      </c>
      <c r="K246">
        <v>10472</v>
      </c>
      <c r="L246">
        <v>15565</v>
      </c>
      <c r="M246">
        <v>43.75</v>
      </c>
      <c r="N246">
        <v>-30.5</v>
      </c>
    </row>
    <row r="247" spans="1:14" x14ac:dyDescent="0.3">
      <c r="A247">
        <v>245</v>
      </c>
      <c r="B247">
        <v>122500</v>
      </c>
      <c r="C247">
        <f t="shared" si="6"/>
        <v>0.1225</v>
      </c>
      <c r="D247">
        <v>10703</v>
      </c>
      <c r="E247">
        <v>15709</v>
      </c>
      <c r="K247">
        <v>10515</v>
      </c>
      <c r="L247">
        <v>15537</v>
      </c>
      <c r="M247">
        <v>42</v>
      </c>
      <c r="N247">
        <v>-30.5</v>
      </c>
    </row>
    <row r="248" spans="1:14" x14ac:dyDescent="0.3">
      <c r="A248">
        <v>246</v>
      </c>
      <c r="B248">
        <v>123000</v>
      </c>
      <c r="C248">
        <f t="shared" si="6"/>
        <v>0.123</v>
      </c>
      <c r="D248">
        <v>10742</v>
      </c>
      <c r="E248">
        <v>15683</v>
      </c>
      <c r="K248">
        <v>10558</v>
      </c>
      <c r="L248">
        <v>15508</v>
      </c>
      <c r="M248">
        <v>42.5</v>
      </c>
      <c r="N248">
        <v>-30.5</v>
      </c>
    </row>
    <row r="249" spans="1:14" x14ac:dyDescent="0.3">
      <c r="A249">
        <v>247</v>
      </c>
      <c r="B249">
        <v>123500</v>
      </c>
      <c r="C249">
        <f t="shared" si="6"/>
        <v>0.1235</v>
      </c>
      <c r="D249">
        <v>10782</v>
      </c>
      <c r="E249">
        <v>15658</v>
      </c>
      <c r="K249">
        <v>10601</v>
      </c>
      <c r="L249">
        <v>15479</v>
      </c>
      <c r="M249">
        <v>42.75</v>
      </c>
      <c r="N249">
        <v>-28.75</v>
      </c>
    </row>
    <row r="250" spans="1:14" x14ac:dyDescent="0.3">
      <c r="A250">
        <v>248</v>
      </c>
      <c r="B250">
        <v>124000</v>
      </c>
      <c r="C250">
        <f t="shared" si="6"/>
        <v>0.124</v>
      </c>
      <c r="D250">
        <v>10822</v>
      </c>
      <c r="E250">
        <v>15632</v>
      </c>
      <c r="K250">
        <v>10655</v>
      </c>
      <c r="L250">
        <v>15450</v>
      </c>
      <c r="M250">
        <v>45.75</v>
      </c>
      <c r="N250">
        <v>-28.75</v>
      </c>
    </row>
    <row r="251" spans="1:14" x14ac:dyDescent="0.3">
      <c r="A251">
        <v>249</v>
      </c>
      <c r="B251">
        <v>124500</v>
      </c>
      <c r="C251">
        <f t="shared" si="6"/>
        <v>0.1245</v>
      </c>
      <c r="D251">
        <v>10863</v>
      </c>
      <c r="E251">
        <v>15606</v>
      </c>
      <c r="K251">
        <v>10697</v>
      </c>
      <c r="L251">
        <v>15422</v>
      </c>
      <c r="M251">
        <v>45.5</v>
      </c>
      <c r="N251">
        <v>-28.75</v>
      </c>
    </row>
    <row r="252" spans="1:14" x14ac:dyDescent="0.3">
      <c r="A252">
        <v>250</v>
      </c>
      <c r="B252">
        <v>125000</v>
      </c>
      <c r="C252">
        <f t="shared" si="6"/>
        <v>0.125</v>
      </c>
      <c r="D252">
        <v>10905</v>
      </c>
      <c r="E252">
        <v>15574</v>
      </c>
      <c r="K252">
        <v>10738</v>
      </c>
      <c r="L252">
        <v>15386</v>
      </c>
      <c r="M252">
        <v>45</v>
      </c>
      <c r="N252">
        <v>-30.5</v>
      </c>
    </row>
    <row r="253" spans="1:14" x14ac:dyDescent="0.3">
      <c r="A253">
        <v>251</v>
      </c>
      <c r="B253">
        <v>125500</v>
      </c>
      <c r="C253">
        <f t="shared" si="6"/>
        <v>0.1255</v>
      </c>
      <c r="D253">
        <v>10948</v>
      </c>
      <c r="E253">
        <v>15547</v>
      </c>
      <c r="K253">
        <v>10780</v>
      </c>
      <c r="L253">
        <v>15358</v>
      </c>
      <c r="M253">
        <v>44.75</v>
      </c>
      <c r="N253">
        <v>-30.25</v>
      </c>
    </row>
    <row r="254" spans="1:14" x14ac:dyDescent="0.3">
      <c r="A254">
        <v>252</v>
      </c>
      <c r="B254">
        <v>126000</v>
      </c>
      <c r="C254">
        <f t="shared" si="6"/>
        <v>0.126</v>
      </c>
      <c r="D254">
        <v>11001</v>
      </c>
      <c r="E254">
        <v>15521</v>
      </c>
      <c r="K254">
        <v>10820</v>
      </c>
      <c r="L254">
        <v>15330</v>
      </c>
      <c r="M254">
        <v>41.25</v>
      </c>
      <c r="N254">
        <v>-30</v>
      </c>
    </row>
    <row r="255" spans="1:14" x14ac:dyDescent="0.3">
      <c r="A255">
        <v>253</v>
      </c>
      <c r="B255">
        <v>126500</v>
      </c>
      <c r="C255">
        <f t="shared" si="6"/>
        <v>0.1265</v>
      </c>
      <c r="D255">
        <v>11045</v>
      </c>
      <c r="E255">
        <v>15493</v>
      </c>
      <c r="K255">
        <v>10860</v>
      </c>
      <c r="L255">
        <v>15302</v>
      </c>
      <c r="M255">
        <v>40.75</v>
      </c>
      <c r="N255">
        <v>-30</v>
      </c>
    </row>
    <row r="256" spans="1:14" x14ac:dyDescent="0.3">
      <c r="A256">
        <v>254</v>
      </c>
      <c r="B256">
        <v>127000</v>
      </c>
      <c r="C256">
        <f t="shared" si="6"/>
        <v>0.127</v>
      </c>
      <c r="D256">
        <v>11088</v>
      </c>
      <c r="E256">
        <v>15466</v>
      </c>
      <c r="K256">
        <v>10899</v>
      </c>
      <c r="L256">
        <v>15274</v>
      </c>
      <c r="M256">
        <v>40.25</v>
      </c>
      <c r="N256">
        <v>-28</v>
      </c>
    </row>
    <row r="257" spans="1:14" x14ac:dyDescent="0.3">
      <c r="A257">
        <v>255</v>
      </c>
      <c r="B257">
        <v>127500</v>
      </c>
      <c r="C257">
        <f t="shared" si="6"/>
        <v>0.1275</v>
      </c>
      <c r="D257">
        <v>11131</v>
      </c>
      <c r="E257">
        <v>15437</v>
      </c>
      <c r="K257">
        <v>10937</v>
      </c>
      <c r="L257">
        <v>15247</v>
      </c>
      <c r="M257">
        <v>39.25</v>
      </c>
      <c r="N257">
        <v>-27.75</v>
      </c>
    </row>
    <row r="258" spans="1:14" x14ac:dyDescent="0.3">
      <c r="A258">
        <v>256</v>
      </c>
      <c r="B258">
        <v>128000</v>
      </c>
      <c r="C258">
        <f t="shared" si="6"/>
        <v>0.128</v>
      </c>
      <c r="D258">
        <v>11173</v>
      </c>
      <c r="E258">
        <v>15409</v>
      </c>
      <c r="K258">
        <v>10984</v>
      </c>
      <c r="L258">
        <v>15219</v>
      </c>
      <c r="M258">
        <v>41</v>
      </c>
      <c r="N258">
        <v>-27.75</v>
      </c>
    </row>
    <row r="259" spans="1:14" x14ac:dyDescent="0.3">
      <c r="A259">
        <v>257</v>
      </c>
      <c r="B259">
        <v>128500</v>
      </c>
      <c r="C259">
        <f t="shared" si="6"/>
        <v>0.1285</v>
      </c>
      <c r="D259">
        <v>11215</v>
      </c>
      <c r="E259">
        <v>15372</v>
      </c>
      <c r="K259">
        <v>11021</v>
      </c>
      <c r="L259">
        <v>15184</v>
      </c>
      <c r="M259">
        <v>40.25</v>
      </c>
      <c r="N259">
        <v>-29.5</v>
      </c>
    </row>
    <row r="260" spans="1:14" x14ac:dyDescent="0.3">
      <c r="A260">
        <v>258</v>
      </c>
      <c r="B260">
        <v>129000</v>
      </c>
      <c r="C260">
        <f t="shared" ref="C260:C323" si="7">B260/1000000</f>
        <v>0.129</v>
      </c>
      <c r="D260">
        <v>11257</v>
      </c>
      <c r="E260">
        <v>15341</v>
      </c>
      <c r="K260">
        <v>11058</v>
      </c>
      <c r="L260">
        <v>15157</v>
      </c>
      <c r="M260">
        <v>39.75</v>
      </c>
      <c r="N260">
        <v>-29.25</v>
      </c>
    </row>
    <row r="261" spans="1:14" x14ac:dyDescent="0.3">
      <c r="A261">
        <v>259</v>
      </c>
      <c r="B261">
        <v>129500</v>
      </c>
      <c r="C261">
        <f t="shared" si="7"/>
        <v>0.1295</v>
      </c>
      <c r="D261">
        <v>11307</v>
      </c>
      <c r="E261">
        <v>15311</v>
      </c>
      <c r="K261">
        <v>11096</v>
      </c>
      <c r="L261">
        <v>15129</v>
      </c>
      <c r="M261">
        <v>39.75</v>
      </c>
      <c r="N261">
        <v>-29.5</v>
      </c>
    </row>
    <row r="262" spans="1:14" x14ac:dyDescent="0.3">
      <c r="A262">
        <v>260</v>
      </c>
      <c r="B262">
        <v>130000</v>
      </c>
      <c r="C262">
        <f t="shared" si="7"/>
        <v>0.13</v>
      </c>
      <c r="D262">
        <v>11346</v>
      </c>
      <c r="E262">
        <v>15279</v>
      </c>
      <c r="K262">
        <v>11133</v>
      </c>
      <c r="L262">
        <v>15101</v>
      </c>
      <c r="M262">
        <v>37.25</v>
      </c>
      <c r="N262">
        <v>-29.5</v>
      </c>
    </row>
    <row r="263" spans="1:14" x14ac:dyDescent="0.3">
      <c r="A263">
        <v>261</v>
      </c>
      <c r="B263">
        <v>130500</v>
      </c>
      <c r="C263">
        <f t="shared" si="7"/>
        <v>0.1305</v>
      </c>
      <c r="D263">
        <v>11385</v>
      </c>
      <c r="E263">
        <v>15247</v>
      </c>
      <c r="K263">
        <v>11170</v>
      </c>
      <c r="L263">
        <v>15072</v>
      </c>
      <c r="M263">
        <v>37.25</v>
      </c>
      <c r="N263">
        <v>-28</v>
      </c>
    </row>
    <row r="264" spans="1:14" x14ac:dyDescent="0.3">
      <c r="A264">
        <v>262</v>
      </c>
      <c r="B264">
        <v>131000</v>
      </c>
      <c r="C264">
        <f t="shared" si="7"/>
        <v>0.13100000000000001</v>
      </c>
      <c r="D264">
        <v>11423</v>
      </c>
      <c r="E264">
        <v>15215</v>
      </c>
      <c r="K264">
        <v>11218</v>
      </c>
      <c r="L264">
        <v>15043</v>
      </c>
      <c r="M264">
        <v>40</v>
      </c>
      <c r="N264">
        <v>-28.5</v>
      </c>
    </row>
    <row r="265" spans="1:14" x14ac:dyDescent="0.3">
      <c r="A265">
        <v>263</v>
      </c>
      <c r="B265">
        <v>131500</v>
      </c>
      <c r="C265">
        <f t="shared" si="7"/>
        <v>0.13150000000000001</v>
      </c>
      <c r="D265">
        <v>11460</v>
      </c>
      <c r="E265">
        <v>15182</v>
      </c>
      <c r="K265">
        <v>11256</v>
      </c>
      <c r="L265">
        <v>15014</v>
      </c>
      <c r="M265">
        <v>40</v>
      </c>
      <c r="N265">
        <v>-28.75</v>
      </c>
    </row>
    <row r="266" spans="1:14" x14ac:dyDescent="0.3">
      <c r="A266">
        <v>264</v>
      </c>
      <c r="B266">
        <v>132000</v>
      </c>
      <c r="C266">
        <f t="shared" si="7"/>
        <v>0.13200000000000001</v>
      </c>
      <c r="D266">
        <v>11497</v>
      </c>
      <c r="E266">
        <v>15140</v>
      </c>
      <c r="K266">
        <v>11295</v>
      </c>
      <c r="L266">
        <v>14977</v>
      </c>
      <c r="M266">
        <v>40.5</v>
      </c>
      <c r="N266">
        <v>-31</v>
      </c>
    </row>
    <row r="267" spans="1:14" x14ac:dyDescent="0.3">
      <c r="A267">
        <v>265</v>
      </c>
      <c r="B267">
        <v>132500</v>
      </c>
      <c r="C267">
        <f t="shared" si="7"/>
        <v>0.13250000000000001</v>
      </c>
      <c r="D267">
        <v>11534</v>
      </c>
      <c r="E267">
        <v>15107</v>
      </c>
      <c r="K267">
        <v>11335</v>
      </c>
      <c r="L267">
        <v>14947</v>
      </c>
      <c r="M267">
        <v>41.25</v>
      </c>
      <c r="N267">
        <v>-31.25</v>
      </c>
    </row>
    <row r="268" spans="1:14" x14ac:dyDescent="0.3">
      <c r="A268">
        <v>266</v>
      </c>
      <c r="B268">
        <v>133000</v>
      </c>
      <c r="C268">
        <f t="shared" si="7"/>
        <v>0.13300000000000001</v>
      </c>
      <c r="D268">
        <v>11570</v>
      </c>
      <c r="E268">
        <v>15073</v>
      </c>
      <c r="K268">
        <v>11375</v>
      </c>
      <c r="L268">
        <v>14916</v>
      </c>
      <c r="M268">
        <v>39.25</v>
      </c>
      <c r="N268">
        <v>-31.75</v>
      </c>
    </row>
    <row r="269" spans="1:14" x14ac:dyDescent="0.3">
      <c r="A269">
        <v>267</v>
      </c>
      <c r="B269">
        <v>133500</v>
      </c>
      <c r="C269">
        <f t="shared" si="7"/>
        <v>0.13350000000000001</v>
      </c>
      <c r="D269">
        <v>11616</v>
      </c>
      <c r="E269">
        <v>15039</v>
      </c>
      <c r="K269">
        <v>11416</v>
      </c>
      <c r="L269">
        <v>14884</v>
      </c>
      <c r="M269">
        <v>40</v>
      </c>
      <c r="N269">
        <v>-32.5</v>
      </c>
    </row>
    <row r="270" spans="1:14" x14ac:dyDescent="0.3">
      <c r="A270">
        <v>268</v>
      </c>
      <c r="B270">
        <v>134000</v>
      </c>
      <c r="C270">
        <f t="shared" si="7"/>
        <v>0.13400000000000001</v>
      </c>
      <c r="D270">
        <v>11653</v>
      </c>
      <c r="E270">
        <v>15006</v>
      </c>
      <c r="K270">
        <v>11458</v>
      </c>
      <c r="L270">
        <v>14852</v>
      </c>
      <c r="M270">
        <v>40.75</v>
      </c>
      <c r="N270">
        <v>-31.25</v>
      </c>
    </row>
    <row r="271" spans="1:14" x14ac:dyDescent="0.3">
      <c r="A271">
        <v>269</v>
      </c>
      <c r="B271">
        <v>134500</v>
      </c>
      <c r="C271">
        <f t="shared" si="7"/>
        <v>0.13450000000000001</v>
      </c>
      <c r="D271">
        <v>11691</v>
      </c>
      <c r="E271">
        <v>14973</v>
      </c>
      <c r="K271">
        <v>11500</v>
      </c>
      <c r="L271">
        <v>14820</v>
      </c>
      <c r="M271">
        <v>41.25</v>
      </c>
      <c r="N271">
        <v>-31.75</v>
      </c>
    </row>
    <row r="272" spans="1:14" x14ac:dyDescent="0.3">
      <c r="A272">
        <v>270</v>
      </c>
      <c r="B272">
        <v>135000</v>
      </c>
      <c r="C272">
        <f t="shared" si="7"/>
        <v>0.13500000000000001</v>
      </c>
      <c r="D272">
        <v>11729</v>
      </c>
      <c r="E272">
        <v>14940</v>
      </c>
      <c r="K272">
        <v>11553</v>
      </c>
      <c r="L272">
        <v>14786</v>
      </c>
      <c r="M272">
        <v>44.5</v>
      </c>
      <c r="N272">
        <v>-32.5</v>
      </c>
    </row>
    <row r="273" spans="1:14" x14ac:dyDescent="0.3">
      <c r="A273">
        <v>271</v>
      </c>
      <c r="B273">
        <v>135500</v>
      </c>
      <c r="C273">
        <f t="shared" si="7"/>
        <v>0.13550000000000001</v>
      </c>
      <c r="D273">
        <v>11768</v>
      </c>
      <c r="E273">
        <v>14899</v>
      </c>
      <c r="K273">
        <v>11594</v>
      </c>
      <c r="L273">
        <v>14744</v>
      </c>
      <c r="M273">
        <v>44.5</v>
      </c>
      <c r="N273">
        <v>-35</v>
      </c>
    </row>
    <row r="274" spans="1:14" x14ac:dyDescent="0.3">
      <c r="A274">
        <v>272</v>
      </c>
      <c r="B274">
        <v>136000</v>
      </c>
      <c r="C274">
        <f t="shared" si="7"/>
        <v>0.13600000000000001</v>
      </c>
      <c r="D274">
        <v>11808</v>
      </c>
      <c r="E274">
        <v>14866</v>
      </c>
      <c r="K274">
        <v>11637</v>
      </c>
      <c r="L274">
        <v>14709</v>
      </c>
      <c r="M274">
        <v>44.75</v>
      </c>
      <c r="N274">
        <v>-35.75</v>
      </c>
    </row>
    <row r="275" spans="1:14" x14ac:dyDescent="0.3">
      <c r="A275">
        <v>273</v>
      </c>
      <c r="B275">
        <v>136500</v>
      </c>
      <c r="C275">
        <f t="shared" si="7"/>
        <v>0.13650000000000001</v>
      </c>
      <c r="D275">
        <v>11849</v>
      </c>
      <c r="E275">
        <v>14834</v>
      </c>
      <c r="K275">
        <v>11679</v>
      </c>
      <c r="L275">
        <v>14675</v>
      </c>
      <c r="M275">
        <v>44.75</v>
      </c>
      <c r="N275">
        <v>-36.25</v>
      </c>
    </row>
    <row r="276" spans="1:14" x14ac:dyDescent="0.3">
      <c r="A276">
        <v>274</v>
      </c>
      <c r="B276">
        <v>137000</v>
      </c>
      <c r="C276">
        <f t="shared" si="7"/>
        <v>0.13700000000000001</v>
      </c>
      <c r="D276">
        <v>11890</v>
      </c>
      <c r="E276">
        <v>14802</v>
      </c>
      <c r="K276">
        <v>11721</v>
      </c>
      <c r="L276">
        <v>14640</v>
      </c>
      <c r="M276">
        <v>42</v>
      </c>
      <c r="N276">
        <v>-36.5</v>
      </c>
    </row>
    <row r="277" spans="1:14" x14ac:dyDescent="0.3">
      <c r="A277">
        <v>275</v>
      </c>
      <c r="B277">
        <v>137500</v>
      </c>
      <c r="C277">
        <f t="shared" si="7"/>
        <v>0.13750000000000001</v>
      </c>
      <c r="D277">
        <v>11943</v>
      </c>
      <c r="E277">
        <v>14770</v>
      </c>
      <c r="K277">
        <v>11763</v>
      </c>
      <c r="L277">
        <v>14605</v>
      </c>
      <c r="M277">
        <v>42.25</v>
      </c>
      <c r="N277">
        <v>-34.75</v>
      </c>
    </row>
    <row r="278" spans="1:14" x14ac:dyDescent="0.3">
      <c r="A278">
        <v>276</v>
      </c>
      <c r="B278">
        <v>138000</v>
      </c>
      <c r="C278">
        <f t="shared" si="7"/>
        <v>0.13800000000000001</v>
      </c>
      <c r="D278">
        <v>11986</v>
      </c>
      <c r="E278">
        <v>14738</v>
      </c>
      <c r="K278">
        <v>11804</v>
      </c>
      <c r="L278">
        <v>14570</v>
      </c>
      <c r="M278">
        <v>41.75</v>
      </c>
      <c r="N278">
        <v>-34.75</v>
      </c>
    </row>
    <row r="279" spans="1:14" x14ac:dyDescent="0.3">
      <c r="A279">
        <v>277</v>
      </c>
      <c r="B279">
        <v>138500</v>
      </c>
      <c r="C279">
        <f t="shared" si="7"/>
        <v>0.13850000000000001</v>
      </c>
      <c r="D279">
        <v>12029</v>
      </c>
      <c r="E279">
        <v>14707</v>
      </c>
      <c r="K279">
        <v>11855</v>
      </c>
      <c r="L279">
        <v>14535</v>
      </c>
      <c r="M279">
        <v>44</v>
      </c>
      <c r="N279">
        <v>-35</v>
      </c>
    </row>
    <row r="280" spans="1:14" x14ac:dyDescent="0.3">
      <c r="A280">
        <v>278</v>
      </c>
      <c r="B280">
        <v>139000</v>
      </c>
      <c r="C280">
        <f t="shared" si="7"/>
        <v>0.13900000000000001</v>
      </c>
      <c r="D280">
        <v>12072</v>
      </c>
      <c r="E280">
        <v>14675</v>
      </c>
      <c r="K280">
        <v>11895</v>
      </c>
      <c r="L280">
        <v>14492</v>
      </c>
      <c r="M280">
        <v>43.5</v>
      </c>
      <c r="N280">
        <v>-37</v>
      </c>
    </row>
    <row r="281" spans="1:14" x14ac:dyDescent="0.3">
      <c r="A281">
        <v>279</v>
      </c>
      <c r="B281">
        <v>139500</v>
      </c>
      <c r="C281">
        <f t="shared" si="7"/>
        <v>0.13950000000000001</v>
      </c>
      <c r="D281">
        <v>12115</v>
      </c>
      <c r="E281">
        <v>14635</v>
      </c>
      <c r="K281">
        <v>11934</v>
      </c>
      <c r="L281">
        <v>14457</v>
      </c>
      <c r="M281">
        <v>42.75</v>
      </c>
      <c r="N281">
        <v>-37</v>
      </c>
    </row>
    <row r="282" spans="1:14" x14ac:dyDescent="0.3">
      <c r="A282">
        <v>280</v>
      </c>
      <c r="B282">
        <v>140000</v>
      </c>
      <c r="C282">
        <f t="shared" si="7"/>
        <v>0.14000000000000001</v>
      </c>
      <c r="D282">
        <v>12158</v>
      </c>
      <c r="E282">
        <v>14603</v>
      </c>
      <c r="K282">
        <v>11973</v>
      </c>
      <c r="L282">
        <v>14423</v>
      </c>
      <c r="M282">
        <v>42.25</v>
      </c>
      <c r="N282">
        <v>-36.75</v>
      </c>
    </row>
    <row r="283" spans="1:14" x14ac:dyDescent="0.3">
      <c r="A283">
        <v>281</v>
      </c>
      <c r="B283">
        <v>140500</v>
      </c>
      <c r="C283">
        <f t="shared" si="7"/>
        <v>0.14050000000000001</v>
      </c>
      <c r="D283">
        <v>12200</v>
      </c>
      <c r="E283">
        <v>14570</v>
      </c>
      <c r="K283">
        <v>12012</v>
      </c>
      <c r="L283">
        <v>14390</v>
      </c>
      <c r="M283">
        <v>39.25</v>
      </c>
      <c r="N283">
        <v>-36.25</v>
      </c>
    </row>
    <row r="284" spans="1:14" x14ac:dyDescent="0.3">
      <c r="A284">
        <v>282</v>
      </c>
      <c r="B284">
        <v>141000</v>
      </c>
      <c r="C284">
        <f t="shared" si="7"/>
        <v>0.14099999999999999</v>
      </c>
      <c r="D284">
        <v>12252</v>
      </c>
      <c r="E284">
        <v>14538</v>
      </c>
      <c r="K284">
        <v>12050</v>
      </c>
      <c r="L284">
        <v>14357</v>
      </c>
      <c r="M284">
        <v>38.75</v>
      </c>
      <c r="N284">
        <v>-33.75</v>
      </c>
    </row>
    <row r="285" spans="1:14" x14ac:dyDescent="0.3">
      <c r="A285">
        <v>283</v>
      </c>
      <c r="B285">
        <v>141500</v>
      </c>
      <c r="C285">
        <f t="shared" si="7"/>
        <v>0.14149999999999999</v>
      </c>
      <c r="D285">
        <v>12293</v>
      </c>
      <c r="E285">
        <v>14504</v>
      </c>
      <c r="K285">
        <v>12088</v>
      </c>
      <c r="L285">
        <v>14324</v>
      </c>
      <c r="M285">
        <v>38.5</v>
      </c>
      <c r="N285">
        <v>-33.25</v>
      </c>
    </row>
    <row r="286" spans="1:14" x14ac:dyDescent="0.3">
      <c r="A286">
        <v>284</v>
      </c>
      <c r="B286">
        <v>142000</v>
      </c>
      <c r="C286">
        <f t="shared" si="7"/>
        <v>0.14199999999999999</v>
      </c>
      <c r="D286">
        <v>12333</v>
      </c>
      <c r="E286">
        <v>14471</v>
      </c>
      <c r="K286">
        <v>12125</v>
      </c>
      <c r="L286">
        <v>14291</v>
      </c>
      <c r="M286">
        <v>38</v>
      </c>
      <c r="N286">
        <v>-33</v>
      </c>
    </row>
    <row r="287" spans="1:14" x14ac:dyDescent="0.3">
      <c r="A287">
        <v>285</v>
      </c>
      <c r="B287">
        <v>142500</v>
      </c>
      <c r="C287">
        <f t="shared" si="7"/>
        <v>0.14249999999999999</v>
      </c>
      <c r="D287">
        <v>12373</v>
      </c>
      <c r="E287">
        <v>14437</v>
      </c>
      <c r="K287">
        <v>12173</v>
      </c>
      <c r="L287">
        <v>14259</v>
      </c>
      <c r="M287">
        <v>40.25</v>
      </c>
      <c r="N287">
        <v>-32.75</v>
      </c>
    </row>
    <row r="288" spans="1:14" x14ac:dyDescent="0.3">
      <c r="A288">
        <v>286</v>
      </c>
      <c r="B288">
        <v>143000</v>
      </c>
      <c r="C288">
        <f t="shared" si="7"/>
        <v>0.14299999999999999</v>
      </c>
      <c r="D288">
        <v>12411</v>
      </c>
      <c r="E288">
        <v>14402</v>
      </c>
      <c r="K288">
        <v>12211</v>
      </c>
      <c r="L288">
        <v>14219</v>
      </c>
      <c r="M288">
        <v>40.25</v>
      </c>
      <c r="N288">
        <v>-34.5</v>
      </c>
    </row>
    <row r="289" spans="1:14" x14ac:dyDescent="0.3">
      <c r="A289">
        <v>287</v>
      </c>
      <c r="B289">
        <v>143500</v>
      </c>
      <c r="C289">
        <f t="shared" si="7"/>
        <v>0.14349999999999999</v>
      </c>
      <c r="D289">
        <v>12449</v>
      </c>
      <c r="E289">
        <v>14357</v>
      </c>
      <c r="K289">
        <v>12249</v>
      </c>
      <c r="L289">
        <v>14187</v>
      </c>
      <c r="M289">
        <v>40.25</v>
      </c>
      <c r="N289">
        <v>-34.25</v>
      </c>
    </row>
    <row r="290" spans="1:14" x14ac:dyDescent="0.3">
      <c r="A290">
        <v>288</v>
      </c>
      <c r="B290">
        <v>144000</v>
      </c>
      <c r="C290">
        <f t="shared" si="7"/>
        <v>0.14399999999999999</v>
      </c>
      <c r="D290">
        <v>12487</v>
      </c>
      <c r="E290">
        <v>14321</v>
      </c>
      <c r="K290">
        <v>12288</v>
      </c>
      <c r="L290">
        <v>14155</v>
      </c>
      <c r="M290">
        <v>40.75</v>
      </c>
      <c r="N290">
        <v>-34</v>
      </c>
    </row>
    <row r="291" spans="1:14" x14ac:dyDescent="0.3">
      <c r="A291">
        <v>289</v>
      </c>
      <c r="B291">
        <v>144500</v>
      </c>
      <c r="C291">
        <f t="shared" si="7"/>
        <v>0.14449999999999999</v>
      </c>
      <c r="D291">
        <v>12533</v>
      </c>
      <c r="E291">
        <v>14285</v>
      </c>
      <c r="K291">
        <v>12327</v>
      </c>
      <c r="L291">
        <v>14122</v>
      </c>
      <c r="M291">
        <v>38.5</v>
      </c>
      <c r="N291">
        <v>-34.25</v>
      </c>
    </row>
    <row r="292" spans="1:14" x14ac:dyDescent="0.3">
      <c r="A292">
        <v>290</v>
      </c>
      <c r="B292">
        <v>145000</v>
      </c>
      <c r="C292">
        <f t="shared" si="7"/>
        <v>0.14499999999999999</v>
      </c>
      <c r="D292">
        <v>12570</v>
      </c>
      <c r="E292">
        <v>14248</v>
      </c>
      <c r="K292">
        <v>12367</v>
      </c>
      <c r="L292">
        <v>14090</v>
      </c>
      <c r="M292">
        <v>39</v>
      </c>
      <c r="N292">
        <v>-32.25</v>
      </c>
    </row>
    <row r="293" spans="1:14" x14ac:dyDescent="0.3">
      <c r="A293">
        <v>291</v>
      </c>
      <c r="B293">
        <v>145500</v>
      </c>
      <c r="C293">
        <f t="shared" si="7"/>
        <v>0.14549999999999999</v>
      </c>
      <c r="D293">
        <v>12607</v>
      </c>
      <c r="E293">
        <v>14210</v>
      </c>
      <c r="K293">
        <v>12408</v>
      </c>
      <c r="L293">
        <v>14057</v>
      </c>
      <c r="M293">
        <v>39.75</v>
      </c>
      <c r="N293">
        <v>-32.5</v>
      </c>
    </row>
    <row r="294" spans="1:14" x14ac:dyDescent="0.3">
      <c r="A294">
        <v>292</v>
      </c>
      <c r="B294">
        <v>146000</v>
      </c>
      <c r="C294">
        <f t="shared" si="7"/>
        <v>0.14599999999999999</v>
      </c>
      <c r="D294">
        <v>12643</v>
      </c>
      <c r="E294">
        <v>14173</v>
      </c>
      <c r="K294">
        <v>12460</v>
      </c>
      <c r="L294">
        <v>14023</v>
      </c>
      <c r="M294">
        <v>43</v>
      </c>
      <c r="N294">
        <v>-33</v>
      </c>
    </row>
    <row r="295" spans="1:14" x14ac:dyDescent="0.3">
      <c r="A295">
        <v>293</v>
      </c>
      <c r="B295">
        <v>146500</v>
      </c>
      <c r="C295">
        <f t="shared" si="7"/>
        <v>0.14649999999999999</v>
      </c>
      <c r="D295">
        <v>12681</v>
      </c>
      <c r="E295">
        <v>14125</v>
      </c>
      <c r="K295">
        <v>12502</v>
      </c>
      <c r="L295">
        <v>13981</v>
      </c>
      <c r="M295">
        <v>43.75</v>
      </c>
      <c r="N295">
        <v>-35.25</v>
      </c>
    </row>
    <row r="296" spans="1:14" x14ac:dyDescent="0.3">
      <c r="A296">
        <v>294</v>
      </c>
      <c r="B296">
        <v>147000</v>
      </c>
      <c r="C296">
        <f t="shared" si="7"/>
        <v>0.14699999999999999</v>
      </c>
      <c r="D296">
        <v>12718</v>
      </c>
      <c r="E296">
        <v>14088</v>
      </c>
      <c r="K296">
        <v>12545</v>
      </c>
      <c r="L296">
        <v>13946</v>
      </c>
      <c r="M296">
        <v>44.5</v>
      </c>
      <c r="N296">
        <v>-36</v>
      </c>
    </row>
    <row r="297" spans="1:14" x14ac:dyDescent="0.3">
      <c r="A297">
        <v>295</v>
      </c>
      <c r="B297">
        <v>147500</v>
      </c>
      <c r="C297">
        <f t="shared" si="7"/>
        <v>0.14749999999999999</v>
      </c>
      <c r="D297">
        <v>12757</v>
      </c>
      <c r="E297">
        <v>14049</v>
      </c>
      <c r="K297">
        <v>12588</v>
      </c>
      <c r="L297">
        <v>13910</v>
      </c>
      <c r="M297">
        <v>45</v>
      </c>
      <c r="N297">
        <v>-36.75</v>
      </c>
    </row>
    <row r="298" spans="1:14" x14ac:dyDescent="0.3">
      <c r="A298">
        <v>296</v>
      </c>
      <c r="B298">
        <v>148000</v>
      </c>
      <c r="C298">
        <f t="shared" si="7"/>
        <v>0.14799999999999999</v>
      </c>
      <c r="D298">
        <v>12805</v>
      </c>
      <c r="E298">
        <v>14011</v>
      </c>
      <c r="K298">
        <v>12631</v>
      </c>
      <c r="L298">
        <v>13874</v>
      </c>
      <c r="M298">
        <v>42.75</v>
      </c>
      <c r="N298">
        <v>-37.25</v>
      </c>
    </row>
    <row r="299" spans="1:14" x14ac:dyDescent="0.3">
      <c r="A299">
        <v>297</v>
      </c>
      <c r="B299">
        <v>148500</v>
      </c>
      <c r="C299">
        <f t="shared" si="7"/>
        <v>0.14849999999999999</v>
      </c>
      <c r="D299">
        <v>12845</v>
      </c>
      <c r="E299">
        <v>13973</v>
      </c>
      <c r="K299">
        <v>12674</v>
      </c>
      <c r="L299">
        <v>13837</v>
      </c>
      <c r="M299">
        <v>43</v>
      </c>
      <c r="N299">
        <v>-36</v>
      </c>
    </row>
    <row r="300" spans="1:14" x14ac:dyDescent="0.3">
      <c r="A300">
        <v>298</v>
      </c>
      <c r="B300">
        <v>149000</v>
      </c>
      <c r="C300">
        <f t="shared" si="7"/>
        <v>0.14899999999999999</v>
      </c>
      <c r="D300">
        <v>12886</v>
      </c>
      <c r="E300">
        <v>13935</v>
      </c>
      <c r="K300">
        <v>12717</v>
      </c>
      <c r="L300">
        <v>13799</v>
      </c>
      <c r="M300">
        <v>43</v>
      </c>
      <c r="N300">
        <v>-36.75</v>
      </c>
    </row>
    <row r="301" spans="1:14" x14ac:dyDescent="0.3">
      <c r="A301">
        <v>299</v>
      </c>
      <c r="B301">
        <v>149500</v>
      </c>
      <c r="C301">
        <f t="shared" si="7"/>
        <v>0.14949999999999999</v>
      </c>
      <c r="D301">
        <v>12927</v>
      </c>
      <c r="E301">
        <v>13897</v>
      </c>
      <c r="K301">
        <v>12771</v>
      </c>
      <c r="L301">
        <v>13760</v>
      </c>
      <c r="M301">
        <v>45.75</v>
      </c>
      <c r="N301">
        <v>-37.5</v>
      </c>
    </row>
    <row r="302" spans="1:14" x14ac:dyDescent="0.3">
      <c r="A302">
        <v>300</v>
      </c>
      <c r="B302">
        <v>150000</v>
      </c>
      <c r="C302">
        <f t="shared" si="7"/>
        <v>0.15</v>
      </c>
      <c r="D302">
        <v>12969</v>
      </c>
      <c r="E302">
        <v>13860</v>
      </c>
      <c r="K302">
        <v>12812</v>
      </c>
      <c r="L302">
        <v>13711</v>
      </c>
      <c r="M302">
        <v>45.25</v>
      </c>
      <c r="N302">
        <v>-40.75</v>
      </c>
    </row>
    <row r="303" spans="1:14" x14ac:dyDescent="0.3">
      <c r="A303">
        <v>301</v>
      </c>
      <c r="B303">
        <v>150500</v>
      </c>
      <c r="C303">
        <f t="shared" si="7"/>
        <v>0.15049999999999999</v>
      </c>
      <c r="D303">
        <v>13011</v>
      </c>
      <c r="E303">
        <v>13814</v>
      </c>
      <c r="K303">
        <v>12853</v>
      </c>
      <c r="L303">
        <v>13672</v>
      </c>
      <c r="M303">
        <v>44.75</v>
      </c>
      <c r="N303">
        <v>-41.25</v>
      </c>
    </row>
    <row r="304" spans="1:14" x14ac:dyDescent="0.3">
      <c r="A304">
        <v>302</v>
      </c>
      <c r="B304">
        <v>151000</v>
      </c>
      <c r="C304">
        <f t="shared" si="7"/>
        <v>0.151</v>
      </c>
      <c r="D304">
        <v>13054</v>
      </c>
      <c r="E304">
        <v>13778</v>
      </c>
      <c r="K304">
        <v>12894</v>
      </c>
      <c r="L304">
        <v>13632</v>
      </c>
      <c r="M304">
        <v>44.25</v>
      </c>
      <c r="N304">
        <v>-41.75</v>
      </c>
    </row>
    <row r="305" spans="1:14" x14ac:dyDescent="0.3">
      <c r="A305">
        <v>303</v>
      </c>
      <c r="B305">
        <v>151500</v>
      </c>
      <c r="C305">
        <f t="shared" si="7"/>
        <v>0.1515</v>
      </c>
      <c r="D305">
        <v>13108</v>
      </c>
      <c r="E305">
        <v>13742</v>
      </c>
      <c r="K305">
        <v>12933</v>
      </c>
      <c r="L305">
        <v>13592</v>
      </c>
      <c r="M305">
        <v>40.5</v>
      </c>
      <c r="N305">
        <v>-42</v>
      </c>
    </row>
    <row r="306" spans="1:14" x14ac:dyDescent="0.3">
      <c r="A306">
        <v>304</v>
      </c>
      <c r="B306">
        <v>152000</v>
      </c>
      <c r="C306">
        <f t="shared" si="7"/>
        <v>0.152</v>
      </c>
      <c r="D306">
        <v>13150</v>
      </c>
      <c r="E306">
        <v>13707</v>
      </c>
      <c r="K306">
        <v>12972</v>
      </c>
      <c r="L306">
        <v>13553</v>
      </c>
      <c r="M306">
        <v>40</v>
      </c>
      <c r="N306">
        <v>-39.5</v>
      </c>
    </row>
    <row r="307" spans="1:14" x14ac:dyDescent="0.3">
      <c r="A307">
        <v>305</v>
      </c>
      <c r="B307">
        <v>152500</v>
      </c>
      <c r="C307">
        <f t="shared" si="7"/>
        <v>0.1525</v>
      </c>
      <c r="D307">
        <v>13193</v>
      </c>
      <c r="E307">
        <v>13672</v>
      </c>
      <c r="K307">
        <v>13019</v>
      </c>
      <c r="L307">
        <v>13513</v>
      </c>
      <c r="M307">
        <v>41.5</v>
      </c>
      <c r="N307">
        <v>-39.75</v>
      </c>
    </row>
    <row r="308" spans="1:14" x14ac:dyDescent="0.3">
      <c r="A308">
        <v>306</v>
      </c>
      <c r="B308">
        <v>153000</v>
      </c>
      <c r="C308">
        <f t="shared" si="7"/>
        <v>0.153</v>
      </c>
      <c r="D308">
        <v>13235</v>
      </c>
      <c r="E308">
        <v>13638</v>
      </c>
      <c r="K308">
        <v>13056</v>
      </c>
      <c r="L308">
        <v>13474</v>
      </c>
      <c r="M308">
        <v>40.5</v>
      </c>
      <c r="N308">
        <v>-39.5</v>
      </c>
    </row>
    <row r="309" spans="1:14" x14ac:dyDescent="0.3">
      <c r="A309">
        <v>307</v>
      </c>
      <c r="B309">
        <v>153500</v>
      </c>
      <c r="C309">
        <f t="shared" si="7"/>
        <v>0.1535</v>
      </c>
      <c r="D309">
        <v>13276</v>
      </c>
      <c r="E309">
        <v>13595</v>
      </c>
      <c r="K309">
        <v>13093</v>
      </c>
      <c r="L309">
        <v>13426</v>
      </c>
      <c r="M309">
        <v>40</v>
      </c>
      <c r="N309">
        <v>-41.5</v>
      </c>
    </row>
    <row r="310" spans="1:14" x14ac:dyDescent="0.3">
      <c r="A310">
        <v>308</v>
      </c>
      <c r="B310">
        <v>154000</v>
      </c>
      <c r="C310">
        <f t="shared" si="7"/>
        <v>0.154</v>
      </c>
      <c r="D310">
        <v>13316</v>
      </c>
      <c r="E310">
        <v>13561</v>
      </c>
      <c r="K310">
        <v>13129</v>
      </c>
      <c r="L310">
        <v>13388</v>
      </c>
      <c r="M310">
        <v>39.25</v>
      </c>
      <c r="N310">
        <v>-41.25</v>
      </c>
    </row>
    <row r="311" spans="1:14" x14ac:dyDescent="0.3">
      <c r="A311">
        <v>309</v>
      </c>
      <c r="B311">
        <v>154500</v>
      </c>
      <c r="C311">
        <f t="shared" si="7"/>
        <v>0.1545</v>
      </c>
      <c r="D311">
        <v>13356</v>
      </c>
      <c r="E311">
        <v>13527</v>
      </c>
      <c r="K311">
        <v>13166</v>
      </c>
      <c r="L311">
        <v>13351</v>
      </c>
      <c r="M311">
        <v>36.75</v>
      </c>
      <c r="N311">
        <v>-40.5</v>
      </c>
    </row>
    <row r="312" spans="1:14" x14ac:dyDescent="0.3">
      <c r="A312">
        <v>310</v>
      </c>
      <c r="B312">
        <v>155000</v>
      </c>
      <c r="C312">
        <f t="shared" si="7"/>
        <v>0.155</v>
      </c>
      <c r="D312">
        <v>13405</v>
      </c>
      <c r="E312">
        <v>13492</v>
      </c>
      <c r="K312">
        <v>13203</v>
      </c>
      <c r="L312">
        <v>13315</v>
      </c>
      <c r="M312">
        <v>36.75</v>
      </c>
      <c r="N312">
        <v>-39.75</v>
      </c>
    </row>
    <row r="313" spans="1:14" x14ac:dyDescent="0.3">
      <c r="A313">
        <v>311</v>
      </c>
      <c r="B313">
        <v>155500</v>
      </c>
      <c r="C313">
        <f t="shared" si="7"/>
        <v>0.1555</v>
      </c>
      <c r="D313">
        <v>13443</v>
      </c>
      <c r="E313">
        <v>13458</v>
      </c>
      <c r="K313">
        <v>13240</v>
      </c>
      <c r="L313">
        <v>13279</v>
      </c>
      <c r="M313">
        <v>36.75</v>
      </c>
      <c r="N313">
        <v>-36.75</v>
      </c>
    </row>
    <row r="314" spans="1:14" x14ac:dyDescent="0.3">
      <c r="A314">
        <v>312</v>
      </c>
      <c r="B314">
        <v>156000</v>
      </c>
      <c r="C314">
        <f t="shared" si="7"/>
        <v>0.156</v>
      </c>
      <c r="D314">
        <v>13481</v>
      </c>
      <c r="E314">
        <v>13423</v>
      </c>
      <c r="K314">
        <v>13278</v>
      </c>
      <c r="L314">
        <v>13244</v>
      </c>
      <c r="M314">
        <v>37.25</v>
      </c>
      <c r="N314">
        <v>-36</v>
      </c>
    </row>
    <row r="315" spans="1:14" x14ac:dyDescent="0.3">
      <c r="A315">
        <v>313</v>
      </c>
      <c r="B315">
        <v>156500</v>
      </c>
      <c r="C315">
        <f t="shared" si="7"/>
        <v>0.1565</v>
      </c>
      <c r="D315">
        <v>13518</v>
      </c>
      <c r="E315">
        <v>13387</v>
      </c>
      <c r="K315">
        <v>13326</v>
      </c>
      <c r="L315">
        <v>13209</v>
      </c>
      <c r="M315">
        <v>40</v>
      </c>
      <c r="N315">
        <v>-35.5</v>
      </c>
    </row>
    <row r="316" spans="1:14" x14ac:dyDescent="0.3">
      <c r="A316">
        <v>314</v>
      </c>
      <c r="B316">
        <v>157000</v>
      </c>
      <c r="C316">
        <f t="shared" si="7"/>
        <v>0.157</v>
      </c>
      <c r="D316">
        <v>13555</v>
      </c>
      <c r="E316">
        <v>13351</v>
      </c>
      <c r="K316">
        <v>13365</v>
      </c>
      <c r="L316">
        <v>13166</v>
      </c>
      <c r="M316">
        <v>40.5</v>
      </c>
      <c r="N316">
        <v>-37.25</v>
      </c>
    </row>
    <row r="317" spans="1:14" x14ac:dyDescent="0.3">
      <c r="A317">
        <v>315</v>
      </c>
      <c r="B317">
        <v>157500</v>
      </c>
      <c r="C317">
        <f t="shared" si="7"/>
        <v>0.1575</v>
      </c>
      <c r="D317">
        <v>13592</v>
      </c>
      <c r="E317">
        <v>13305</v>
      </c>
      <c r="K317">
        <v>13406</v>
      </c>
      <c r="L317">
        <v>13132</v>
      </c>
      <c r="M317">
        <v>41.5</v>
      </c>
      <c r="N317">
        <v>-36.75</v>
      </c>
    </row>
    <row r="318" spans="1:14" x14ac:dyDescent="0.3">
      <c r="A318">
        <v>316</v>
      </c>
      <c r="B318">
        <v>158000</v>
      </c>
      <c r="C318">
        <f t="shared" si="7"/>
        <v>0.158</v>
      </c>
      <c r="D318">
        <v>13630</v>
      </c>
      <c r="E318">
        <v>13268</v>
      </c>
      <c r="K318">
        <v>13447</v>
      </c>
      <c r="L318">
        <v>13097</v>
      </c>
      <c r="M318">
        <v>42.25</v>
      </c>
      <c r="N318">
        <v>-36.75</v>
      </c>
    </row>
    <row r="319" spans="1:14" x14ac:dyDescent="0.3">
      <c r="A319">
        <v>317</v>
      </c>
      <c r="B319">
        <v>158500</v>
      </c>
      <c r="C319">
        <f t="shared" si="7"/>
        <v>0.1585</v>
      </c>
      <c r="D319">
        <v>13667</v>
      </c>
      <c r="E319">
        <v>13230</v>
      </c>
      <c r="K319">
        <v>13488</v>
      </c>
      <c r="L319">
        <v>13063</v>
      </c>
      <c r="M319">
        <v>40.5</v>
      </c>
      <c r="N319">
        <v>-36.5</v>
      </c>
    </row>
    <row r="320" spans="1:14" x14ac:dyDescent="0.3">
      <c r="A320">
        <v>318</v>
      </c>
      <c r="B320">
        <v>159000</v>
      </c>
      <c r="C320">
        <f t="shared" si="7"/>
        <v>0.159</v>
      </c>
      <c r="D320">
        <v>13714</v>
      </c>
      <c r="E320">
        <v>13191</v>
      </c>
      <c r="K320">
        <v>13531</v>
      </c>
      <c r="L320">
        <v>13028</v>
      </c>
      <c r="M320">
        <v>41.5</v>
      </c>
      <c r="N320">
        <v>-34.5</v>
      </c>
    </row>
    <row r="321" spans="1:14" x14ac:dyDescent="0.3">
      <c r="A321">
        <v>319</v>
      </c>
      <c r="B321">
        <v>159500</v>
      </c>
      <c r="C321">
        <f t="shared" si="7"/>
        <v>0.1595</v>
      </c>
      <c r="D321">
        <v>13753</v>
      </c>
      <c r="E321">
        <v>13152</v>
      </c>
      <c r="K321">
        <v>13573</v>
      </c>
      <c r="L321">
        <v>12994</v>
      </c>
      <c r="M321">
        <v>41.75</v>
      </c>
      <c r="N321">
        <v>-34.5</v>
      </c>
    </row>
    <row r="322" spans="1:14" x14ac:dyDescent="0.3">
      <c r="A322">
        <v>320</v>
      </c>
      <c r="B322">
        <v>160000</v>
      </c>
      <c r="C322">
        <f t="shared" si="7"/>
        <v>0.16</v>
      </c>
      <c r="D322">
        <v>13791</v>
      </c>
      <c r="E322">
        <v>13113</v>
      </c>
      <c r="K322">
        <v>13627</v>
      </c>
      <c r="L322">
        <v>12958</v>
      </c>
      <c r="M322">
        <v>45</v>
      </c>
      <c r="N322">
        <v>-34.75</v>
      </c>
    </row>
    <row r="323" spans="1:14" x14ac:dyDescent="0.3">
      <c r="A323">
        <v>321</v>
      </c>
      <c r="B323">
        <v>160500</v>
      </c>
      <c r="C323">
        <f t="shared" si="7"/>
        <v>0.1605</v>
      </c>
      <c r="D323">
        <v>13831</v>
      </c>
      <c r="E323">
        <v>13074</v>
      </c>
      <c r="K323">
        <v>13670</v>
      </c>
      <c r="L323">
        <v>12913</v>
      </c>
      <c r="M323">
        <v>45.5</v>
      </c>
      <c r="N323">
        <v>-37.5</v>
      </c>
    </row>
    <row r="324" spans="1:14" x14ac:dyDescent="0.3">
      <c r="A324">
        <v>322</v>
      </c>
      <c r="B324">
        <v>161000</v>
      </c>
      <c r="C324">
        <f t="shared" ref="C324:C361" si="8">B324/1000000</f>
        <v>0.161</v>
      </c>
      <c r="D324">
        <v>13871</v>
      </c>
      <c r="E324">
        <v>13025</v>
      </c>
      <c r="K324">
        <v>13713</v>
      </c>
      <c r="L324">
        <v>12876</v>
      </c>
      <c r="M324">
        <v>45.5</v>
      </c>
      <c r="N324">
        <v>-38</v>
      </c>
    </row>
    <row r="325" spans="1:14" x14ac:dyDescent="0.3">
      <c r="A325">
        <v>323</v>
      </c>
      <c r="B325">
        <v>161500</v>
      </c>
      <c r="C325">
        <f t="shared" si="8"/>
        <v>0.1615</v>
      </c>
      <c r="D325">
        <v>13912</v>
      </c>
      <c r="E325">
        <v>12985</v>
      </c>
      <c r="K325">
        <v>13756</v>
      </c>
      <c r="L325">
        <v>12838</v>
      </c>
      <c r="M325">
        <v>45.75</v>
      </c>
      <c r="N325">
        <v>-39</v>
      </c>
    </row>
    <row r="326" spans="1:14" x14ac:dyDescent="0.3">
      <c r="A326">
        <v>324</v>
      </c>
      <c r="B326">
        <v>162000</v>
      </c>
      <c r="C326">
        <f t="shared" si="8"/>
        <v>0.16200000000000001</v>
      </c>
      <c r="D326">
        <v>13953</v>
      </c>
      <c r="E326">
        <v>12947</v>
      </c>
      <c r="K326">
        <v>13798</v>
      </c>
      <c r="L326">
        <v>12799</v>
      </c>
      <c r="M326">
        <v>42.75</v>
      </c>
      <c r="N326">
        <v>-39.75</v>
      </c>
    </row>
    <row r="327" spans="1:14" x14ac:dyDescent="0.3">
      <c r="A327">
        <v>325</v>
      </c>
      <c r="B327">
        <v>162500</v>
      </c>
      <c r="C327">
        <f t="shared" si="8"/>
        <v>0.16250000000000001</v>
      </c>
      <c r="D327">
        <v>14006</v>
      </c>
      <c r="E327">
        <v>12908</v>
      </c>
      <c r="K327">
        <v>13840</v>
      </c>
      <c r="L327">
        <v>12760</v>
      </c>
      <c r="M327">
        <v>42.5</v>
      </c>
      <c r="N327">
        <v>-38.25</v>
      </c>
    </row>
    <row r="328" spans="1:14" x14ac:dyDescent="0.3">
      <c r="A328">
        <v>326</v>
      </c>
      <c r="B328">
        <v>163000</v>
      </c>
      <c r="C328">
        <f t="shared" si="8"/>
        <v>0.16300000000000001</v>
      </c>
      <c r="D328">
        <v>14048</v>
      </c>
      <c r="E328">
        <v>12870</v>
      </c>
      <c r="K328">
        <v>13881</v>
      </c>
      <c r="L328">
        <v>12721</v>
      </c>
      <c r="M328">
        <v>42</v>
      </c>
      <c r="N328">
        <v>-38.75</v>
      </c>
    </row>
    <row r="329" spans="1:14" x14ac:dyDescent="0.3">
      <c r="A329">
        <v>327</v>
      </c>
      <c r="B329">
        <v>163500</v>
      </c>
      <c r="C329">
        <f t="shared" si="8"/>
        <v>0.16350000000000001</v>
      </c>
      <c r="D329">
        <v>14091</v>
      </c>
      <c r="E329">
        <v>12832</v>
      </c>
      <c r="K329">
        <v>13921</v>
      </c>
      <c r="L329">
        <v>12680</v>
      </c>
      <c r="M329">
        <v>41.25</v>
      </c>
      <c r="N329">
        <v>-39.5</v>
      </c>
    </row>
    <row r="330" spans="1:14" x14ac:dyDescent="0.3">
      <c r="A330">
        <v>328</v>
      </c>
      <c r="B330">
        <v>164000</v>
      </c>
      <c r="C330">
        <f t="shared" si="8"/>
        <v>0.16400000000000001</v>
      </c>
      <c r="D330">
        <v>14132</v>
      </c>
      <c r="E330">
        <v>12795</v>
      </c>
      <c r="K330">
        <v>13969</v>
      </c>
      <c r="L330">
        <v>12640</v>
      </c>
      <c r="M330">
        <v>42.75</v>
      </c>
      <c r="N330">
        <v>-39.75</v>
      </c>
    </row>
    <row r="331" spans="1:14" x14ac:dyDescent="0.3">
      <c r="A331">
        <v>329</v>
      </c>
      <c r="B331">
        <v>164500</v>
      </c>
      <c r="C331">
        <f t="shared" si="8"/>
        <v>0.16450000000000001</v>
      </c>
      <c r="D331">
        <v>14174</v>
      </c>
      <c r="E331">
        <v>12759</v>
      </c>
      <c r="K331">
        <v>14008</v>
      </c>
      <c r="L331">
        <v>12590</v>
      </c>
      <c r="M331">
        <v>42</v>
      </c>
      <c r="N331">
        <v>-42.5</v>
      </c>
    </row>
    <row r="332" spans="1:14" x14ac:dyDescent="0.3">
      <c r="A332">
        <v>330</v>
      </c>
      <c r="B332">
        <v>165000</v>
      </c>
      <c r="C332">
        <f t="shared" si="8"/>
        <v>0.16500000000000001</v>
      </c>
      <c r="D332">
        <v>14217</v>
      </c>
      <c r="E332">
        <v>12714</v>
      </c>
      <c r="K332">
        <v>14045</v>
      </c>
      <c r="L332">
        <v>12549</v>
      </c>
      <c r="M332">
        <v>41</v>
      </c>
      <c r="N332">
        <v>-43</v>
      </c>
    </row>
    <row r="333" spans="1:14" x14ac:dyDescent="0.3">
      <c r="A333">
        <v>331</v>
      </c>
      <c r="B333">
        <v>165500</v>
      </c>
      <c r="C333">
        <f t="shared" si="8"/>
        <v>0.16550000000000001</v>
      </c>
      <c r="D333">
        <v>14259</v>
      </c>
      <c r="E333">
        <v>12679</v>
      </c>
      <c r="K333">
        <v>14083</v>
      </c>
      <c r="L333">
        <v>12509</v>
      </c>
      <c r="M333">
        <v>40.5</v>
      </c>
      <c r="N333">
        <v>-42.75</v>
      </c>
    </row>
    <row r="334" spans="1:14" x14ac:dyDescent="0.3">
      <c r="A334">
        <v>332</v>
      </c>
      <c r="B334">
        <v>166000</v>
      </c>
      <c r="C334">
        <f t="shared" si="8"/>
        <v>0.16600000000000001</v>
      </c>
      <c r="D334">
        <v>14310</v>
      </c>
      <c r="E334">
        <v>12644</v>
      </c>
      <c r="K334">
        <v>14120</v>
      </c>
      <c r="L334">
        <v>12470</v>
      </c>
      <c r="M334">
        <v>37.75</v>
      </c>
      <c r="N334">
        <v>-42.5</v>
      </c>
    </row>
    <row r="335" spans="1:14" x14ac:dyDescent="0.3">
      <c r="A335">
        <v>333</v>
      </c>
      <c r="B335">
        <v>166500</v>
      </c>
      <c r="C335">
        <f t="shared" si="8"/>
        <v>0.16650000000000001</v>
      </c>
      <c r="D335">
        <v>14351</v>
      </c>
      <c r="E335">
        <v>12609</v>
      </c>
      <c r="K335">
        <v>14157</v>
      </c>
      <c r="L335">
        <v>12430</v>
      </c>
      <c r="M335">
        <v>37.25</v>
      </c>
      <c r="N335">
        <v>-40</v>
      </c>
    </row>
    <row r="336" spans="1:14" x14ac:dyDescent="0.3">
      <c r="A336">
        <v>334</v>
      </c>
      <c r="B336">
        <v>167000</v>
      </c>
      <c r="C336">
        <f t="shared" si="8"/>
        <v>0.16700000000000001</v>
      </c>
      <c r="D336">
        <v>14392</v>
      </c>
      <c r="E336">
        <v>12574</v>
      </c>
      <c r="K336">
        <v>14203</v>
      </c>
      <c r="L336">
        <v>12392</v>
      </c>
      <c r="M336">
        <v>39.5</v>
      </c>
      <c r="N336">
        <v>-39.25</v>
      </c>
    </row>
    <row r="337" spans="1:14" x14ac:dyDescent="0.3">
      <c r="A337">
        <v>335</v>
      </c>
      <c r="B337">
        <v>167500</v>
      </c>
      <c r="C337">
        <f t="shared" si="8"/>
        <v>0.16750000000000001</v>
      </c>
      <c r="D337">
        <v>14431</v>
      </c>
      <c r="E337">
        <v>12539</v>
      </c>
      <c r="K337">
        <v>14240</v>
      </c>
      <c r="L337">
        <v>12354</v>
      </c>
      <c r="M337">
        <v>39.25</v>
      </c>
      <c r="N337">
        <v>-38.75</v>
      </c>
    </row>
    <row r="338" spans="1:14" x14ac:dyDescent="0.3">
      <c r="A338">
        <v>336</v>
      </c>
      <c r="B338">
        <v>168000</v>
      </c>
      <c r="C338">
        <f t="shared" si="8"/>
        <v>0.16800000000000001</v>
      </c>
      <c r="D338">
        <v>14471</v>
      </c>
      <c r="E338">
        <v>12504</v>
      </c>
      <c r="K338">
        <v>14277</v>
      </c>
      <c r="L338">
        <v>12307</v>
      </c>
      <c r="M338">
        <v>39.25</v>
      </c>
      <c r="N338">
        <v>-40.75</v>
      </c>
    </row>
    <row r="339" spans="1:14" x14ac:dyDescent="0.3">
      <c r="A339">
        <v>337</v>
      </c>
      <c r="B339">
        <v>168500</v>
      </c>
      <c r="C339">
        <f t="shared" si="8"/>
        <v>0.16850000000000001</v>
      </c>
      <c r="D339">
        <v>14509</v>
      </c>
      <c r="E339">
        <v>12459</v>
      </c>
      <c r="K339">
        <v>14315</v>
      </c>
      <c r="L339">
        <v>12270</v>
      </c>
      <c r="M339">
        <v>39.5</v>
      </c>
      <c r="N339">
        <v>-40</v>
      </c>
    </row>
    <row r="340" spans="1:14" x14ac:dyDescent="0.3">
      <c r="A340">
        <v>338</v>
      </c>
      <c r="B340">
        <v>169000</v>
      </c>
      <c r="C340">
        <f t="shared" si="8"/>
        <v>0.16900000000000001</v>
      </c>
      <c r="D340">
        <v>14548</v>
      </c>
      <c r="E340">
        <v>12422</v>
      </c>
      <c r="K340">
        <v>14354</v>
      </c>
      <c r="L340">
        <v>12233</v>
      </c>
      <c r="M340">
        <v>37.75</v>
      </c>
      <c r="N340">
        <v>-39.75</v>
      </c>
    </row>
    <row r="341" spans="1:14" x14ac:dyDescent="0.3">
      <c r="A341">
        <v>339</v>
      </c>
      <c r="B341">
        <v>169500</v>
      </c>
      <c r="C341">
        <f t="shared" si="8"/>
        <v>0.16950000000000001</v>
      </c>
      <c r="D341">
        <v>14595</v>
      </c>
      <c r="E341">
        <v>12385</v>
      </c>
      <c r="K341">
        <v>14393</v>
      </c>
      <c r="L341">
        <v>12197</v>
      </c>
      <c r="M341">
        <v>38.25</v>
      </c>
      <c r="N341">
        <v>-39.25</v>
      </c>
    </row>
    <row r="342" spans="1:14" x14ac:dyDescent="0.3">
      <c r="A342">
        <v>340</v>
      </c>
      <c r="B342">
        <v>170000</v>
      </c>
      <c r="C342">
        <f t="shared" si="8"/>
        <v>0.17</v>
      </c>
      <c r="D342">
        <v>14633</v>
      </c>
      <c r="E342">
        <v>12348</v>
      </c>
      <c r="K342">
        <v>14433</v>
      </c>
      <c r="L342">
        <v>12161</v>
      </c>
      <c r="M342">
        <v>39</v>
      </c>
      <c r="N342">
        <v>-36.5</v>
      </c>
    </row>
    <row r="343" spans="1:14" x14ac:dyDescent="0.3">
      <c r="A343">
        <v>341</v>
      </c>
      <c r="B343">
        <v>170500</v>
      </c>
      <c r="C343">
        <f t="shared" si="8"/>
        <v>0.17050000000000001</v>
      </c>
      <c r="D343">
        <v>14671</v>
      </c>
      <c r="E343">
        <v>12309</v>
      </c>
      <c r="K343">
        <v>14474</v>
      </c>
      <c r="L343">
        <v>12125</v>
      </c>
      <c r="M343">
        <v>39.75</v>
      </c>
      <c r="N343">
        <v>-36.25</v>
      </c>
    </row>
    <row r="344" spans="1:14" x14ac:dyDescent="0.3">
      <c r="A344">
        <v>342</v>
      </c>
      <c r="B344">
        <v>171000</v>
      </c>
      <c r="C344">
        <f t="shared" si="8"/>
        <v>0.17100000000000001</v>
      </c>
      <c r="D344">
        <v>14709</v>
      </c>
      <c r="E344">
        <v>12270</v>
      </c>
      <c r="K344">
        <v>14526</v>
      </c>
      <c r="L344">
        <v>12089</v>
      </c>
      <c r="M344">
        <v>43</v>
      </c>
      <c r="N344">
        <v>-36</v>
      </c>
    </row>
    <row r="345" spans="1:14" x14ac:dyDescent="0.3">
      <c r="A345">
        <v>343</v>
      </c>
      <c r="B345">
        <v>171500</v>
      </c>
      <c r="C345">
        <f t="shared" si="8"/>
        <v>0.17150000000000001</v>
      </c>
      <c r="D345">
        <v>14747</v>
      </c>
      <c r="E345">
        <v>12230</v>
      </c>
      <c r="K345">
        <v>14568</v>
      </c>
      <c r="L345">
        <v>12043</v>
      </c>
      <c r="M345">
        <v>43.75</v>
      </c>
      <c r="N345">
        <v>-38.5</v>
      </c>
    </row>
    <row r="346" spans="1:14" x14ac:dyDescent="0.3">
      <c r="A346">
        <v>344</v>
      </c>
      <c r="B346">
        <v>172000</v>
      </c>
      <c r="C346">
        <f t="shared" si="8"/>
        <v>0.17199999999999999</v>
      </c>
      <c r="D346">
        <v>14786</v>
      </c>
      <c r="E346">
        <v>12179</v>
      </c>
      <c r="K346">
        <v>14611</v>
      </c>
      <c r="L346">
        <v>12007</v>
      </c>
      <c r="M346">
        <v>44.5</v>
      </c>
      <c r="N346">
        <v>-38.5</v>
      </c>
    </row>
    <row r="347" spans="1:14" x14ac:dyDescent="0.3">
      <c r="A347">
        <v>345</v>
      </c>
      <c r="B347">
        <v>172500</v>
      </c>
      <c r="C347">
        <f t="shared" si="8"/>
        <v>0.17249999999999999</v>
      </c>
      <c r="D347">
        <v>14825</v>
      </c>
      <c r="E347">
        <v>12138</v>
      </c>
      <c r="K347">
        <v>14654</v>
      </c>
      <c r="L347">
        <v>11969</v>
      </c>
      <c r="M347">
        <v>45</v>
      </c>
      <c r="N347">
        <v>-39</v>
      </c>
    </row>
    <row r="348" spans="1:14" x14ac:dyDescent="0.3">
      <c r="A348">
        <v>346</v>
      </c>
      <c r="B348">
        <v>173000</v>
      </c>
      <c r="C348">
        <f t="shared" si="8"/>
        <v>0.17299999999999999</v>
      </c>
      <c r="D348">
        <v>14874</v>
      </c>
      <c r="E348">
        <v>12096</v>
      </c>
      <c r="K348">
        <v>14697</v>
      </c>
      <c r="L348">
        <v>11932</v>
      </c>
      <c r="M348">
        <v>42.75</v>
      </c>
      <c r="N348">
        <v>-39.25</v>
      </c>
    </row>
    <row r="349" spans="1:14" x14ac:dyDescent="0.3">
      <c r="A349">
        <v>347</v>
      </c>
      <c r="B349">
        <v>173500</v>
      </c>
      <c r="C349">
        <f t="shared" si="8"/>
        <v>0.17349999999999999</v>
      </c>
      <c r="D349">
        <v>14915</v>
      </c>
      <c r="E349">
        <v>12054</v>
      </c>
      <c r="K349">
        <v>14740</v>
      </c>
      <c r="L349">
        <v>11893</v>
      </c>
      <c r="M349">
        <v>43</v>
      </c>
      <c r="N349">
        <v>-37.5</v>
      </c>
    </row>
    <row r="350" spans="1:14" x14ac:dyDescent="0.3">
      <c r="A350">
        <v>348</v>
      </c>
      <c r="B350">
        <v>174000</v>
      </c>
      <c r="C350">
        <f t="shared" si="8"/>
        <v>0.17399999999999999</v>
      </c>
      <c r="D350">
        <v>14956</v>
      </c>
      <c r="E350">
        <v>12012</v>
      </c>
      <c r="K350">
        <v>14793</v>
      </c>
      <c r="L350">
        <v>11854</v>
      </c>
      <c r="M350">
        <v>45.5</v>
      </c>
      <c r="N350">
        <v>-38.25</v>
      </c>
    </row>
    <row r="351" spans="1:14" x14ac:dyDescent="0.3">
      <c r="A351">
        <v>349</v>
      </c>
      <c r="B351">
        <v>174500</v>
      </c>
      <c r="C351">
        <f t="shared" si="8"/>
        <v>0.17449999999999999</v>
      </c>
      <c r="D351">
        <v>14998</v>
      </c>
      <c r="E351">
        <v>11970</v>
      </c>
      <c r="K351">
        <v>14835</v>
      </c>
      <c r="L351">
        <v>11815</v>
      </c>
      <c r="M351">
        <v>45.25</v>
      </c>
      <c r="N351">
        <v>-38.5</v>
      </c>
    </row>
    <row r="352" spans="1:14" x14ac:dyDescent="0.3">
      <c r="A352">
        <v>350</v>
      </c>
      <c r="B352">
        <v>175000</v>
      </c>
      <c r="C352">
        <f t="shared" si="8"/>
        <v>0.17499999999999999</v>
      </c>
      <c r="D352">
        <v>15041</v>
      </c>
      <c r="E352">
        <v>11929</v>
      </c>
      <c r="K352">
        <v>14876</v>
      </c>
      <c r="L352">
        <v>11765</v>
      </c>
      <c r="M352">
        <v>44.75</v>
      </c>
      <c r="N352">
        <v>-41.75</v>
      </c>
    </row>
    <row r="353" spans="1:14" x14ac:dyDescent="0.3">
      <c r="A353">
        <v>351</v>
      </c>
      <c r="B353">
        <v>175500</v>
      </c>
      <c r="C353">
        <f t="shared" si="8"/>
        <v>0.17549999999999999</v>
      </c>
      <c r="D353">
        <v>15084</v>
      </c>
      <c r="E353">
        <v>11878</v>
      </c>
      <c r="K353">
        <v>14916</v>
      </c>
      <c r="L353">
        <v>11724</v>
      </c>
      <c r="M353">
        <v>44</v>
      </c>
      <c r="N353">
        <v>-42.25</v>
      </c>
    </row>
    <row r="354" spans="1:14" x14ac:dyDescent="0.3">
      <c r="A354">
        <v>352</v>
      </c>
      <c r="B354">
        <v>176000</v>
      </c>
      <c r="C354">
        <f t="shared" si="8"/>
        <v>0.17599999999999999</v>
      </c>
      <c r="D354">
        <v>15127</v>
      </c>
      <c r="E354">
        <v>11838</v>
      </c>
      <c r="K354">
        <v>14956</v>
      </c>
      <c r="L354">
        <v>11683</v>
      </c>
      <c r="M354">
        <v>40.75</v>
      </c>
      <c r="N354">
        <v>-42.75</v>
      </c>
    </row>
    <row r="355" spans="1:14" x14ac:dyDescent="0.3">
      <c r="A355">
        <v>353</v>
      </c>
      <c r="B355">
        <v>176500</v>
      </c>
      <c r="C355">
        <f t="shared" si="8"/>
        <v>0.17649999999999999</v>
      </c>
      <c r="D355">
        <v>15181</v>
      </c>
      <c r="E355">
        <v>11798</v>
      </c>
      <c r="K355">
        <v>14995</v>
      </c>
      <c r="L355">
        <v>11641</v>
      </c>
      <c r="M355">
        <v>40</v>
      </c>
      <c r="N355">
        <v>-43.5</v>
      </c>
    </row>
    <row r="356" spans="1:14" x14ac:dyDescent="0.3">
      <c r="A356">
        <v>354</v>
      </c>
      <c r="B356">
        <v>177000</v>
      </c>
      <c r="C356">
        <f t="shared" si="8"/>
        <v>0.17699999999999999</v>
      </c>
      <c r="D356">
        <v>15224</v>
      </c>
      <c r="E356">
        <v>11759</v>
      </c>
      <c r="K356">
        <v>15033</v>
      </c>
      <c r="L356">
        <v>11600</v>
      </c>
      <c r="M356">
        <v>39.25</v>
      </c>
      <c r="N356">
        <v>-41.25</v>
      </c>
    </row>
    <row r="357" spans="1:14" x14ac:dyDescent="0.3">
      <c r="A357">
        <v>355</v>
      </c>
      <c r="B357">
        <v>177500</v>
      </c>
      <c r="C357">
        <f t="shared" si="8"/>
        <v>0.17749999999999999</v>
      </c>
      <c r="D357">
        <v>15266</v>
      </c>
      <c r="E357">
        <v>11721</v>
      </c>
      <c r="K357">
        <v>15080</v>
      </c>
      <c r="L357">
        <v>11559</v>
      </c>
      <c r="M357">
        <v>41</v>
      </c>
      <c r="N357">
        <v>-41.25</v>
      </c>
    </row>
    <row r="358" spans="1:14" x14ac:dyDescent="0.3">
      <c r="A358">
        <v>356</v>
      </c>
      <c r="B358">
        <v>178000</v>
      </c>
      <c r="C358">
        <f t="shared" si="8"/>
        <v>0.17799999999999999</v>
      </c>
      <c r="D358">
        <v>15308</v>
      </c>
      <c r="E358">
        <v>11684</v>
      </c>
      <c r="K358">
        <v>15117</v>
      </c>
      <c r="L358">
        <v>11517</v>
      </c>
      <c r="M358">
        <v>40.25</v>
      </c>
      <c r="N358">
        <v>-41.5</v>
      </c>
    </row>
    <row r="359" spans="1:14" x14ac:dyDescent="0.3">
      <c r="A359">
        <v>357</v>
      </c>
      <c r="B359">
        <v>178500</v>
      </c>
      <c r="C359">
        <f t="shared" si="8"/>
        <v>0.17849999999999999</v>
      </c>
      <c r="D359">
        <v>15350</v>
      </c>
      <c r="E359">
        <v>11648</v>
      </c>
      <c r="K359">
        <v>15155</v>
      </c>
      <c r="L359">
        <v>11466</v>
      </c>
      <c r="M359">
        <v>40</v>
      </c>
      <c r="N359">
        <v>-43.75</v>
      </c>
    </row>
    <row r="360" spans="1:14" x14ac:dyDescent="0.3">
      <c r="A360">
        <v>358</v>
      </c>
      <c r="B360">
        <v>179000</v>
      </c>
      <c r="C360">
        <f t="shared" si="8"/>
        <v>0.17899999999999999</v>
      </c>
      <c r="D360">
        <v>15390</v>
      </c>
      <c r="E360">
        <v>11603</v>
      </c>
      <c r="K360">
        <v>15192</v>
      </c>
      <c r="L360">
        <v>11425</v>
      </c>
      <c r="M360">
        <v>39.75</v>
      </c>
      <c r="N360">
        <v>-43.75</v>
      </c>
    </row>
    <row r="361" spans="1:14" x14ac:dyDescent="0.3">
      <c r="A361">
        <v>359</v>
      </c>
      <c r="B361">
        <v>179500</v>
      </c>
      <c r="C361">
        <f t="shared" si="8"/>
        <v>0.17949999999999999</v>
      </c>
      <c r="D361">
        <v>15430</v>
      </c>
      <c r="E361">
        <v>11567</v>
      </c>
      <c r="K361">
        <v>15229</v>
      </c>
      <c r="L361">
        <v>11384</v>
      </c>
      <c r="M361">
        <v>37.25</v>
      </c>
      <c r="N361">
        <v>-43.75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van Liempd</dc:creator>
  <cp:lastModifiedBy>Liempd ST van, Thijs</cp:lastModifiedBy>
  <dcterms:created xsi:type="dcterms:W3CDTF">2021-11-28T20:34:10Z</dcterms:created>
  <dcterms:modified xsi:type="dcterms:W3CDTF">2022-01-17T20:43:03Z</dcterms:modified>
</cp:coreProperties>
</file>