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\tomato\rrBLUP\"/>
    </mc:Choice>
  </mc:AlternateContent>
  <xr:revisionPtr revIDLastSave="0" documentId="13_ncr:1_{486B94CB-0ADF-48F4-A6DE-922B36E30CC8}" xr6:coauthVersionLast="47" xr6:coauthVersionMax="47" xr10:uidLastSave="{00000000-0000-0000-0000-000000000000}"/>
  <bookViews>
    <workbookView xWindow="-109" yWindow="-109" windowWidth="23452" windowHeight="12561" activeTab="2" xr2:uid="{00000000-000D-0000-FFFF-FFFF00000000}"/>
  </bookViews>
  <sheets>
    <sheet name="tomato_predict_cor_rrBLU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2" l="1"/>
  <c r="F46" i="2"/>
  <c r="G37" i="2"/>
  <c r="F37" i="2"/>
  <c r="G32" i="2"/>
  <c r="F32" i="2"/>
  <c r="G26" i="2"/>
  <c r="F26" i="2"/>
  <c r="G22" i="2"/>
  <c r="F22" i="2"/>
  <c r="G18" i="2"/>
  <c r="F18" i="2"/>
  <c r="G15" i="2"/>
  <c r="F15" i="2"/>
  <c r="G12" i="2"/>
  <c r="F12" i="2"/>
  <c r="G9" i="2"/>
  <c r="F9" i="2"/>
  <c r="G2" i="2"/>
  <c r="F2" i="2"/>
  <c r="G1" i="2"/>
  <c r="F1" i="2"/>
  <c r="F46" i="1"/>
  <c r="F37" i="1"/>
  <c r="F32" i="1"/>
  <c r="F26" i="1"/>
  <c r="F22" i="1"/>
  <c r="F18" i="1"/>
  <c r="F15" i="1"/>
  <c r="F12" i="1"/>
  <c r="F9" i="1"/>
  <c r="F2" i="1"/>
  <c r="F1" i="1"/>
  <c r="G46" i="1" l="1"/>
  <c r="G37" i="1"/>
  <c r="G32" i="1"/>
  <c r="G26" i="1"/>
  <c r="G22" i="1"/>
  <c r="G18" i="1"/>
  <c r="G15" i="1"/>
  <c r="G12" i="1"/>
  <c r="G9" i="1"/>
  <c r="G2" i="1"/>
  <c r="G1" i="1"/>
</calcChain>
</file>

<file path=xl/sharedStrings.xml><?xml version="1.0" encoding="utf-8"?>
<sst xmlns="http://schemas.openxmlformats.org/spreadsheetml/2006/main" count="320" uniqueCount="112">
  <si>
    <t>ID</t>
  </si>
  <si>
    <t>traits</t>
  </si>
  <si>
    <t>group</t>
  </si>
  <si>
    <t>Perimeter</t>
  </si>
  <si>
    <t>Basic measurements</t>
  </si>
  <si>
    <t>Area</t>
  </si>
  <si>
    <t>Width Mid-height</t>
  </si>
  <si>
    <t>Maximum Width</t>
  </si>
  <si>
    <t>Height Mid-width</t>
  </si>
  <si>
    <t>Maximum Height</t>
  </si>
  <si>
    <t>Curved Height</t>
  </si>
  <si>
    <t>Fruit Shape Index External I</t>
  </si>
  <si>
    <t>Fruit shape</t>
  </si>
  <si>
    <t>Fruit Shape Index External II</t>
  </si>
  <si>
    <t>Curved Fruit Shape Index</t>
  </si>
  <si>
    <t>Proximal Fruit Blockiness</t>
  </si>
  <si>
    <t>Blockiness</t>
  </si>
  <si>
    <t>Distal Fruit Blockiness</t>
  </si>
  <si>
    <t>Fruit Shape Triangle</t>
  </si>
  <si>
    <t>Ellipsoid</t>
  </si>
  <si>
    <t>Homogeneity</t>
  </si>
  <si>
    <t>Circular</t>
  </si>
  <si>
    <t>Rectangular</t>
  </si>
  <si>
    <t>Shoulder Height</t>
  </si>
  <si>
    <t>Proximal fruit end shape</t>
  </si>
  <si>
    <t>Proximal Angle Micro</t>
  </si>
  <si>
    <t>Proximal Angle Macro</t>
  </si>
  <si>
    <t>Proximal Indentation Area</t>
  </si>
  <si>
    <t>Distal Angle Micro</t>
  </si>
  <si>
    <t>Distal fruit end shape</t>
  </si>
  <si>
    <t>Distal Angle Macro</t>
  </si>
  <si>
    <t>Distal Indentation Area</t>
  </si>
  <si>
    <t>Distal End Protrusion</t>
  </si>
  <si>
    <t>Obovoid</t>
  </si>
  <si>
    <t>Asymmetry</t>
  </si>
  <si>
    <t>Ovoid</t>
  </si>
  <si>
    <t>V. Asymmetry</t>
  </si>
  <si>
    <t>H. Asymmetry.ob</t>
  </si>
  <si>
    <t>H. Asymmetry.ov</t>
  </si>
  <si>
    <t>Width Widest Pos</t>
  </si>
  <si>
    <t>Eccentricity</t>
  </si>
  <si>
    <t>Internal eccentricity</t>
  </si>
  <si>
    <t>Proximal Eccentricity</t>
  </si>
  <si>
    <t>Distal Eccentricity</t>
  </si>
  <si>
    <t>Fruit Shape Index Internal</t>
  </si>
  <si>
    <t>Eccentricity Area Index</t>
  </si>
  <si>
    <t>Average Red</t>
  </si>
  <si>
    <t>Colorimetric descriptor</t>
  </si>
  <si>
    <t>Average Green</t>
  </si>
  <si>
    <t>Average Blue</t>
  </si>
  <si>
    <t>Average Luminosity</t>
  </si>
  <si>
    <t>Average L Value</t>
  </si>
  <si>
    <t>Average a Value</t>
  </si>
  <si>
    <t>Average b Value</t>
  </si>
  <si>
    <t>Average Hue</t>
  </si>
  <si>
    <t>Average Chroma</t>
  </si>
  <si>
    <t xml:space="preserve"> Lobedness Degree</t>
  </si>
  <si>
    <t>Latitudinal fruit feature</t>
  </si>
  <si>
    <t>Pericarp Area</t>
  </si>
  <si>
    <t>Pericarp Thickness</t>
  </si>
  <si>
    <t>prediction</t>
  </si>
  <si>
    <t>Phenotype group</t>
  </si>
  <si>
    <t>Pepper</t>
  </si>
  <si>
    <t>Tomato</t>
  </si>
  <si>
    <t>All</t>
  </si>
  <si>
    <t>Mean</t>
  </si>
  <si>
    <t>SD</t>
  </si>
  <si>
    <t>Pearson</t>
  </si>
  <si>
    <t>0.77±0.03</t>
  </si>
  <si>
    <t>0.52±0.01</t>
  </si>
  <si>
    <t>0.14±0.15</t>
  </si>
  <si>
    <t>0.51±0.07</t>
  </si>
  <si>
    <t>0.60±0.04</t>
  </si>
  <si>
    <t>0.24±0.08</t>
  </si>
  <si>
    <t>0.25±0.25</t>
  </si>
  <si>
    <t>0.35±0.28</t>
  </si>
  <si>
    <t>0.35±0.17</t>
  </si>
  <si>
    <t>0.58±0.15</t>
  </si>
  <si>
    <t>0.44±0.24</t>
  </si>
  <si>
    <t>0.74±0.04</t>
  </si>
  <si>
    <t>0.53±0.01</t>
  </si>
  <si>
    <t>0.18±0.20</t>
  </si>
  <si>
    <t>0.52±0.10</t>
  </si>
  <si>
    <t>0.61±0.06</t>
  </si>
  <si>
    <t>0.36±0.08</t>
  </si>
  <si>
    <t>0.30±0.24</t>
  </si>
  <si>
    <t>0.37±0.30</t>
  </si>
  <si>
    <t>0.36±0.19</t>
  </si>
  <si>
    <t>0.61±0.11</t>
  </si>
  <si>
    <t>0.46±0.23</t>
  </si>
  <si>
    <t>0.66±0.02</t>
  </si>
  <si>
    <t>0.57±0.01</t>
  </si>
  <si>
    <t>0.39±0.09</t>
  </si>
  <si>
    <t>0.59±0.05</t>
  </si>
  <si>
    <t>0.59±0.10</t>
  </si>
  <si>
    <t>0.47±0.09</t>
  </si>
  <si>
    <t>0.46±0.12</t>
  </si>
  <si>
    <t>0.50±0.14</t>
  </si>
  <si>
    <t>0.46±0.11</t>
  </si>
  <si>
    <t>0.61±0.04</t>
  </si>
  <si>
    <t>0.53±0.12</t>
  </si>
  <si>
    <t>0.60±0.07</t>
  </si>
  <si>
    <t>0.31±0.00</t>
  </si>
  <si>
    <t>0.24±0.02</t>
  </si>
  <si>
    <t>0.42±0.01</t>
  </si>
  <si>
    <t>0.39±0.10</t>
  </si>
  <si>
    <t>0.27±0.05</t>
  </si>
  <si>
    <t>0.28±0.15</t>
  </si>
  <si>
    <t>0.28±0.10</t>
  </si>
  <si>
    <t>0.24±0.14</t>
  </si>
  <si>
    <t>0.39±0.13</t>
  </si>
  <si>
    <t>0.34±0.15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</si>
</sst>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A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6" fillId="0" borderId="11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Sheet1!$J$4:$J$14</c:f>
              <c:strCache>
                <c:ptCount val="11"/>
                <c:pt idx="0">
                  <c:v>Basic measurements</c:v>
                </c:pt>
                <c:pt idx="1">
                  <c:v>Fruit shape</c:v>
                </c:pt>
                <c:pt idx="2">
                  <c:v>Blockiness</c:v>
                </c:pt>
                <c:pt idx="3">
                  <c:v>Homogeneity</c:v>
                </c:pt>
                <c:pt idx="4">
                  <c:v>Proximal fruit end shape</c:v>
                </c:pt>
                <c:pt idx="5">
                  <c:v>Distal fruit end shape</c:v>
                </c:pt>
                <c:pt idx="6">
                  <c:v>Asymmetry</c:v>
                </c:pt>
                <c:pt idx="7">
                  <c:v>Internal eccentricity</c:v>
                </c:pt>
                <c:pt idx="8">
                  <c:v>Colorimetric descriptor</c:v>
                </c:pt>
                <c:pt idx="9">
                  <c:v>Latitudinal fruit feature</c:v>
                </c:pt>
                <c:pt idx="10">
                  <c:v>All</c:v>
                </c:pt>
              </c:strCache>
            </c:strRef>
          </c:cat>
          <c:val>
            <c:numRef>
              <c:f>Sheet1!$K$4:$K$14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17B8-48EB-8445-7B55EE1A8EDD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Sheet1!$J$4:$J$14</c:f>
              <c:strCache>
                <c:ptCount val="11"/>
                <c:pt idx="0">
                  <c:v>Basic measurements</c:v>
                </c:pt>
                <c:pt idx="1">
                  <c:v>Fruit shape</c:v>
                </c:pt>
                <c:pt idx="2">
                  <c:v>Blockiness</c:v>
                </c:pt>
                <c:pt idx="3">
                  <c:v>Homogeneity</c:v>
                </c:pt>
                <c:pt idx="4">
                  <c:v>Proximal fruit end shape</c:v>
                </c:pt>
                <c:pt idx="5">
                  <c:v>Distal fruit end shape</c:v>
                </c:pt>
                <c:pt idx="6">
                  <c:v>Asymmetry</c:v>
                </c:pt>
                <c:pt idx="7">
                  <c:v>Internal eccentricity</c:v>
                </c:pt>
                <c:pt idx="8">
                  <c:v>Colorimetric descriptor</c:v>
                </c:pt>
                <c:pt idx="9">
                  <c:v>Latitudinal fruit feature</c:v>
                </c:pt>
                <c:pt idx="10">
                  <c:v>All</c:v>
                </c:pt>
              </c:strCache>
            </c:strRef>
          </c:cat>
          <c:val>
            <c:numRef>
              <c:f>Sheet1!$M$4:$M$14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17B8-48EB-8445-7B55EE1A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15545711"/>
        <c:axId val="1415540719"/>
      </c:barChart>
      <c:catAx>
        <c:axId val="14155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40719"/>
        <c:crosses val="autoZero"/>
        <c:auto val="1"/>
        <c:lblAlgn val="ctr"/>
        <c:lblOffset val="100"/>
        <c:noMultiLvlLbl val="0"/>
      </c:catAx>
      <c:valAx>
        <c:axId val="1415540719"/>
        <c:scaling>
          <c:orientation val="minMax"/>
          <c:max val="1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9050"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457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418780</xdr:colOff>
      <xdr:row>14</xdr:row>
      <xdr:rowOff>138312</xdr:rowOff>
    </xdr:from>
    <xdr:to>
      <xdr:col>14</xdr:col>
      <xdr:colOff>480252</xdr:colOff>
      <xdr:row>31</xdr:row>
      <xdr:rowOff>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1428B-02B4-4198-8154-C491EB8A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workbookViewId="0">
      <selection sqref="A1:XFD1048576"/>
    </sheetView>
  </sheetViews>
  <sheetFormatPr defaultRowHeight="13.35" x14ac:dyDescent="0.25"/>
  <cols>
    <col min="2" max="2" width="25.5546875" bestFit="1" customWidth="1"/>
    <col min="3" max="3" width="20.77734375" bestFit="1" customWidth="1"/>
    <col min="10" max="10" width="20.77734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60</v>
      </c>
      <c r="F1">
        <f>_xlfn.STDEV.S(D2:D48)</f>
        <v>0.23409121493990812</v>
      </c>
      <c r="G1">
        <f>AVERAGE(D2:D48)</f>
        <v>0.45944386003711418</v>
      </c>
    </row>
    <row r="2" spans="1:14" x14ac:dyDescent="0.25">
      <c r="A2">
        <v>1</v>
      </c>
      <c r="B2" t="s">
        <v>3</v>
      </c>
      <c r="C2" s="1" t="s">
        <v>4</v>
      </c>
      <c r="D2">
        <v>0.811984960716997</v>
      </c>
      <c r="F2">
        <f>_xlfn.STDEV.S(D2:D8)</f>
        <v>4.0361417568625227E-2</v>
      </c>
      <c r="G2">
        <f>AVERAGE(D2:D8)</f>
        <v>0.76752775722607292</v>
      </c>
      <c r="J2" s="10" t="s">
        <v>61</v>
      </c>
      <c r="K2" s="12" t="s">
        <v>62</v>
      </c>
      <c r="L2" s="12"/>
      <c r="M2" s="13" t="s">
        <v>63</v>
      </c>
      <c r="N2" s="13"/>
    </row>
    <row r="3" spans="1:14" x14ac:dyDescent="0.25">
      <c r="A3">
        <v>2</v>
      </c>
      <c r="B3" t="s">
        <v>5</v>
      </c>
      <c r="C3" s="1" t="s">
        <v>4</v>
      </c>
      <c r="D3">
        <v>0.782170608176745</v>
      </c>
      <c r="J3" s="11"/>
      <c r="K3" s="2" t="s">
        <v>65</v>
      </c>
      <c r="L3" s="3" t="s">
        <v>66</v>
      </c>
      <c r="M3" s="2" t="s">
        <v>65</v>
      </c>
      <c r="N3" s="3" t="s">
        <v>66</v>
      </c>
    </row>
    <row r="4" spans="1:14" x14ac:dyDescent="0.25">
      <c r="A4">
        <v>3</v>
      </c>
      <c r="B4" t="s">
        <v>6</v>
      </c>
      <c r="C4" s="1" t="s">
        <v>4</v>
      </c>
      <c r="D4">
        <v>0.78466697846889599</v>
      </c>
      <c r="J4" s="4" t="s">
        <v>4</v>
      </c>
      <c r="K4" s="7">
        <v>0.8260196284686625</v>
      </c>
      <c r="L4" s="7">
        <v>4.0969823532454014E-2</v>
      </c>
      <c r="M4" s="7">
        <v>0.76752775722607292</v>
      </c>
      <c r="N4" s="7">
        <v>4.0361417568625227E-2</v>
      </c>
    </row>
    <row r="5" spans="1:14" x14ac:dyDescent="0.25">
      <c r="A5">
        <v>4</v>
      </c>
      <c r="B5" t="s">
        <v>7</v>
      </c>
      <c r="C5" s="1" t="s">
        <v>4</v>
      </c>
      <c r="D5">
        <v>0.789007935031379</v>
      </c>
      <c r="J5" s="5" t="s">
        <v>12</v>
      </c>
      <c r="K5" s="7">
        <v>0.84053148179969794</v>
      </c>
      <c r="L5" s="7">
        <v>2.5744418950965054E-3</v>
      </c>
      <c r="M5" s="7">
        <v>0.56259297725892132</v>
      </c>
      <c r="N5" s="7">
        <v>6.5586412736997474E-3</v>
      </c>
    </row>
    <row r="6" spans="1:14" x14ac:dyDescent="0.25">
      <c r="A6">
        <v>5</v>
      </c>
      <c r="B6" t="s">
        <v>8</v>
      </c>
      <c r="C6" s="1" t="s">
        <v>4</v>
      </c>
      <c r="D6">
        <v>0.68582805129702595</v>
      </c>
      <c r="J6" s="5" t="s">
        <v>16</v>
      </c>
      <c r="K6" s="7">
        <v>0.63786882371927434</v>
      </c>
      <c r="L6" s="7">
        <v>7.2832754852504122E-2</v>
      </c>
      <c r="M6" s="7">
        <v>0.16962512939400318</v>
      </c>
      <c r="N6" s="7">
        <v>0.17303894183228472</v>
      </c>
    </row>
    <row r="7" spans="1:14" x14ac:dyDescent="0.25">
      <c r="A7">
        <v>6</v>
      </c>
      <c r="B7" t="s">
        <v>9</v>
      </c>
      <c r="C7" s="1" t="s">
        <v>4</v>
      </c>
      <c r="D7">
        <v>0.75597534943094602</v>
      </c>
      <c r="J7" s="5" t="s">
        <v>20</v>
      </c>
      <c r="K7" s="7">
        <v>0.78272393633056492</v>
      </c>
      <c r="L7" s="7">
        <v>4.2896715812088447E-2</v>
      </c>
      <c r="M7" s="7">
        <v>0.54216526299887324</v>
      </c>
      <c r="N7" s="7">
        <v>6.2507516894574525E-2</v>
      </c>
    </row>
    <row r="8" spans="1:14" x14ac:dyDescent="0.25">
      <c r="A8">
        <v>7</v>
      </c>
      <c r="B8" t="s">
        <v>10</v>
      </c>
      <c r="C8" s="1" t="s">
        <v>4</v>
      </c>
      <c r="D8">
        <v>0.763060417460521</v>
      </c>
      <c r="J8" s="5" t="s">
        <v>24</v>
      </c>
      <c r="K8" s="7">
        <v>0.64426829836367949</v>
      </c>
      <c r="L8" s="7">
        <v>0.12168548390863902</v>
      </c>
      <c r="M8" s="7">
        <v>0.61180249232819217</v>
      </c>
      <c r="N8" s="7">
        <v>4.2424462651352149E-2</v>
      </c>
    </row>
    <row r="9" spans="1:14" x14ac:dyDescent="0.25">
      <c r="A9">
        <v>8</v>
      </c>
      <c r="B9" t="s">
        <v>11</v>
      </c>
      <c r="C9" t="s">
        <v>12</v>
      </c>
      <c r="D9">
        <v>0.56236283904199402</v>
      </c>
      <c r="F9">
        <f>_xlfn.STDEV.S(D9:D11)</f>
        <v>6.5586412736997474E-3</v>
      </c>
      <c r="G9">
        <f>AVERAGE(D9:D11)</f>
        <v>0.56259297725892132</v>
      </c>
      <c r="J9" s="5" t="s">
        <v>29</v>
      </c>
      <c r="K9" s="7">
        <v>0.66097634917896875</v>
      </c>
      <c r="L9" s="7">
        <v>0.17893741343106109</v>
      </c>
      <c r="M9" s="7">
        <v>0.30217016008069675</v>
      </c>
      <c r="N9" s="7">
        <v>0.11988629900902245</v>
      </c>
    </row>
    <row r="10" spans="1:14" x14ac:dyDescent="0.25">
      <c r="A10">
        <v>9</v>
      </c>
      <c r="B10" t="s">
        <v>13</v>
      </c>
      <c r="C10" t="s">
        <v>12</v>
      </c>
      <c r="D10">
        <v>0.55615243406509696</v>
      </c>
      <c r="J10" s="5" t="s">
        <v>34</v>
      </c>
      <c r="K10" s="7">
        <v>0.64022607958252042</v>
      </c>
      <c r="L10" s="7">
        <v>0.13160528689797765</v>
      </c>
      <c r="M10" s="7">
        <v>0.30813632892921777</v>
      </c>
      <c r="N10" s="7">
        <v>0.24870773137735899</v>
      </c>
    </row>
    <row r="11" spans="1:14" x14ac:dyDescent="0.25">
      <c r="A11">
        <v>10</v>
      </c>
      <c r="B11" t="s">
        <v>14</v>
      </c>
      <c r="C11" t="s">
        <v>12</v>
      </c>
      <c r="D11">
        <v>0.56926365866967299</v>
      </c>
      <c r="J11" s="5" t="s">
        <v>41</v>
      </c>
      <c r="K11" s="7">
        <v>0.57288421275101487</v>
      </c>
      <c r="L11" s="7">
        <v>0.31727939138499339</v>
      </c>
      <c r="M11" s="7">
        <v>0.34607113810219142</v>
      </c>
      <c r="N11" s="7">
        <v>0.30556005693437771</v>
      </c>
    </row>
    <row r="12" spans="1:14" x14ac:dyDescent="0.25">
      <c r="A12">
        <v>11</v>
      </c>
      <c r="B12" t="s">
        <v>15</v>
      </c>
      <c r="C12" t="s">
        <v>16</v>
      </c>
      <c r="D12">
        <v>0.368358854218237</v>
      </c>
      <c r="F12">
        <f>_xlfn.STDEV.S(D12:D14)</f>
        <v>0.17303894183228472</v>
      </c>
      <c r="G12">
        <f>AVERAGE(D12:D14)</f>
        <v>0.16962512939400318</v>
      </c>
      <c r="J12" s="5" t="s">
        <v>47</v>
      </c>
      <c r="K12" s="7">
        <v>0.65887259273561005</v>
      </c>
      <c r="L12" s="7">
        <v>0.10086934467552472</v>
      </c>
      <c r="M12" s="7">
        <v>0.38296141716414672</v>
      </c>
      <c r="N12" s="7">
        <v>0.15595592220279822</v>
      </c>
    </row>
    <row r="13" spans="1:14" x14ac:dyDescent="0.25">
      <c r="A13">
        <v>12</v>
      </c>
      <c r="B13" t="s">
        <v>17</v>
      </c>
      <c r="C13" t="s">
        <v>16</v>
      </c>
      <c r="D13">
        <v>5.23374591443167E-2</v>
      </c>
      <c r="J13" s="5" t="s">
        <v>57</v>
      </c>
      <c r="K13" s="7">
        <v>0.54292739935535372</v>
      </c>
      <c r="L13" s="7">
        <v>3.1676287201219504E-2</v>
      </c>
      <c r="M13" s="7">
        <v>0.57209999466910733</v>
      </c>
      <c r="N13" s="7">
        <v>0.17937866972012967</v>
      </c>
    </row>
    <row r="14" spans="1:14" x14ac:dyDescent="0.25">
      <c r="A14">
        <v>13</v>
      </c>
      <c r="B14" t="s">
        <v>18</v>
      </c>
      <c r="C14" t="s">
        <v>16</v>
      </c>
      <c r="D14">
        <v>8.8179074819455805E-2</v>
      </c>
      <c r="J14" s="6" t="s">
        <v>64</v>
      </c>
      <c r="K14" s="8">
        <v>0.68193408061567207</v>
      </c>
      <c r="L14" s="8">
        <v>0.15705777169543192</v>
      </c>
      <c r="M14" s="8">
        <v>0.45944386003711418</v>
      </c>
      <c r="N14" s="8">
        <v>0.23409121493990812</v>
      </c>
    </row>
    <row r="15" spans="1:14" x14ac:dyDescent="0.25">
      <c r="A15">
        <v>14</v>
      </c>
      <c r="B15" t="s">
        <v>19</v>
      </c>
      <c r="C15" t="s">
        <v>20</v>
      </c>
      <c r="D15">
        <v>0.59566306532935298</v>
      </c>
      <c r="F15">
        <f>_xlfn.STDEV.S(D15:D17)</f>
        <v>6.2507516894574525E-2</v>
      </c>
      <c r="G15">
        <f>AVERAGE(D15:D17)</f>
        <v>0.54216526299887324</v>
      </c>
    </row>
    <row r="16" spans="1:14" x14ac:dyDescent="0.25">
      <c r="A16">
        <v>15</v>
      </c>
      <c r="B16" t="s">
        <v>21</v>
      </c>
      <c r="C16" t="s">
        <v>20</v>
      </c>
      <c r="D16">
        <v>0.55737680186567096</v>
      </c>
    </row>
    <row r="17" spans="1:7" x14ac:dyDescent="0.25">
      <c r="A17">
        <v>16</v>
      </c>
      <c r="B17" t="s">
        <v>22</v>
      </c>
      <c r="C17" t="s">
        <v>20</v>
      </c>
      <c r="D17">
        <v>0.47345592180159601</v>
      </c>
    </row>
    <row r="18" spans="1:7" x14ac:dyDescent="0.25">
      <c r="A18">
        <v>17</v>
      </c>
      <c r="B18" t="s">
        <v>23</v>
      </c>
      <c r="C18" t="s">
        <v>24</v>
      </c>
      <c r="D18">
        <v>0.61609112720093495</v>
      </c>
      <c r="F18">
        <f>_xlfn.STDEV.S(D18:D21)</f>
        <v>4.2424462651352149E-2</v>
      </c>
      <c r="G18">
        <f>AVERAGE(D18:D21)</f>
        <v>0.61180249232819217</v>
      </c>
    </row>
    <row r="19" spans="1:7" x14ac:dyDescent="0.25">
      <c r="A19">
        <v>18</v>
      </c>
      <c r="B19" t="s">
        <v>25</v>
      </c>
      <c r="C19" t="s">
        <v>24</v>
      </c>
      <c r="D19">
        <v>0.55618698998893801</v>
      </c>
    </row>
    <row r="20" spans="1:7" x14ac:dyDescent="0.25">
      <c r="A20">
        <v>19</v>
      </c>
      <c r="B20" t="s">
        <v>26</v>
      </c>
      <c r="C20" t="s">
        <v>24</v>
      </c>
      <c r="D20">
        <v>0.61543407477420697</v>
      </c>
    </row>
    <row r="21" spans="1:7" x14ac:dyDescent="0.25">
      <c r="A21">
        <v>20</v>
      </c>
      <c r="B21" t="s">
        <v>27</v>
      </c>
      <c r="C21" t="s">
        <v>24</v>
      </c>
      <c r="D21">
        <v>0.65949777734868897</v>
      </c>
    </row>
    <row r="22" spans="1:7" x14ac:dyDescent="0.25">
      <c r="A22">
        <v>21</v>
      </c>
      <c r="B22" t="s">
        <v>28</v>
      </c>
      <c r="C22" t="s">
        <v>29</v>
      </c>
      <c r="D22">
        <v>0.23963477929719901</v>
      </c>
      <c r="F22">
        <f>_xlfn.STDEV.S(D22:D25)</f>
        <v>0.11988629900902245</v>
      </c>
      <c r="G22">
        <f>AVERAGE(D22:D25)</f>
        <v>0.30217016008069675</v>
      </c>
    </row>
    <row r="23" spans="1:7" x14ac:dyDescent="0.25">
      <c r="A23">
        <v>22</v>
      </c>
      <c r="B23" t="s">
        <v>30</v>
      </c>
      <c r="C23" t="s">
        <v>29</v>
      </c>
      <c r="D23">
        <v>0.48105346218317901</v>
      </c>
    </row>
    <row r="24" spans="1:7" x14ac:dyDescent="0.25">
      <c r="A24">
        <v>23</v>
      </c>
      <c r="B24" t="s">
        <v>31</v>
      </c>
      <c r="C24" t="s">
        <v>29</v>
      </c>
      <c r="D24">
        <v>0.25882598451393002</v>
      </c>
    </row>
    <row r="25" spans="1:7" x14ac:dyDescent="0.25">
      <c r="A25">
        <v>24</v>
      </c>
      <c r="B25" t="s">
        <v>32</v>
      </c>
      <c r="C25" t="s">
        <v>29</v>
      </c>
      <c r="D25">
        <v>0.22916641432847901</v>
      </c>
    </row>
    <row r="26" spans="1:7" x14ac:dyDescent="0.25">
      <c r="A26">
        <v>25</v>
      </c>
      <c r="B26" t="s">
        <v>33</v>
      </c>
      <c r="C26" t="s">
        <v>34</v>
      </c>
      <c r="D26">
        <v>8.3952848769810601E-2</v>
      </c>
      <c r="F26">
        <f>_xlfn.STDEV.S(D26:D31)</f>
        <v>0.24870773137735899</v>
      </c>
      <c r="G26">
        <f>AVERAGE(D26:D31)</f>
        <v>0.30813632892921777</v>
      </c>
    </row>
    <row r="27" spans="1:7" x14ac:dyDescent="0.25">
      <c r="A27">
        <v>26</v>
      </c>
      <c r="B27" t="s">
        <v>35</v>
      </c>
      <c r="C27" t="s">
        <v>34</v>
      </c>
      <c r="D27">
        <v>9.4981557594433094E-2</v>
      </c>
    </row>
    <row r="28" spans="1:7" x14ac:dyDescent="0.25">
      <c r="A28">
        <v>27</v>
      </c>
      <c r="B28" t="s">
        <v>36</v>
      </c>
      <c r="C28" t="s">
        <v>34</v>
      </c>
      <c r="D28">
        <v>0.65635471070357798</v>
      </c>
    </row>
    <row r="29" spans="1:7" x14ac:dyDescent="0.25">
      <c r="A29">
        <v>28</v>
      </c>
      <c r="B29" t="s">
        <v>37</v>
      </c>
      <c r="C29" t="s">
        <v>34</v>
      </c>
      <c r="D29">
        <v>0.24580072215422499</v>
      </c>
    </row>
    <row r="30" spans="1:7" x14ac:dyDescent="0.25">
      <c r="A30">
        <v>29</v>
      </c>
      <c r="B30" t="s">
        <v>38</v>
      </c>
      <c r="C30" t="s">
        <v>34</v>
      </c>
      <c r="D30">
        <v>0.58004426362558004</v>
      </c>
    </row>
    <row r="31" spans="1:7" x14ac:dyDescent="0.25">
      <c r="A31">
        <v>30</v>
      </c>
      <c r="B31" t="s">
        <v>39</v>
      </c>
      <c r="C31" t="s">
        <v>34</v>
      </c>
      <c r="D31">
        <v>0.18768387072768</v>
      </c>
    </row>
    <row r="32" spans="1:7" x14ac:dyDescent="0.25">
      <c r="A32">
        <v>31</v>
      </c>
      <c r="B32" t="s">
        <v>40</v>
      </c>
      <c r="C32" t="s">
        <v>41</v>
      </c>
      <c r="D32">
        <v>0.55591394465390298</v>
      </c>
      <c r="F32">
        <f>_xlfn.STDEV.S(D32:D36)</f>
        <v>0.30556005693437771</v>
      </c>
      <c r="G32">
        <f>AVERAGE(D32:D36)</f>
        <v>0.34607113810219142</v>
      </c>
    </row>
    <row r="33" spans="1:7" x14ac:dyDescent="0.25">
      <c r="A33">
        <v>32</v>
      </c>
      <c r="B33" t="s">
        <v>42</v>
      </c>
      <c r="C33" t="s">
        <v>41</v>
      </c>
      <c r="D33">
        <v>-0.141956507573826</v>
      </c>
    </row>
    <row r="34" spans="1:7" x14ac:dyDescent="0.25">
      <c r="A34">
        <v>33</v>
      </c>
      <c r="B34" t="s">
        <v>43</v>
      </c>
      <c r="C34" t="s">
        <v>41</v>
      </c>
      <c r="D34">
        <v>0.23046057531276301</v>
      </c>
    </row>
    <row r="35" spans="1:7" x14ac:dyDescent="0.25">
      <c r="A35">
        <v>34</v>
      </c>
      <c r="B35" t="s">
        <v>44</v>
      </c>
      <c r="C35" t="s">
        <v>41</v>
      </c>
      <c r="D35">
        <v>0.55637771031463501</v>
      </c>
    </row>
    <row r="36" spans="1:7" x14ac:dyDescent="0.25">
      <c r="A36">
        <v>35</v>
      </c>
      <c r="B36" t="s">
        <v>45</v>
      </c>
      <c r="C36" t="s">
        <v>41</v>
      </c>
      <c r="D36">
        <v>0.52955996780348202</v>
      </c>
    </row>
    <row r="37" spans="1:7" x14ac:dyDescent="0.25">
      <c r="A37">
        <v>36</v>
      </c>
      <c r="B37" t="s">
        <v>46</v>
      </c>
      <c r="C37" t="s">
        <v>47</v>
      </c>
      <c r="D37">
        <v>0.52262120188294703</v>
      </c>
      <c r="F37">
        <f>_xlfn.STDEV.S(D37:D45)</f>
        <v>0.15595592220279822</v>
      </c>
      <c r="G37">
        <f>AVERAGE(D37:D45)</f>
        <v>0.38296141716414672</v>
      </c>
    </row>
    <row r="38" spans="1:7" x14ac:dyDescent="0.25">
      <c r="A38">
        <v>37</v>
      </c>
      <c r="B38" t="s">
        <v>48</v>
      </c>
      <c r="C38" t="s">
        <v>47</v>
      </c>
      <c r="D38">
        <v>0.23190481777652999</v>
      </c>
    </row>
    <row r="39" spans="1:7" x14ac:dyDescent="0.25">
      <c r="A39">
        <v>38</v>
      </c>
      <c r="B39" t="s">
        <v>49</v>
      </c>
      <c r="C39" t="s">
        <v>47</v>
      </c>
      <c r="D39">
        <v>0.25378122613571202</v>
      </c>
    </row>
    <row r="40" spans="1:7" x14ac:dyDescent="0.25">
      <c r="A40">
        <v>39</v>
      </c>
      <c r="B40" t="s">
        <v>50</v>
      </c>
      <c r="C40" t="s">
        <v>47</v>
      </c>
      <c r="D40">
        <v>0.40902066956358701</v>
      </c>
    </row>
    <row r="41" spans="1:7" x14ac:dyDescent="0.25">
      <c r="A41">
        <v>40</v>
      </c>
      <c r="B41" t="s">
        <v>51</v>
      </c>
      <c r="C41" t="s">
        <v>47</v>
      </c>
      <c r="D41">
        <v>0.23308908937866901</v>
      </c>
    </row>
    <row r="42" spans="1:7" x14ac:dyDescent="0.25">
      <c r="A42">
        <v>41</v>
      </c>
      <c r="B42" t="s">
        <v>52</v>
      </c>
      <c r="C42" t="s">
        <v>47</v>
      </c>
      <c r="D42">
        <v>0.53258802099220104</v>
      </c>
    </row>
    <row r="43" spans="1:7" x14ac:dyDescent="0.25">
      <c r="A43">
        <v>42</v>
      </c>
      <c r="B43" t="s">
        <v>53</v>
      </c>
      <c r="C43" t="s">
        <v>47</v>
      </c>
      <c r="D43">
        <v>0.24092279808853101</v>
      </c>
    </row>
    <row r="44" spans="1:7" x14ac:dyDescent="0.25">
      <c r="A44">
        <v>43</v>
      </c>
      <c r="B44" t="s">
        <v>54</v>
      </c>
      <c r="C44" t="s">
        <v>47</v>
      </c>
      <c r="D44">
        <v>0.37555013815128002</v>
      </c>
    </row>
    <row r="45" spans="1:7" x14ac:dyDescent="0.25">
      <c r="A45">
        <v>44</v>
      </c>
      <c r="B45" t="s">
        <v>55</v>
      </c>
      <c r="C45" t="s">
        <v>47</v>
      </c>
      <c r="D45">
        <v>0.64717479250786303</v>
      </c>
    </row>
    <row r="46" spans="1:7" x14ac:dyDescent="0.25">
      <c r="A46">
        <v>45</v>
      </c>
      <c r="B46" t="s">
        <v>56</v>
      </c>
      <c r="C46" t="s">
        <v>57</v>
      </c>
      <c r="D46">
        <v>0.36504978101771202</v>
      </c>
      <c r="F46">
        <f>_xlfn.STDEV.S(D46:D48)</f>
        <v>0.17937866972012967</v>
      </c>
      <c r="G46">
        <f>AVERAGE(D46:D48)</f>
        <v>0.57209999466910733</v>
      </c>
    </row>
    <row r="47" spans="1:7" x14ac:dyDescent="0.25">
      <c r="A47">
        <v>46</v>
      </c>
      <c r="B47" t="s">
        <v>58</v>
      </c>
      <c r="C47" t="s">
        <v>57</v>
      </c>
      <c r="D47">
        <v>0.67068911924737795</v>
      </c>
    </row>
    <row r="48" spans="1:7" x14ac:dyDescent="0.25">
      <c r="A48">
        <v>47</v>
      </c>
      <c r="B48" t="s">
        <v>59</v>
      </c>
      <c r="C48" t="s">
        <v>57</v>
      </c>
      <c r="D48">
        <v>0.68056108374223201</v>
      </c>
    </row>
  </sheetData>
  <sortState xmlns:xlrd2="http://schemas.microsoft.com/office/spreadsheetml/2017/richdata2" ref="P2:S49">
    <sortCondition ref="P2:P49"/>
  </sortState>
  <mergeCells count="3">
    <mergeCell ref="J2:J3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D570-92E5-4F29-9459-5B5986FE0A32}">
  <dimension ref="A1:N48"/>
  <sheetViews>
    <sheetView workbookViewId="0"/>
  </sheetViews>
  <sheetFormatPr defaultRowHeight="13.35" x14ac:dyDescent="0.25"/>
  <cols>
    <col min="2" max="2" width="25.5546875" bestFit="1" customWidth="1"/>
    <col min="3" max="3" width="20.77734375" bestFit="1" customWidth="1"/>
    <col min="10" max="10" width="20.77734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67</v>
      </c>
      <c r="F1">
        <f>_xlfn.STDEV.S(D2:D48)</f>
        <v>0.23891111863634856</v>
      </c>
      <c r="G1">
        <f>AVERAGE(D2:D48)</f>
        <v>0.43039899610511551</v>
      </c>
    </row>
    <row r="2" spans="1:14" x14ac:dyDescent="0.25">
      <c r="A2">
        <v>1</v>
      </c>
      <c r="B2" t="s">
        <v>3</v>
      </c>
      <c r="C2" s="1" t="s">
        <v>4</v>
      </c>
      <c r="D2">
        <v>0.80209973767008302</v>
      </c>
      <c r="F2">
        <f>_xlfn.STDEV.S(D2:D8)</f>
        <v>3.3228725823569283E-2</v>
      </c>
      <c r="G2">
        <f>AVERAGE(D2:D8)</f>
        <v>0.76313240886190314</v>
      </c>
      <c r="J2" s="10" t="s">
        <v>61</v>
      </c>
      <c r="K2" s="12" t="s">
        <v>62</v>
      </c>
      <c r="L2" s="12"/>
      <c r="M2" s="13" t="s">
        <v>63</v>
      </c>
      <c r="N2" s="13"/>
    </row>
    <row r="3" spans="1:14" x14ac:dyDescent="0.25">
      <c r="A3">
        <v>2</v>
      </c>
      <c r="B3" t="s">
        <v>5</v>
      </c>
      <c r="C3" s="1" t="s">
        <v>4</v>
      </c>
      <c r="D3">
        <v>0.77738412890380704</v>
      </c>
      <c r="J3" s="11"/>
      <c r="K3" s="2" t="s">
        <v>65</v>
      </c>
      <c r="L3" s="3" t="s">
        <v>66</v>
      </c>
      <c r="M3" s="2" t="s">
        <v>65</v>
      </c>
      <c r="N3" s="3" t="s">
        <v>66</v>
      </c>
    </row>
    <row r="4" spans="1:14" x14ac:dyDescent="0.25">
      <c r="A4">
        <v>3</v>
      </c>
      <c r="B4" t="s">
        <v>6</v>
      </c>
      <c r="C4" s="1" t="s">
        <v>4</v>
      </c>
      <c r="D4">
        <v>0.76743748707408299</v>
      </c>
      <c r="J4" s="4" t="s">
        <v>4</v>
      </c>
      <c r="K4" s="7"/>
      <c r="L4" s="7"/>
      <c r="M4" s="7"/>
      <c r="N4" s="7"/>
    </row>
    <row r="5" spans="1:14" x14ac:dyDescent="0.25">
      <c r="A5">
        <v>4</v>
      </c>
      <c r="B5" t="s">
        <v>7</v>
      </c>
      <c r="C5" s="1" t="s">
        <v>4</v>
      </c>
      <c r="D5">
        <v>0.77219371939505499</v>
      </c>
      <c r="J5" s="5" t="s">
        <v>12</v>
      </c>
      <c r="K5" s="7"/>
      <c r="L5" s="7"/>
      <c r="M5" s="7"/>
      <c r="N5" s="7"/>
    </row>
    <row r="6" spans="1:14" x14ac:dyDescent="0.25">
      <c r="A6">
        <v>5</v>
      </c>
      <c r="B6" t="s">
        <v>8</v>
      </c>
      <c r="C6" s="1" t="s">
        <v>4</v>
      </c>
      <c r="D6">
        <v>0.69398046447597606</v>
      </c>
      <c r="J6" s="5" t="s">
        <v>16</v>
      </c>
      <c r="K6" s="7"/>
      <c r="L6" s="7"/>
      <c r="M6" s="7"/>
      <c r="N6" s="7"/>
    </row>
    <row r="7" spans="1:14" x14ac:dyDescent="0.25">
      <c r="A7">
        <v>6</v>
      </c>
      <c r="B7" t="s">
        <v>9</v>
      </c>
      <c r="C7" s="1" t="s">
        <v>4</v>
      </c>
      <c r="D7">
        <v>0.76146615868438505</v>
      </c>
      <c r="J7" s="5" t="s">
        <v>20</v>
      </c>
      <c r="K7" s="7"/>
      <c r="L7" s="7"/>
      <c r="M7" s="7"/>
      <c r="N7" s="7"/>
    </row>
    <row r="8" spans="1:14" x14ac:dyDescent="0.25">
      <c r="A8">
        <v>7</v>
      </c>
      <c r="B8" t="s">
        <v>10</v>
      </c>
      <c r="C8" s="1" t="s">
        <v>4</v>
      </c>
      <c r="D8">
        <v>0.76736516582993297</v>
      </c>
      <c r="J8" s="5" t="s">
        <v>24</v>
      </c>
      <c r="K8" s="7"/>
      <c r="L8" s="7"/>
      <c r="M8" s="7"/>
      <c r="N8" s="7"/>
    </row>
    <row r="9" spans="1:14" x14ac:dyDescent="0.25">
      <c r="A9">
        <v>8</v>
      </c>
      <c r="B9" t="s">
        <v>11</v>
      </c>
      <c r="C9" t="s">
        <v>12</v>
      </c>
      <c r="D9">
        <v>0.51371841556905895</v>
      </c>
      <c r="F9">
        <f>_xlfn.STDEV.S(D9:D11)</f>
        <v>4.2363483761020133E-3</v>
      </c>
      <c r="G9">
        <f>AVERAGE(D9:D11)</f>
        <v>0.50883012688100904</v>
      </c>
      <c r="J9" s="5" t="s">
        <v>29</v>
      </c>
      <c r="K9" s="7"/>
      <c r="L9" s="7"/>
      <c r="M9" s="7"/>
      <c r="N9" s="7"/>
    </row>
    <row r="10" spans="1:14" x14ac:dyDescent="0.25">
      <c r="A10">
        <v>9</v>
      </c>
      <c r="B10" t="s">
        <v>13</v>
      </c>
      <c r="C10" t="s">
        <v>12</v>
      </c>
      <c r="D10">
        <v>0.50622748067448997</v>
      </c>
      <c r="J10" s="5" t="s">
        <v>34</v>
      </c>
      <c r="K10" s="7"/>
      <c r="L10" s="7"/>
      <c r="M10" s="7"/>
      <c r="N10" s="7"/>
    </row>
    <row r="11" spans="1:14" x14ac:dyDescent="0.25">
      <c r="A11">
        <v>10</v>
      </c>
      <c r="B11" t="s">
        <v>14</v>
      </c>
      <c r="C11" t="s">
        <v>12</v>
      </c>
      <c r="D11">
        <v>0.50654448439947797</v>
      </c>
      <c r="J11" s="5" t="s">
        <v>41</v>
      </c>
      <c r="K11" s="7"/>
      <c r="L11" s="7"/>
      <c r="M11" s="7"/>
      <c r="N11" s="7"/>
    </row>
    <row r="12" spans="1:14" x14ac:dyDescent="0.25">
      <c r="A12">
        <v>11</v>
      </c>
      <c r="B12" t="s">
        <v>15</v>
      </c>
      <c r="C12" t="s">
        <v>16</v>
      </c>
      <c r="D12">
        <v>0.278076482798429</v>
      </c>
      <c r="F12">
        <f>_xlfn.STDEV.S(D12:D14)</f>
        <v>0.12926284306454877</v>
      </c>
      <c r="G12">
        <f>AVERAGE(D12:D14)</f>
        <v>0.13002119229874273</v>
      </c>
      <c r="J12" s="5" t="s">
        <v>47</v>
      </c>
      <c r="K12" s="7"/>
      <c r="L12" s="7"/>
      <c r="M12" s="7"/>
      <c r="N12" s="7"/>
    </row>
    <row r="13" spans="1:14" x14ac:dyDescent="0.25">
      <c r="A13">
        <v>12</v>
      </c>
      <c r="B13" t="s">
        <v>17</v>
      </c>
      <c r="C13" t="s">
        <v>16</v>
      </c>
      <c r="D13">
        <v>3.9604348977599797E-2</v>
      </c>
      <c r="J13" s="5" t="s">
        <v>57</v>
      </c>
      <c r="K13" s="7"/>
      <c r="L13" s="7"/>
      <c r="M13" s="7"/>
      <c r="N13" s="7"/>
    </row>
    <row r="14" spans="1:14" x14ac:dyDescent="0.25">
      <c r="A14">
        <v>13</v>
      </c>
      <c r="B14" t="s">
        <v>18</v>
      </c>
      <c r="C14" t="s">
        <v>16</v>
      </c>
      <c r="D14">
        <v>7.2382745120199404E-2</v>
      </c>
      <c r="J14" s="6" t="s">
        <v>64</v>
      </c>
      <c r="K14" s="8"/>
      <c r="L14" s="8"/>
      <c r="M14" s="8"/>
      <c r="N14" s="8"/>
    </row>
    <row r="15" spans="1:14" x14ac:dyDescent="0.25">
      <c r="A15">
        <v>14</v>
      </c>
      <c r="B15" t="s">
        <v>19</v>
      </c>
      <c r="C15" t="s">
        <v>20</v>
      </c>
      <c r="D15">
        <v>0.58247398071258505</v>
      </c>
      <c r="F15">
        <f>_xlfn.STDEV.S(D15:D17)</f>
        <v>7.004732854641145E-2</v>
      </c>
      <c r="G15">
        <f>AVERAGE(D15:D17)</f>
        <v>0.50884062021771836</v>
      </c>
    </row>
    <row r="16" spans="1:14" x14ac:dyDescent="0.25">
      <c r="A16">
        <v>15</v>
      </c>
      <c r="B16" t="s">
        <v>21</v>
      </c>
      <c r="C16" t="s">
        <v>20</v>
      </c>
      <c r="D16">
        <v>0.50101056452651205</v>
      </c>
    </row>
    <row r="17" spans="1:7" x14ac:dyDescent="0.25">
      <c r="A17">
        <v>16</v>
      </c>
      <c r="B17" t="s">
        <v>22</v>
      </c>
      <c r="C17" t="s">
        <v>20</v>
      </c>
      <c r="D17">
        <v>0.443037315414058</v>
      </c>
    </row>
    <row r="18" spans="1:7" x14ac:dyDescent="0.25">
      <c r="A18">
        <v>17</v>
      </c>
      <c r="B18" t="s">
        <v>23</v>
      </c>
      <c r="C18" t="s">
        <v>24</v>
      </c>
      <c r="D18">
        <v>0.59226644475070001</v>
      </c>
      <c r="F18">
        <f>_xlfn.STDEV.S(D18:D21)</f>
        <v>4.2805957620774139E-2</v>
      </c>
      <c r="G18">
        <f>AVERAGE(D18:D21)</f>
        <v>0.59029705433147872</v>
      </c>
    </row>
    <row r="19" spans="1:7" x14ac:dyDescent="0.25">
      <c r="A19">
        <v>18</v>
      </c>
      <c r="B19" t="s">
        <v>25</v>
      </c>
      <c r="C19" t="s">
        <v>24</v>
      </c>
      <c r="D19">
        <v>0.53474274081592699</v>
      </c>
    </row>
    <row r="20" spans="1:7" x14ac:dyDescent="0.25">
      <c r="A20">
        <v>19</v>
      </c>
      <c r="B20" t="s">
        <v>26</v>
      </c>
      <c r="C20" t="s">
        <v>24</v>
      </c>
      <c r="D20">
        <v>0.59505298050010702</v>
      </c>
    </row>
    <row r="21" spans="1:7" x14ac:dyDescent="0.25">
      <c r="A21">
        <v>20</v>
      </c>
      <c r="B21" t="s">
        <v>27</v>
      </c>
      <c r="C21" t="s">
        <v>24</v>
      </c>
      <c r="D21">
        <v>0.63912605125918098</v>
      </c>
    </row>
    <row r="22" spans="1:7" x14ac:dyDescent="0.25">
      <c r="A22">
        <v>21</v>
      </c>
      <c r="B22" t="s">
        <v>28</v>
      </c>
      <c r="C22" t="s">
        <v>29</v>
      </c>
      <c r="D22">
        <v>0.18305596657189299</v>
      </c>
      <c r="F22">
        <f>_xlfn.STDEV.S(D22:D25)</f>
        <v>6.9350212961494032E-2</v>
      </c>
      <c r="G22">
        <f>AVERAGE(D22:D25)</f>
        <v>0.24027151829163501</v>
      </c>
    </row>
    <row r="23" spans="1:7" x14ac:dyDescent="0.25">
      <c r="A23">
        <v>22</v>
      </c>
      <c r="B23" t="s">
        <v>30</v>
      </c>
      <c r="C23" t="s">
        <v>29</v>
      </c>
      <c r="D23">
        <v>0.34118661846530601</v>
      </c>
    </row>
    <row r="24" spans="1:7" x14ac:dyDescent="0.25">
      <c r="A24">
        <v>23</v>
      </c>
      <c r="B24" t="s">
        <v>31</v>
      </c>
      <c r="C24" t="s">
        <v>29</v>
      </c>
      <c r="D24">
        <v>0.22125494404160201</v>
      </c>
    </row>
    <row r="25" spans="1:7" x14ac:dyDescent="0.25">
      <c r="A25">
        <v>24</v>
      </c>
      <c r="B25" t="s">
        <v>32</v>
      </c>
      <c r="C25" t="s">
        <v>29</v>
      </c>
      <c r="D25">
        <v>0.215588544087739</v>
      </c>
    </row>
    <row r="26" spans="1:7" x14ac:dyDescent="0.25">
      <c r="A26">
        <v>25</v>
      </c>
      <c r="B26" t="s">
        <v>33</v>
      </c>
      <c r="C26" t="s">
        <v>34</v>
      </c>
      <c r="D26">
        <v>5.3226403006081301E-2</v>
      </c>
      <c r="F26">
        <f>_xlfn.STDEV.S(D26:D31)</f>
        <v>0.25959221847276331</v>
      </c>
      <c r="G26">
        <f>AVERAGE(D26:D31)</f>
        <v>0.27066947662790869</v>
      </c>
    </row>
    <row r="27" spans="1:7" x14ac:dyDescent="0.25">
      <c r="A27">
        <v>26</v>
      </c>
      <c r="B27" t="s">
        <v>35</v>
      </c>
      <c r="C27" t="s">
        <v>34</v>
      </c>
      <c r="D27">
        <v>3.4083216749777601E-2</v>
      </c>
    </row>
    <row r="28" spans="1:7" x14ac:dyDescent="0.25">
      <c r="A28">
        <v>27</v>
      </c>
      <c r="B28" t="s">
        <v>36</v>
      </c>
      <c r="C28" t="s">
        <v>34</v>
      </c>
      <c r="D28">
        <v>0.64748396861000101</v>
      </c>
    </row>
    <row r="29" spans="1:7" x14ac:dyDescent="0.25">
      <c r="A29">
        <v>28</v>
      </c>
      <c r="B29" t="s">
        <v>37</v>
      </c>
      <c r="C29" t="s">
        <v>34</v>
      </c>
      <c r="D29">
        <v>0.21362780221775801</v>
      </c>
    </row>
    <row r="30" spans="1:7" x14ac:dyDescent="0.25">
      <c r="A30">
        <v>29</v>
      </c>
      <c r="B30" t="s">
        <v>38</v>
      </c>
      <c r="C30" t="s">
        <v>34</v>
      </c>
      <c r="D30">
        <v>0.53708487768828395</v>
      </c>
    </row>
    <row r="31" spans="1:7" x14ac:dyDescent="0.25">
      <c r="A31">
        <v>30</v>
      </c>
      <c r="B31" t="s">
        <v>39</v>
      </c>
      <c r="C31" t="s">
        <v>34</v>
      </c>
      <c r="D31">
        <v>0.13851059149555001</v>
      </c>
    </row>
    <row r="32" spans="1:7" x14ac:dyDescent="0.25">
      <c r="A32">
        <v>31</v>
      </c>
      <c r="B32" t="s">
        <v>40</v>
      </c>
      <c r="C32" t="s">
        <v>41</v>
      </c>
      <c r="D32">
        <v>0.54424032203131201</v>
      </c>
      <c r="F32">
        <f>_xlfn.STDEV.S(D32:D36)</f>
        <v>0.26919446942153019</v>
      </c>
      <c r="G32">
        <f>AVERAGE(D32:D36)</f>
        <v>0.34381976968192945</v>
      </c>
    </row>
    <row r="33" spans="1:7" x14ac:dyDescent="0.25">
      <c r="A33">
        <v>32</v>
      </c>
      <c r="B33" t="s">
        <v>42</v>
      </c>
      <c r="C33" t="s">
        <v>41</v>
      </c>
      <c r="D33">
        <v>-8.4457030039821898E-2</v>
      </c>
    </row>
    <row r="34" spans="1:7" x14ac:dyDescent="0.25">
      <c r="A34">
        <v>33</v>
      </c>
      <c r="B34" t="s">
        <v>43</v>
      </c>
      <c r="C34" t="s">
        <v>41</v>
      </c>
      <c r="D34">
        <v>0.23912637591403499</v>
      </c>
    </row>
    <row r="35" spans="1:7" x14ac:dyDescent="0.25">
      <c r="A35">
        <v>34</v>
      </c>
      <c r="B35" t="s">
        <v>44</v>
      </c>
      <c r="C35" t="s">
        <v>41</v>
      </c>
      <c r="D35">
        <v>0.50710327994372395</v>
      </c>
    </row>
    <row r="36" spans="1:7" x14ac:dyDescent="0.25">
      <c r="A36">
        <v>35</v>
      </c>
      <c r="B36" t="s">
        <v>45</v>
      </c>
      <c r="C36" t="s">
        <v>41</v>
      </c>
      <c r="D36">
        <v>0.51308590056039804</v>
      </c>
    </row>
    <row r="37" spans="1:7" x14ac:dyDescent="0.25">
      <c r="A37">
        <v>36</v>
      </c>
      <c r="B37" t="s">
        <v>46</v>
      </c>
      <c r="C37" t="s">
        <v>47</v>
      </c>
      <c r="D37">
        <v>0.49897076508027599</v>
      </c>
      <c r="F37">
        <f>_xlfn.STDEV.S(D37:D45)</f>
        <v>0.1716230622223589</v>
      </c>
      <c r="G37">
        <f>AVERAGE(D37:D45)</f>
        <v>0.34152086745532934</v>
      </c>
    </row>
    <row r="38" spans="1:7" x14ac:dyDescent="0.25">
      <c r="A38">
        <v>37</v>
      </c>
      <c r="B38" t="s">
        <v>48</v>
      </c>
      <c r="C38" t="s">
        <v>47</v>
      </c>
      <c r="D38">
        <v>0.23037944926964499</v>
      </c>
    </row>
    <row r="39" spans="1:7" x14ac:dyDescent="0.25">
      <c r="A39">
        <v>38</v>
      </c>
      <c r="B39" t="s">
        <v>49</v>
      </c>
      <c r="C39" t="s">
        <v>47</v>
      </c>
      <c r="D39">
        <v>0.246485301393157</v>
      </c>
    </row>
    <row r="40" spans="1:7" x14ac:dyDescent="0.25">
      <c r="A40">
        <v>39</v>
      </c>
      <c r="B40" t="s">
        <v>50</v>
      </c>
      <c r="C40" t="s">
        <v>47</v>
      </c>
      <c r="D40">
        <v>0.380427994208201</v>
      </c>
    </row>
    <row r="41" spans="1:7" x14ac:dyDescent="0.25">
      <c r="A41">
        <v>40</v>
      </c>
      <c r="B41" t="s">
        <v>51</v>
      </c>
      <c r="C41" t="s">
        <v>47</v>
      </c>
      <c r="D41">
        <v>0.22127275949286701</v>
      </c>
    </row>
    <row r="42" spans="1:7" x14ac:dyDescent="0.25">
      <c r="A42">
        <v>41</v>
      </c>
      <c r="B42" t="s">
        <v>52</v>
      </c>
      <c r="C42" t="s">
        <v>47</v>
      </c>
      <c r="D42">
        <v>0.480106982716416</v>
      </c>
    </row>
    <row r="43" spans="1:7" x14ac:dyDescent="0.25">
      <c r="A43">
        <v>42</v>
      </c>
      <c r="B43" t="s">
        <v>53</v>
      </c>
      <c r="C43" t="s">
        <v>47</v>
      </c>
      <c r="D43">
        <v>6.5422408611170005E-2</v>
      </c>
    </row>
    <row r="44" spans="1:7" x14ac:dyDescent="0.25">
      <c r="A44">
        <v>43</v>
      </c>
      <c r="B44" t="s">
        <v>54</v>
      </c>
      <c r="C44" t="s">
        <v>47</v>
      </c>
      <c r="D44">
        <v>0.32996376601436</v>
      </c>
    </row>
    <row r="45" spans="1:7" x14ac:dyDescent="0.25">
      <c r="A45">
        <v>44</v>
      </c>
      <c r="B45" t="s">
        <v>55</v>
      </c>
      <c r="C45" t="s">
        <v>47</v>
      </c>
      <c r="D45">
        <v>0.62065838031187204</v>
      </c>
    </row>
    <row r="46" spans="1:7" x14ac:dyDescent="0.25">
      <c r="A46">
        <v>45</v>
      </c>
      <c r="B46" t="s">
        <v>56</v>
      </c>
      <c r="C46" t="s">
        <v>57</v>
      </c>
      <c r="D46">
        <v>0.39463081033526398</v>
      </c>
      <c r="F46">
        <f>_xlfn.STDEV.S(D46:D48)</f>
        <v>0.15045853889528804</v>
      </c>
      <c r="G46">
        <f>AVERAGE(D46:D48)</f>
        <v>0.56822411031572673</v>
      </c>
    </row>
    <row r="47" spans="1:7" x14ac:dyDescent="0.25">
      <c r="A47">
        <v>46</v>
      </c>
      <c r="B47" t="s">
        <v>58</v>
      </c>
      <c r="C47" t="s">
        <v>57</v>
      </c>
      <c r="D47">
        <v>0.64895474201347603</v>
      </c>
    </row>
    <row r="48" spans="1:7" x14ac:dyDescent="0.25">
      <c r="A48">
        <v>47</v>
      </c>
      <c r="B48" t="s">
        <v>59</v>
      </c>
      <c r="C48" t="s">
        <v>57</v>
      </c>
      <c r="D48">
        <v>0.66108677859844001</v>
      </c>
    </row>
  </sheetData>
  <mergeCells count="3">
    <mergeCell ref="J2:J3"/>
    <mergeCell ref="K2:L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AF64-7A29-4641-8F2D-A063720A4D55}">
  <dimension ref="A1:H44"/>
  <sheetViews>
    <sheetView tabSelected="1" workbookViewId="0"/>
  </sheetViews>
  <sheetFormatPr defaultRowHeight="13.35" x14ac:dyDescent="0.25"/>
  <cols>
    <col min="1" max="1" width="20.77734375" bestFit="1" customWidth="1"/>
    <col min="4" max="4" width="12.5546875" customWidth="1"/>
    <col min="5" max="5" width="8.88671875" style="9"/>
    <col min="7" max="8" width="8.88671875" style="9"/>
  </cols>
  <sheetData>
    <row r="1" spans="1:4" x14ac:dyDescent="0.25">
      <c r="A1" t="s">
        <v>4</v>
      </c>
      <c r="B1">
        <v>0.76893265177104297</v>
      </c>
      <c r="C1">
        <v>3.4222182848349603E-2</v>
      </c>
      <c r="D1" t="s">
        <v>68</v>
      </c>
    </row>
    <row r="2" spans="1:4" x14ac:dyDescent="0.25">
      <c r="A2" t="s">
        <v>12</v>
      </c>
      <c r="B2">
        <v>0.52333508978160503</v>
      </c>
      <c r="C2">
        <v>7.4201376560264903E-3</v>
      </c>
      <c r="D2" t="s">
        <v>69</v>
      </c>
    </row>
    <row r="3" spans="1:4" x14ac:dyDescent="0.25">
      <c r="A3" t="s">
        <v>16</v>
      </c>
      <c r="B3">
        <v>0.13681376822427299</v>
      </c>
      <c r="C3">
        <v>0.15011841647231</v>
      </c>
      <c r="D3" t="s">
        <v>70</v>
      </c>
    </row>
    <row r="4" spans="1:4" x14ac:dyDescent="0.25">
      <c r="A4" t="s">
        <v>20</v>
      </c>
      <c r="B4">
        <v>0.51293550052656001</v>
      </c>
      <c r="C4">
        <v>6.9741625118912201E-2</v>
      </c>
      <c r="D4" t="s">
        <v>71</v>
      </c>
    </row>
    <row r="5" spans="1:4" x14ac:dyDescent="0.25">
      <c r="A5" t="s">
        <v>24</v>
      </c>
      <c r="B5">
        <v>0.59983986672926803</v>
      </c>
      <c r="C5">
        <v>4.0225324004522098E-2</v>
      </c>
      <c r="D5" t="s">
        <v>72</v>
      </c>
    </row>
    <row r="6" spans="1:4" x14ac:dyDescent="0.25">
      <c r="A6" t="s">
        <v>29</v>
      </c>
      <c r="B6">
        <v>0.24475109793275401</v>
      </c>
      <c r="C6">
        <v>7.7389157902309103E-2</v>
      </c>
      <c r="D6" t="s">
        <v>73</v>
      </c>
    </row>
    <row r="7" spans="1:4" x14ac:dyDescent="0.25">
      <c r="A7" t="s">
        <v>34</v>
      </c>
      <c r="B7">
        <v>0.249010393867102</v>
      </c>
      <c r="C7">
        <v>0.254282922209079</v>
      </c>
      <c r="D7" t="s">
        <v>74</v>
      </c>
    </row>
    <row r="8" spans="1:4" x14ac:dyDescent="0.25">
      <c r="A8" t="s">
        <v>41</v>
      </c>
      <c r="B8">
        <v>0.34995514486217</v>
      </c>
      <c r="C8">
        <v>0.279592745644755</v>
      </c>
      <c r="D8" t="s">
        <v>75</v>
      </c>
    </row>
    <row r="9" spans="1:4" x14ac:dyDescent="0.25">
      <c r="A9" t="s">
        <v>47</v>
      </c>
      <c r="B9">
        <v>0.34892876225420699</v>
      </c>
      <c r="C9">
        <v>0.17375971842236501</v>
      </c>
      <c r="D9" t="s">
        <v>76</v>
      </c>
    </row>
    <row r="10" spans="1:4" x14ac:dyDescent="0.25">
      <c r="A10" t="s">
        <v>57</v>
      </c>
      <c r="B10">
        <v>0.57924841784233505</v>
      </c>
      <c r="C10">
        <v>0.14520186527680001</v>
      </c>
      <c r="D10" t="s">
        <v>77</v>
      </c>
    </row>
    <row r="11" spans="1:4" x14ac:dyDescent="0.25">
      <c r="A11" t="s">
        <v>64</v>
      </c>
      <c r="B11">
        <v>0.43811037617617199</v>
      </c>
      <c r="C11">
        <v>0.24129227245510401</v>
      </c>
      <c r="D11" t="s">
        <v>78</v>
      </c>
    </row>
    <row r="12" spans="1:4" x14ac:dyDescent="0.25">
      <c r="A12" t="s">
        <v>4</v>
      </c>
      <c r="B12">
        <v>0.74262076873684801</v>
      </c>
      <c r="C12">
        <v>3.7857113628099799E-2</v>
      </c>
      <c r="D12" t="s">
        <v>79</v>
      </c>
    </row>
    <row r="13" spans="1:4" x14ac:dyDescent="0.25">
      <c r="A13" t="s">
        <v>12</v>
      </c>
      <c r="B13">
        <v>0.52783572576231097</v>
      </c>
      <c r="C13">
        <v>9.5631058836332002E-3</v>
      </c>
      <c r="D13" t="s">
        <v>80</v>
      </c>
    </row>
    <row r="14" spans="1:4" x14ac:dyDescent="0.25">
      <c r="A14" t="s">
        <v>16</v>
      </c>
      <c r="B14">
        <v>0.175227950904528</v>
      </c>
      <c r="C14">
        <v>0.20107731463009801</v>
      </c>
      <c r="D14" t="s">
        <v>81</v>
      </c>
    </row>
    <row r="15" spans="1:4" x14ac:dyDescent="0.25">
      <c r="A15" t="s">
        <v>20</v>
      </c>
      <c r="B15">
        <v>0.51928540956258695</v>
      </c>
      <c r="C15">
        <v>9.5669852589137905E-2</v>
      </c>
      <c r="D15" t="s">
        <v>82</v>
      </c>
    </row>
    <row r="16" spans="1:4" x14ac:dyDescent="0.25">
      <c r="A16" t="s">
        <v>24</v>
      </c>
      <c r="B16">
        <v>0.60906462466140698</v>
      </c>
      <c r="C16">
        <v>6.1188848434155903E-2</v>
      </c>
      <c r="D16" t="s">
        <v>83</v>
      </c>
    </row>
    <row r="17" spans="1:4" x14ac:dyDescent="0.25">
      <c r="A17" t="s">
        <v>29</v>
      </c>
      <c r="B17">
        <v>0.35630253043084198</v>
      </c>
      <c r="C17">
        <v>7.7625046934828204E-2</v>
      </c>
      <c r="D17" t="s">
        <v>84</v>
      </c>
    </row>
    <row r="18" spans="1:4" x14ac:dyDescent="0.25">
      <c r="A18" t="s">
        <v>34</v>
      </c>
      <c r="B18">
        <v>0.29758009856675699</v>
      </c>
      <c r="C18">
        <v>0.24005848402574601</v>
      </c>
      <c r="D18" t="s">
        <v>85</v>
      </c>
    </row>
    <row r="19" spans="1:4" x14ac:dyDescent="0.25">
      <c r="A19" t="s">
        <v>41</v>
      </c>
      <c r="B19">
        <v>0.36588048998219702</v>
      </c>
      <c r="C19">
        <v>0.29668255793611797</v>
      </c>
      <c r="D19" t="s">
        <v>86</v>
      </c>
    </row>
    <row r="20" spans="1:4" x14ac:dyDescent="0.25">
      <c r="A20" t="s">
        <v>47</v>
      </c>
      <c r="B20">
        <v>0.36409535580392099</v>
      </c>
      <c r="C20">
        <v>0.194874092057256</v>
      </c>
      <c r="D20" t="s">
        <v>87</v>
      </c>
    </row>
    <row r="21" spans="1:4" x14ac:dyDescent="0.25">
      <c r="A21" t="s">
        <v>57</v>
      </c>
      <c r="B21">
        <v>0.60976713290888096</v>
      </c>
      <c r="C21">
        <v>0.113379254318314</v>
      </c>
      <c r="D21" t="s">
        <v>88</v>
      </c>
    </row>
    <row r="22" spans="1:4" x14ac:dyDescent="0.25">
      <c r="A22" t="s">
        <v>64</v>
      </c>
      <c r="B22">
        <v>0.45978964791134602</v>
      </c>
      <c r="C22">
        <v>0.22775637128307499</v>
      </c>
      <c r="D22" t="s">
        <v>89</v>
      </c>
    </row>
    <row r="23" spans="1:4" x14ac:dyDescent="0.25">
      <c r="A23" t="s">
        <v>4</v>
      </c>
      <c r="B23">
        <v>0.65534391534391501</v>
      </c>
      <c r="C23">
        <v>2.3952071811685099E-2</v>
      </c>
      <c r="D23" t="s">
        <v>90</v>
      </c>
    </row>
    <row r="24" spans="1:4" x14ac:dyDescent="0.25">
      <c r="A24" t="s">
        <v>12</v>
      </c>
      <c r="B24">
        <v>0.57234567901234601</v>
      </c>
      <c r="C24">
        <v>1.07428690952136E-2</v>
      </c>
      <c r="D24" t="s">
        <v>91</v>
      </c>
    </row>
    <row r="25" spans="1:4" x14ac:dyDescent="0.25">
      <c r="A25" t="s">
        <v>16</v>
      </c>
      <c r="B25">
        <v>0.39061728395061701</v>
      </c>
      <c r="C25">
        <v>8.9884343712502701E-2</v>
      </c>
      <c r="D25" t="s">
        <v>92</v>
      </c>
    </row>
    <row r="26" spans="1:4" x14ac:dyDescent="0.25">
      <c r="A26" t="s">
        <v>20</v>
      </c>
      <c r="B26">
        <v>0.58592592592592596</v>
      </c>
      <c r="C26">
        <v>4.6948005562935699E-2</v>
      </c>
      <c r="D26" t="s">
        <v>93</v>
      </c>
    </row>
    <row r="27" spans="1:4" x14ac:dyDescent="0.25">
      <c r="A27" t="s">
        <v>24</v>
      </c>
      <c r="B27">
        <v>0.59018518518518504</v>
      </c>
      <c r="C27">
        <v>0.100964484649275</v>
      </c>
      <c r="D27" t="s">
        <v>94</v>
      </c>
    </row>
    <row r="28" spans="1:4" x14ac:dyDescent="0.25">
      <c r="A28" t="s">
        <v>29</v>
      </c>
      <c r="B28">
        <v>0.47462962962963001</v>
      </c>
      <c r="C28">
        <v>8.8439967213020401E-2</v>
      </c>
      <c r="D28" t="s">
        <v>95</v>
      </c>
    </row>
    <row r="29" spans="1:4" x14ac:dyDescent="0.25">
      <c r="A29" t="s">
        <v>34</v>
      </c>
      <c r="B29">
        <v>0.459703703703704</v>
      </c>
      <c r="C29">
        <v>0.121243669669151</v>
      </c>
      <c r="D29" t="s">
        <v>96</v>
      </c>
    </row>
    <row r="30" spans="1:4" x14ac:dyDescent="0.25">
      <c r="A30" t="s">
        <v>41</v>
      </c>
      <c r="B30">
        <v>0.50474074074074105</v>
      </c>
      <c r="C30">
        <v>0.14248490402074099</v>
      </c>
      <c r="D30" t="s">
        <v>97</v>
      </c>
    </row>
    <row r="31" spans="1:4" x14ac:dyDescent="0.25">
      <c r="A31" t="s">
        <v>47</v>
      </c>
      <c r="B31">
        <v>0.45572016460905301</v>
      </c>
      <c r="C31">
        <v>0.114879180152963</v>
      </c>
      <c r="D31" t="s">
        <v>98</v>
      </c>
    </row>
    <row r="32" spans="1:4" x14ac:dyDescent="0.25">
      <c r="A32" t="s">
        <v>57</v>
      </c>
      <c r="B32">
        <v>0.606913580246913</v>
      </c>
      <c r="C32">
        <v>3.8748128559319701E-2</v>
      </c>
      <c r="D32" t="s">
        <v>99</v>
      </c>
    </row>
    <row r="33" spans="1:4" x14ac:dyDescent="0.25">
      <c r="A33" t="s">
        <v>64</v>
      </c>
      <c r="B33">
        <v>0.526908212560386</v>
      </c>
      <c r="C33">
        <v>0.118463573101852</v>
      </c>
      <c r="D33" t="s">
        <v>100</v>
      </c>
    </row>
    <row r="34" spans="1:4" x14ac:dyDescent="0.25">
      <c r="A34" t="s">
        <v>4</v>
      </c>
      <c r="B34">
        <v>0.59595238095238101</v>
      </c>
      <c r="C34">
        <v>6.6268653159200497E-2</v>
      </c>
      <c r="D34" t="s">
        <v>101</v>
      </c>
    </row>
    <row r="35" spans="1:4" x14ac:dyDescent="0.25">
      <c r="A35" t="s">
        <v>12</v>
      </c>
      <c r="B35">
        <v>0.30833333333333302</v>
      </c>
      <c r="C35">
        <v>4.4095855184412896E-3</v>
      </c>
      <c r="D35" t="s">
        <v>102</v>
      </c>
    </row>
    <row r="36" spans="1:4" x14ac:dyDescent="0.25">
      <c r="A36" t="s">
        <v>16</v>
      </c>
      <c r="B36">
        <v>0.24444444444444399</v>
      </c>
      <c r="C36">
        <v>2.4171455464229899E-2</v>
      </c>
      <c r="D36" t="s">
        <v>103</v>
      </c>
    </row>
    <row r="37" spans="1:4" x14ac:dyDescent="0.25">
      <c r="A37" t="s">
        <v>20</v>
      </c>
      <c r="B37">
        <v>0.41499999999999998</v>
      </c>
      <c r="C37">
        <v>9.2796072713832393E-3</v>
      </c>
      <c r="D37" t="s">
        <v>104</v>
      </c>
    </row>
    <row r="38" spans="1:4" x14ac:dyDescent="0.25">
      <c r="A38" t="s">
        <v>24</v>
      </c>
      <c r="B38">
        <v>0.38833333333333298</v>
      </c>
      <c r="C38">
        <v>9.6800673398331205E-2</v>
      </c>
      <c r="D38" t="s">
        <v>105</v>
      </c>
    </row>
    <row r="39" spans="1:4" x14ac:dyDescent="0.25">
      <c r="A39" t="s">
        <v>29</v>
      </c>
      <c r="B39">
        <v>0.26874999999999999</v>
      </c>
      <c r="C39">
        <v>5.1304735901531999E-2</v>
      </c>
      <c r="D39" t="s">
        <v>106</v>
      </c>
    </row>
    <row r="40" spans="1:4" x14ac:dyDescent="0.25">
      <c r="A40" t="s">
        <v>34</v>
      </c>
      <c r="B40">
        <v>0.276666666666667</v>
      </c>
      <c r="C40">
        <v>0.15028214206026699</v>
      </c>
      <c r="D40" t="s">
        <v>107</v>
      </c>
    </row>
    <row r="41" spans="1:4" x14ac:dyDescent="0.25">
      <c r="A41" t="s">
        <v>41</v>
      </c>
      <c r="B41">
        <v>0.28299999999999997</v>
      </c>
      <c r="C41">
        <v>0.10223475164758999</v>
      </c>
      <c r="D41" t="s">
        <v>108</v>
      </c>
    </row>
    <row r="42" spans="1:4" x14ac:dyDescent="0.25">
      <c r="A42" t="s">
        <v>47</v>
      </c>
      <c r="B42">
        <v>0.235740740740741</v>
      </c>
      <c r="C42">
        <v>0.14185798628066401</v>
      </c>
      <c r="D42" t="s">
        <v>109</v>
      </c>
    </row>
    <row r="43" spans="1:4" x14ac:dyDescent="0.25">
      <c r="A43" t="s">
        <v>57</v>
      </c>
      <c r="B43">
        <v>0.392777777777778</v>
      </c>
      <c r="C43">
        <v>0.13168073061315699</v>
      </c>
      <c r="D43" t="s">
        <v>110</v>
      </c>
    </row>
    <row r="44" spans="1:4" x14ac:dyDescent="0.25">
      <c r="A44" t="s">
        <v>64</v>
      </c>
      <c r="B44">
        <v>0.343514492753623</v>
      </c>
      <c r="C44">
        <v>0.15412686303415599</v>
      </c>
      <c r="D44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tomato_predict_cor_rrBLUP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2020-09-06T20:35:18Z</dcterms:created>
  <dcterms:modified xsi:type="dcterms:W3CDTF">2022-01-09T15:08:35Z</dcterms:modified>
</cp:coreProperties>
</file>