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13995" windowHeight="4905"/>
  </bookViews>
  <sheets>
    <sheet name="智能制造" sheetId="7" r:id="rId1"/>
    <sheet name="智慧车联" sheetId="8" r:id="rId2"/>
    <sheet name="智慧零售" sheetId="3" r:id="rId3"/>
  </sheets>
  <calcPr calcId="145621"/>
</workbook>
</file>

<file path=xl/calcChain.xml><?xml version="1.0" encoding="utf-8"?>
<calcChain xmlns="http://schemas.openxmlformats.org/spreadsheetml/2006/main">
  <c r="G73" i="7" l="1"/>
  <c r="G67" i="7"/>
  <c r="G82" i="7"/>
  <c r="G79" i="7"/>
  <c r="G76" i="7"/>
  <c r="O88" i="7"/>
  <c r="N88" i="7"/>
  <c r="M88" i="7"/>
  <c r="L88" i="7"/>
  <c r="K88" i="7"/>
  <c r="J88" i="7"/>
  <c r="I88" i="7"/>
  <c r="F88" i="7"/>
  <c r="E88" i="7"/>
  <c r="D88" i="7"/>
  <c r="O85" i="7"/>
  <c r="N85" i="7"/>
  <c r="M85" i="7"/>
  <c r="L85" i="7"/>
  <c r="K85" i="7"/>
  <c r="J85" i="7"/>
  <c r="I85" i="7"/>
  <c r="F85" i="7"/>
  <c r="E85" i="7"/>
  <c r="D85" i="7"/>
  <c r="O82" i="7"/>
  <c r="N82" i="7"/>
  <c r="M82" i="7"/>
  <c r="L82" i="7"/>
  <c r="K82" i="7"/>
  <c r="J82" i="7"/>
  <c r="I82" i="7"/>
  <c r="F82" i="7"/>
  <c r="E82" i="7"/>
  <c r="D82" i="7"/>
  <c r="O79" i="7"/>
  <c r="N79" i="7"/>
  <c r="M79" i="7"/>
  <c r="L79" i="7"/>
  <c r="K79" i="7"/>
  <c r="J79" i="7"/>
  <c r="I79" i="7"/>
  <c r="F79" i="7"/>
  <c r="E79" i="7"/>
  <c r="D79" i="7"/>
  <c r="O73" i="7"/>
  <c r="N73" i="7"/>
  <c r="M73" i="7"/>
  <c r="L73" i="7"/>
  <c r="K73" i="7"/>
  <c r="J73" i="7"/>
  <c r="I73" i="7"/>
  <c r="F73" i="7"/>
  <c r="E73" i="7"/>
  <c r="D73" i="7"/>
  <c r="O70" i="7"/>
  <c r="N70" i="7"/>
  <c r="M70" i="7"/>
  <c r="L70" i="7"/>
  <c r="K70" i="7"/>
  <c r="J70" i="7"/>
  <c r="I70" i="7"/>
  <c r="G70" i="7"/>
  <c r="F70" i="7"/>
  <c r="E70" i="7"/>
  <c r="D70" i="7"/>
  <c r="O67" i="7"/>
  <c r="N67" i="7"/>
  <c r="M67" i="7"/>
  <c r="L67" i="7"/>
  <c r="K67" i="7"/>
  <c r="J67" i="7"/>
  <c r="I67" i="7"/>
  <c r="F67" i="7"/>
  <c r="E67" i="7"/>
  <c r="D67" i="7"/>
  <c r="O64" i="7"/>
  <c r="N64" i="7"/>
  <c r="M64" i="7"/>
  <c r="L64" i="7"/>
  <c r="K64" i="7"/>
  <c r="J64" i="7"/>
  <c r="I64" i="7"/>
  <c r="F64" i="7"/>
  <c r="E64" i="7"/>
  <c r="D64" i="7"/>
  <c r="O61" i="7"/>
  <c r="N61" i="7"/>
  <c r="M61" i="7"/>
  <c r="L61" i="7"/>
  <c r="K61" i="7"/>
  <c r="J61" i="7"/>
  <c r="I61" i="7"/>
  <c r="F61" i="7"/>
  <c r="E61" i="7"/>
  <c r="D61" i="7"/>
  <c r="O58" i="7"/>
  <c r="N58" i="7"/>
  <c r="M58" i="7"/>
  <c r="L58" i="7"/>
  <c r="K58" i="7"/>
  <c r="J58" i="7"/>
  <c r="I58" i="7"/>
  <c r="F58" i="7"/>
  <c r="E58" i="7"/>
  <c r="D58" i="7"/>
  <c r="O55" i="7"/>
  <c r="N55" i="7"/>
  <c r="M55" i="7"/>
  <c r="L55" i="7"/>
  <c r="K55" i="7"/>
  <c r="J55" i="7"/>
  <c r="I55" i="7"/>
  <c r="F55" i="7"/>
  <c r="E55" i="7"/>
  <c r="D55" i="7"/>
  <c r="E76" i="7"/>
  <c r="F76" i="7"/>
  <c r="I76" i="7"/>
  <c r="J76" i="7"/>
  <c r="K76" i="7"/>
  <c r="L76" i="7"/>
  <c r="M76" i="7"/>
  <c r="N76" i="7"/>
  <c r="O76" i="7"/>
  <c r="D76" i="7"/>
  <c r="H4" i="7"/>
  <c r="I4" i="7"/>
  <c r="J4" i="7"/>
  <c r="K4" i="7"/>
  <c r="L4" i="7"/>
  <c r="M4" i="7"/>
  <c r="N4" i="7"/>
  <c r="O4" i="7"/>
  <c r="H52" i="7"/>
  <c r="I52" i="7"/>
  <c r="J52" i="7"/>
  <c r="K52" i="7"/>
  <c r="L52" i="7"/>
  <c r="M52" i="7"/>
  <c r="N52" i="7"/>
  <c r="O52" i="7"/>
  <c r="H49" i="7"/>
  <c r="I49" i="7"/>
  <c r="J49" i="7"/>
  <c r="K49" i="7"/>
  <c r="L49" i="7"/>
  <c r="M49" i="7"/>
  <c r="N49" i="7"/>
  <c r="O49" i="7"/>
  <c r="H46" i="7"/>
  <c r="I46" i="7"/>
  <c r="J46" i="7"/>
  <c r="K46" i="7"/>
  <c r="L46" i="7"/>
  <c r="M46" i="7"/>
  <c r="N46" i="7"/>
  <c r="O46" i="7"/>
  <c r="H43" i="7"/>
  <c r="I43" i="7"/>
  <c r="J43" i="7"/>
  <c r="K43" i="7"/>
  <c r="L43" i="7"/>
  <c r="M43" i="7"/>
  <c r="N43" i="7"/>
  <c r="O43" i="7"/>
  <c r="H40" i="7"/>
  <c r="I40" i="7"/>
  <c r="J40" i="7"/>
  <c r="K40" i="7"/>
  <c r="L40" i="7"/>
  <c r="M40" i="7"/>
  <c r="N40" i="7"/>
  <c r="O40" i="7"/>
  <c r="H37" i="7"/>
  <c r="I37" i="7"/>
  <c r="J37" i="7"/>
  <c r="K37" i="7"/>
  <c r="L37" i="7"/>
  <c r="M37" i="7"/>
  <c r="N37" i="7"/>
  <c r="O37" i="7"/>
  <c r="H31" i="7"/>
  <c r="I31" i="7"/>
  <c r="J31" i="7"/>
  <c r="K31" i="7"/>
  <c r="L31" i="7"/>
  <c r="M31" i="7"/>
  <c r="N31" i="7"/>
  <c r="O31" i="7"/>
  <c r="H28" i="7"/>
  <c r="I28" i="7"/>
  <c r="J28" i="7"/>
  <c r="K28" i="7"/>
  <c r="L28" i="7"/>
  <c r="M28" i="7"/>
  <c r="N28" i="7"/>
  <c r="O28" i="7"/>
  <c r="O25" i="7"/>
  <c r="H25" i="7"/>
  <c r="I25" i="7"/>
  <c r="J25" i="7"/>
  <c r="K25" i="7"/>
  <c r="L25" i="7"/>
  <c r="M25" i="7"/>
  <c r="N25" i="7"/>
  <c r="H22" i="7"/>
  <c r="I22" i="7"/>
  <c r="J22" i="7"/>
  <c r="K22" i="7"/>
  <c r="L22" i="7"/>
  <c r="M22" i="7"/>
  <c r="N22" i="7"/>
  <c r="O22" i="7"/>
  <c r="H19" i="7"/>
  <c r="I19" i="7"/>
  <c r="J19" i="7"/>
  <c r="K19" i="7"/>
  <c r="L19" i="7"/>
  <c r="M19" i="7"/>
  <c r="N19" i="7"/>
  <c r="O19" i="7"/>
  <c r="O13" i="7"/>
  <c r="H13" i="7"/>
  <c r="I13" i="7"/>
  <c r="J13" i="7"/>
  <c r="K13" i="7"/>
  <c r="L13" i="7"/>
  <c r="M13" i="7"/>
  <c r="N13" i="7"/>
  <c r="H10" i="7"/>
  <c r="I10" i="7"/>
  <c r="J10" i="7"/>
  <c r="K10" i="7"/>
  <c r="L10" i="7"/>
  <c r="M10" i="7"/>
  <c r="N10" i="7"/>
  <c r="O10" i="7"/>
  <c r="H7" i="7"/>
  <c r="I7" i="7"/>
  <c r="J7" i="7"/>
  <c r="K7" i="7"/>
  <c r="L7" i="7"/>
  <c r="M7" i="7"/>
  <c r="N7" i="7"/>
  <c r="O7" i="7"/>
  <c r="I16" i="7"/>
  <c r="J16" i="7"/>
  <c r="K16" i="7"/>
  <c r="L16" i="7"/>
  <c r="M16" i="7"/>
  <c r="N16" i="7"/>
  <c r="O16" i="7"/>
  <c r="H16" i="7"/>
  <c r="E25" i="8"/>
  <c r="F25" i="8"/>
  <c r="G25" i="8"/>
  <c r="H25" i="8"/>
  <c r="I25" i="8"/>
  <c r="J25" i="8"/>
  <c r="K25" i="8"/>
  <c r="L25" i="8"/>
  <c r="M25" i="8"/>
  <c r="N25" i="8"/>
  <c r="O25" i="8"/>
  <c r="D25" i="8"/>
  <c r="E22" i="8"/>
  <c r="F22" i="8"/>
  <c r="G22" i="8"/>
  <c r="H22" i="8"/>
  <c r="I22" i="8"/>
  <c r="J22" i="8"/>
  <c r="K22" i="8"/>
  <c r="L22" i="8"/>
  <c r="M22" i="8"/>
  <c r="N22" i="8"/>
  <c r="O22" i="8"/>
  <c r="D22" i="8"/>
  <c r="H19" i="8"/>
  <c r="I19" i="8"/>
  <c r="J19" i="8"/>
  <c r="K19" i="8"/>
  <c r="L19" i="8"/>
  <c r="M19" i="8"/>
  <c r="N19" i="8"/>
  <c r="O19" i="8"/>
  <c r="F19" i="8"/>
  <c r="E19" i="8"/>
  <c r="D19" i="8"/>
  <c r="G19" i="8"/>
  <c r="O31" i="8"/>
  <c r="N31" i="8"/>
  <c r="M31" i="8"/>
  <c r="L31" i="8"/>
  <c r="K31" i="8"/>
  <c r="J31" i="8"/>
  <c r="I31" i="8"/>
  <c r="H31" i="8"/>
  <c r="G31" i="8"/>
  <c r="F31" i="8"/>
  <c r="E31" i="8"/>
  <c r="D31" i="8"/>
  <c r="O28" i="8"/>
  <c r="N28" i="8"/>
  <c r="M28" i="8"/>
  <c r="L28" i="8"/>
  <c r="K28" i="8"/>
  <c r="J28" i="8"/>
  <c r="I28" i="8"/>
  <c r="H28" i="8"/>
  <c r="G28" i="8"/>
  <c r="F28" i="8"/>
  <c r="E28" i="8"/>
  <c r="D28" i="8"/>
  <c r="O16" i="8"/>
  <c r="N16" i="8"/>
  <c r="M16" i="8"/>
  <c r="L16" i="8"/>
  <c r="K16" i="8"/>
  <c r="J16" i="8"/>
  <c r="I16" i="8"/>
  <c r="H16" i="8"/>
  <c r="G16" i="8"/>
  <c r="F16" i="8"/>
  <c r="E16" i="8"/>
  <c r="D16" i="8"/>
  <c r="O13" i="8"/>
  <c r="N13" i="8"/>
  <c r="M13" i="8"/>
  <c r="L13" i="8"/>
  <c r="K13" i="8"/>
  <c r="J13" i="8"/>
  <c r="I13" i="8"/>
  <c r="H13" i="8"/>
  <c r="G13" i="8"/>
  <c r="F13" i="8"/>
  <c r="E13" i="8"/>
  <c r="D13" i="8"/>
  <c r="O10" i="8"/>
  <c r="N10" i="8"/>
  <c r="M10" i="8"/>
  <c r="L10" i="8"/>
  <c r="K10" i="8"/>
  <c r="J10" i="8"/>
  <c r="I10" i="8"/>
  <c r="H10" i="8"/>
  <c r="G10" i="8"/>
  <c r="F10" i="8"/>
  <c r="E10" i="8"/>
  <c r="D10" i="8"/>
  <c r="O7" i="8"/>
  <c r="N7" i="8"/>
  <c r="M7" i="8"/>
  <c r="L7" i="8"/>
  <c r="K7" i="8"/>
  <c r="J7" i="8"/>
  <c r="I7" i="8"/>
  <c r="H7" i="8"/>
  <c r="G7" i="8"/>
  <c r="F7" i="8"/>
  <c r="E7" i="8"/>
  <c r="D7" i="8"/>
  <c r="E4" i="8"/>
  <c r="F4" i="8"/>
  <c r="G4" i="8"/>
  <c r="H4" i="8"/>
  <c r="I4" i="8"/>
  <c r="J4" i="8"/>
  <c r="K4" i="8"/>
  <c r="L4" i="8"/>
  <c r="M4" i="8"/>
  <c r="N4" i="8"/>
  <c r="O4" i="8"/>
  <c r="D4" i="8"/>
  <c r="E10" i="3"/>
  <c r="F10" i="3"/>
  <c r="G10" i="3"/>
  <c r="H10" i="3"/>
  <c r="I10" i="3"/>
  <c r="J10" i="3"/>
  <c r="K10" i="3"/>
  <c r="L10" i="3"/>
  <c r="M10" i="3"/>
  <c r="N10" i="3"/>
  <c r="O10" i="3"/>
  <c r="D10" i="3"/>
  <c r="O7" i="3"/>
  <c r="E7" i="3"/>
  <c r="F7" i="3"/>
  <c r="G7" i="3"/>
  <c r="H7" i="3"/>
  <c r="I7" i="3"/>
  <c r="J7" i="3"/>
  <c r="K7" i="3"/>
  <c r="L7" i="3"/>
  <c r="M7" i="3"/>
  <c r="N7" i="3"/>
  <c r="D7" i="3"/>
  <c r="E4" i="3"/>
  <c r="F4" i="3"/>
  <c r="G4" i="3"/>
  <c r="H4" i="3"/>
  <c r="I4" i="3"/>
  <c r="J4" i="3"/>
  <c r="K4" i="3"/>
  <c r="L4" i="3"/>
  <c r="M4" i="3"/>
  <c r="N4" i="3"/>
  <c r="O4" i="3"/>
  <c r="D4" i="3"/>
  <c r="G31" i="7"/>
  <c r="F31" i="7"/>
  <c r="E31" i="7"/>
  <c r="D31" i="7"/>
  <c r="F13" i="7" l="1"/>
  <c r="D19" i="7"/>
  <c r="D16" i="7"/>
  <c r="G13" i="7"/>
  <c r="G10" i="7"/>
  <c r="G7" i="7"/>
  <c r="G4" i="7"/>
  <c r="F10" i="7"/>
  <c r="F7" i="7"/>
  <c r="G52" i="7"/>
  <c r="E52" i="7"/>
  <c r="D52" i="7"/>
  <c r="G49" i="7"/>
  <c r="F49" i="7"/>
  <c r="E49" i="7"/>
  <c r="D49" i="7"/>
  <c r="G46" i="7"/>
  <c r="F46" i="7"/>
  <c r="E46" i="7"/>
  <c r="D46" i="7"/>
  <c r="G43" i="7"/>
  <c r="F43" i="7"/>
  <c r="E43" i="7"/>
  <c r="D43" i="7"/>
  <c r="G40" i="7"/>
  <c r="F40" i="7"/>
  <c r="E40" i="7"/>
  <c r="D40" i="7"/>
  <c r="G37" i="7"/>
  <c r="F37" i="7"/>
  <c r="E37" i="7"/>
  <c r="D37" i="7"/>
  <c r="G28" i="7"/>
  <c r="F28" i="7"/>
  <c r="E28" i="7"/>
  <c r="D28" i="7"/>
  <c r="G25" i="7"/>
  <c r="F25" i="7"/>
  <c r="E25" i="7"/>
  <c r="D25" i="7"/>
  <c r="G22" i="7"/>
  <c r="F22" i="7"/>
  <c r="E22" i="7"/>
  <c r="D22" i="7"/>
  <c r="G19" i="7"/>
  <c r="F19" i="7"/>
  <c r="E19" i="7"/>
  <c r="G16" i="7"/>
  <c r="F16" i="7"/>
  <c r="E16" i="7"/>
  <c r="E13" i="7"/>
  <c r="E10" i="7"/>
  <c r="D10" i="7"/>
  <c r="E7" i="7"/>
  <c r="D7" i="7"/>
  <c r="F4" i="7"/>
  <c r="E4" i="7"/>
  <c r="D4" i="7"/>
</calcChain>
</file>

<file path=xl/sharedStrings.xml><?xml version="1.0" encoding="utf-8"?>
<sst xmlns="http://schemas.openxmlformats.org/spreadsheetml/2006/main" count="243" uniqueCount="95">
  <si>
    <t>第一供应商计划-TV</t>
    <phoneticPr fontId="1" type="noConversion"/>
  </si>
  <si>
    <t>1月</t>
    <phoneticPr fontId="1" type="noConversion"/>
  </si>
  <si>
    <t>达成率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</si>
  <si>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</si>
  <si>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</si>
  <si>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</si>
  <si>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海尔</t>
    <phoneticPr fontId="1" type="noConversion"/>
  </si>
  <si>
    <t>飞利浦</t>
    <phoneticPr fontId="1" type="noConversion"/>
  </si>
  <si>
    <t>火箭</t>
    <phoneticPr fontId="1" type="noConversion"/>
  </si>
  <si>
    <t>第一供应商计划-MNT</t>
  </si>
  <si>
    <t>联想</t>
    <phoneticPr fontId="1" type="noConversion"/>
  </si>
  <si>
    <t>日系客户</t>
    <phoneticPr fontId="1" type="noConversion"/>
  </si>
  <si>
    <t>品质管控-中大</t>
  </si>
  <si>
    <t>成品批退率降至1.7%以下。</t>
  </si>
  <si>
    <t>目标</t>
    <phoneticPr fontId="1" type="noConversion"/>
  </si>
  <si>
    <t>实际</t>
    <phoneticPr fontId="1" type="noConversion"/>
  </si>
  <si>
    <t>LG</t>
    <phoneticPr fontId="1" type="noConversion"/>
  </si>
  <si>
    <t>东风1号”项目</t>
  </si>
  <si>
    <t>智能手表/手环代工</t>
  </si>
  <si>
    <t>第一供应商计划-移动</t>
    <phoneticPr fontId="1" type="noConversion"/>
  </si>
  <si>
    <t xml:space="preserve">细分市场占有率-BLU
</t>
    <phoneticPr fontId="1" type="noConversion"/>
  </si>
  <si>
    <t>手机</t>
  </si>
  <si>
    <t>车载</t>
  </si>
  <si>
    <t>TPC</t>
  </si>
  <si>
    <t>NB</t>
  </si>
  <si>
    <t>-</t>
    <phoneticPr fontId="1" type="noConversion"/>
  </si>
  <si>
    <t>品质管控-移动-BLU</t>
    <phoneticPr fontId="1" type="noConversion"/>
  </si>
  <si>
    <t>第一供货商计划</t>
    <phoneticPr fontId="1" type="noConversion"/>
  </si>
  <si>
    <t>Visteon 25%，出货量 7.23M</t>
  </si>
  <si>
    <t>MM 35%，出货量 1.6M</t>
  </si>
  <si>
    <t>細分市場佔有率提升</t>
  </si>
  <si>
    <t>STN 31%, 出货38,000k</t>
  </si>
  <si>
    <t>TFT 3.1%, 出货47,00kpcs</t>
  </si>
  <si>
    <t>品质管控</t>
  </si>
  <si>
    <t>VR/AR代工超30万台
（H1 6万，H2 24万）</t>
    <phoneticPr fontId="1" type="noConversion"/>
  </si>
  <si>
    <t>智能手表/手环代工超30万支</t>
    <phoneticPr fontId="1" type="noConversion"/>
  </si>
  <si>
    <t>外部异常质量成本同比下降30%。</t>
    <phoneticPr fontId="1" type="noConversion"/>
  </si>
  <si>
    <t>原材料上线不良率 (膜材 
降至 2500 DPPM以下</t>
    <phoneticPr fontId="1" type="noConversion"/>
  </si>
  <si>
    <t>原材料上线不良率 (板卡
 降至 1600 DPPM以下</t>
    <phoneticPr fontId="1" type="noConversion"/>
  </si>
  <si>
    <t>原材料上线不良率 (结构件 
降至 3000 DPPM以下</t>
    <phoneticPr fontId="1" type="noConversion"/>
  </si>
  <si>
    <t>车载/工控</t>
  </si>
  <si>
    <t>MNT</t>
    <phoneticPr fontId="1" type="noConversion"/>
  </si>
  <si>
    <t>TV</t>
    <phoneticPr fontId="1" type="noConversion"/>
  </si>
  <si>
    <t>细分市场占有率</t>
    <phoneticPr fontId="1" type="noConversion"/>
  </si>
  <si>
    <t>Conti 20%，出货量 10.5M</t>
    <phoneticPr fontId="1" type="noConversion"/>
  </si>
  <si>
    <t>2月</t>
    <phoneticPr fontId="1" type="noConversion"/>
  </si>
  <si>
    <t>4月</t>
    <phoneticPr fontId="1" type="noConversion"/>
  </si>
  <si>
    <t>客户端批退率 STN&lt;35ppm 
(including COG, by end of 2017)</t>
    <phoneticPr fontId="1" type="noConversion"/>
  </si>
  <si>
    <t>客户端批退率 TFT&lt;100ppm
 (by end of 2017)</t>
    <phoneticPr fontId="1" type="noConversion"/>
  </si>
  <si>
    <t>LCM 材料批退率&lt;5%
 (by end of 2017)</t>
    <phoneticPr fontId="1" type="noConversion"/>
  </si>
  <si>
    <t>LCD/COG 材料批退率&lt;2.5%
 (by end of 2017)</t>
    <phoneticPr fontId="1" type="noConversion"/>
  </si>
  <si>
    <t>BOE 材料批退率&lt;20% 
(by end of 2017)</t>
    <phoneticPr fontId="1" type="noConversion"/>
  </si>
  <si>
    <t>5月</t>
  </si>
  <si>
    <t>6月</t>
  </si>
  <si>
    <t>7月</t>
  </si>
  <si>
    <t>8月</t>
  </si>
  <si>
    <t>9月</t>
  </si>
  <si>
    <t>10月</t>
  </si>
  <si>
    <t>11月</t>
  </si>
  <si>
    <t>12月</t>
  </si>
  <si>
    <t>会员数</t>
    <phoneticPr fontId="1" type="noConversion"/>
  </si>
  <si>
    <t>销量（台）</t>
    <phoneticPr fontId="1" type="noConversion"/>
  </si>
  <si>
    <t>收入（万元）</t>
    <phoneticPr fontId="1" type="noConversion"/>
  </si>
  <si>
    <t xml:space="preserve">小米
</t>
    <phoneticPr fontId="1" type="noConversion"/>
  </si>
  <si>
    <t xml:space="preserve">JDI车载
</t>
    <phoneticPr fontId="1" type="noConversion"/>
  </si>
  <si>
    <t>手机</t>
    <phoneticPr fontId="1" type="noConversion"/>
  </si>
  <si>
    <t>TPC&amp;NB</t>
    <phoneticPr fontId="1" type="noConversion"/>
  </si>
  <si>
    <t>车载</t>
    <phoneticPr fontId="1" type="noConversion"/>
  </si>
  <si>
    <t>移动支付模组</t>
    <phoneticPr fontId="1" type="noConversion"/>
  </si>
  <si>
    <t>iGallery</t>
    <phoneticPr fontId="1" type="noConversion"/>
  </si>
  <si>
    <t>30%（115,740）</t>
    <phoneticPr fontId="1" type="noConversion"/>
  </si>
  <si>
    <t>(403149)</t>
    <phoneticPr fontId="1" type="noConversion"/>
  </si>
  <si>
    <t>手机</t>
    <phoneticPr fontId="1" type="noConversion"/>
  </si>
  <si>
    <t>品质管控-移动-LCM</t>
    <phoneticPr fontId="1" type="noConversion"/>
  </si>
  <si>
    <t>30%（57870）</t>
    <phoneticPr fontId="1" type="noConversion"/>
  </si>
  <si>
    <t>(64577)</t>
    <phoneticPr fontId="1" type="noConversion"/>
  </si>
  <si>
    <t>合肥：11687</t>
    <phoneticPr fontId="1" type="noConversion"/>
  </si>
  <si>
    <t>合肥：68%</t>
    <phoneticPr fontId="1" type="noConversion"/>
  </si>
  <si>
    <t>厦门：150%
北京：160%
合肥：98%</t>
    <phoneticPr fontId="1" type="noConversion"/>
  </si>
  <si>
    <t>苏州：205</t>
    <phoneticPr fontId="1" type="noConversion"/>
  </si>
  <si>
    <t>苏州：365%</t>
    <phoneticPr fontId="1" type="noConversion"/>
  </si>
  <si>
    <t>合肥：8795
北京：5800
重庆：7130</t>
    <phoneticPr fontId="1" type="noConversion"/>
  </si>
  <si>
    <t>合肥：91%
北京：138%
重庆：112%</t>
    <phoneticPr fontId="1" type="noConversion"/>
  </si>
  <si>
    <t>厦门：8603
北京：8070
合肥：13298</t>
    <phoneticPr fontId="1" type="noConversion"/>
  </si>
  <si>
    <t>厦门：8872
北京：5535
合肥：14602</t>
    <phoneticPr fontId="1" type="noConversion"/>
  </si>
  <si>
    <t>厦门：100%
北京：100%
合肥：89%</t>
    <phoneticPr fontId="1" type="noConversion"/>
  </si>
  <si>
    <t>苏州：198</t>
    <phoneticPr fontId="1" type="noConversion"/>
  </si>
  <si>
    <t>苏州：100%</t>
    <phoneticPr fontId="1" type="noConversion"/>
  </si>
  <si>
    <t>合肥：15293</t>
    <phoneticPr fontId="1" type="noConversion"/>
  </si>
  <si>
    <t>合肥：52%</t>
    <phoneticPr fontId="1" type="noConversion"/>
  </si>
  <si>
    <t>合肥：8910
北京：36200
重庆：7086</t>
    <phoneticPr fontId="1" type="noConversion"/>
  </si>
  <si>
    <t>合肥：100%
北京：27%
重庆：100%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</si>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</sst>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#,##0_);\(#,##0\)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readingOrder="1"/>
    </xf>
    <xf numFmtId="0" fontId="4" fillId="0" borderId="4" xfId="0" applyFont="1" applyBorder="1" applyAlignment="1">
      <alignment horizontal="center" vertical="center" readingOrder="1"/>
    </xf>
    <xf numFmtId="3" fontId="2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 readingOrder="1"/>
    </xf>
    <xf numFmtId="49" fontId="4" fillId="0" borderId="1" xfId="0" applyNumberFormat="1" applyFont="1" applyBorder="1" applyAlignment="1">
      <alignment horizontal="center" vertical="center" wrapText="1" readingOrder="1"/>
    </xf>
    <xf numFmtId="10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readingOrder="1"/>
    </xf>
    <xf numFmtId="0" fontId="3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readingOrder="1"/>
    </xf>
    <xf numFmtId="0" fontId="5" fillId="0" borderId="3" xfId="0" applyFont="1" applyBorder="1" applyAlignment="1">
      <alignment horizontal="center" vertical="center" readingOrder="1"/>
    </xf>
    <xf numFmtId="0" fontId="5" fillId="0" borderId="4" xfId="0" applyFont="1" applyBorder="1" applyAlignment="1">
      <alignment horizontal="center" vertical="center" readingOrder="1"/>
    </xf>
    <xf numFmtId="0" fontId="5" fillId="0" borderId="2" xfId="0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1"/>
    </xf>
    <xf numFmtId="10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readingOrder="1"/>
    </xf>
    <xf numFmtId="0" fontId="4" fillId="0" borderId="0" xfId="0" applyFont="1" applyAlignment="1">
      <alignment horizontal="center" vertical="center" wrapText="1" readingOrder="1"/>
    </xf>
    <xf numFmtId="0" fontId="4" fillId="0" borderId="0" xfId="0" applyFont="1" applyAlignment="1">
      <alignment horizontal="center" vertical="center" readingOrder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readingOrder="1"/>
    </xf>
    <xf numFmtId="0" fontId="2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88"/>
  <sheetViews>
    <sheetView tabSelected="1" topLeftCell="A12" workbookViewId="0">
      <selection activeCell="D26" sqref="D26"/>
    </sheetView>
  </sheetViews>
  <sheetFormatPr defaultRowHeight="18" x14ac:dyDescent="0.15"/>
  <cols>
    <col min="1" max="1" width="27.75" customWidth="1"/>
    <col min="2" max="2" width="24.875" style="17" customWidth="1"/>
    <col min="3" max="3" width="23.375" customWidth="1"/>
    <col min="4" max="6" width="14.625" customWidth="1"/>
    <col min="7" max="7" width="15.75" style="76" customWidth="1"/>
    <col min="8" max="8" width="16.5" customWidth="1"/>
    <col min="9" max="15" width="14.625" customWidth="1"/>
  </cols>
  <sheetData>
    <row r="1" spans="1:15" ht="20.100000000000001" customHeight="1" x14ac:dyDescent="0.15">
      <c r="A1" s="10"/>
      <c r="B1" s="23"/>
      <c r="C1" s="1"/>
      <c r="D1" s="1" t="s">
        <v>1</v>
      </c>
      <c r="E1" s="1" t="s">
        <v>3</v>
      </c>
      <c r="F1" s="1" t="s">
        <v>4</v>
      </c>
      <c r="G1" s="20" t="s">
        <v>5</v>
      </c>
      <c r="H1" s="13" t="s">
        <v>52</v>
      </c>
      <c r="I1" s="3" t="s">
        <v>53</v>
      </c>
      <c r="J1" s="3" t="s">
        <v>54</v>
      </c>
      <c r="K1" s="3" t="s">
        <v>55</v>
      </c>
      <c r="L1" s="3" t="s">
        <v>56</v>
      </c>
      <c r="M1" s="3" t="s">
        <v>57</v>
      </c>
      <c r="N1" s="3" t="s">
        <v>58</v>
      </c>
      <c r="O1" s="3" t="s">
        <v>59</v>
      </c>
    </row>
    <row r="2" spans="1:15" ht="20.100000000000001" customHeight="1" x14ac:dyDescent="0.15">
      <c r="A2" s="26" t="s">
        <v>0</v>
      </c>
      <c r="B2" s="29" t="s">
        <v>6</v>
      </c>
      <c r="C2" s="2" t="s">
        <v>14</v>
      </c>
      <c r="D2" s="3">
        <v>200000</v>
      </c>
      <c r="E2" s="3">
        <v>70000</v>
      </c>
      <c r="F2" s="3">
        <v>180000</v>
      </c>
      <c r="G2" s="47">
        <v>190000</v>
      </c>
      <c r="H2" s="15">
        <v>150000</v>
      </c>
      <c r="I2" s="3">
        <v>150000</v>
      </c>
      <c r="J2" s="3">
        <v>200000</v>
      </c>
      <c r="K2" s="3">
        <v>200000</v>
      </c>
      <c r="L2" s="3">
        <v>200000</v>
      </c>
      <c r="M2" s="3">
        <v>200000</v>
      </c>
      <c r="N2" s="3">
        <v>250000</v>
      </c>
      <c r="O2" s="3">
        <v>250000</v>
      </c>
    </row>
    <row r="3" spans="1:15" ht="20.100000000000001" customHeight="1" x14ac:dyDescent="0.15">
      <c r="A3" s="26"/>
      <c r="B3" s="30"/>
      <c r="C3" s="2" t="s">
        <v>15</v>
      </c>
      <c r="D3" s="3">
        <v>210000</v>
      </c>
      <c r="E3" s="3">
        <v>55000</v>
      </c>
      <c r="F3" s="3">
        <v>135000</v>
      </c>
      <c r="G3" s="3">
        <v>143000</v>
      </c>
      <c r="H3" s="3">
        <v>93000</v>
      </c>
      <c r="I3" s="4"/>
      <c r="J3" s="4"/>
      <c r="K3" s="4"/>
      <c r="L3" s="4"/>
      <c r="M3" s="4"/>
      <c r="N3" s="4"/>
      <c r="O3" s="4"/>
    </row>
    <row r="4" spans="1:15" ht="20.100000000000001" customHeight="1" x14ac:dyDescent="0.15">
      <c r="A4" s="26"/>
      <c r="B4" s="31"/>
      <c r="C4" s="10" t="s">
        <v>2</v>
      </c>
      <c r="D4" s="4">
        <f>D3/D2</f>
        <v>1.05</v>
      </c>
      <c r="E4" s="4">
        <f>E3/E2</f>
        <v>0.7857142857142857</v>
      </c>
      <c r="F4" s="4">
        <f>F3/F2</f>
        <v>0.75</v>
      </c>
      <c r="G4" s="4">
        <f>G3/G2</f>
        <v>0.75263157894736843</v>
      </c>
      <c r="H4" s="4">
        <f t="shared" ref="H4:O4" si="0">H3/H2</f>
        <v>0.62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</row>
    <row r="5" spans="1:15" ht="20.100000000000001" customHeight="1" x14ac:dyDescent="0.15">
      <c r="A5" s="26"/>
      <c r="B5" s="29" t="s">
        <v>7</v>
      </c>
      <c r="C5" s="2" t="s">
        <v>14</v>
      </c>
      <c r="D5" s="3">
        <v>77000</v>
      </c>
      <c r="E5" s="3">
        <v>85000</v>
      </c>
      <c r="F5" s="47">
        <v>80000</v>
      </c>
      <c r="G5" s="5">
        <v>90000</v>
      </c>
      <c r="H5" s="5">
        <v>98000</v>
      </c>
      <c r="I5" s="3">
        <v>98000</v>
      </c>
      <c r="J5" s="3">
        <v>106000</v>
      </c>
      <c r="K5" s="3">
        <v>106000</v>
      </c>
      <c r="L5" s="3">
        <v>106000</v>
      </c>
      <c r="M5" s="3">
        <v>115000</v>
      </c>
      <c r="N5" s="3">
        <v>126000</v>
      </c>
      <c r="O5" s="3">
        <v>127000</v>
      </c>
    </row>
    <row r="6" spans="1:15" ht="20.100000000000001" customHeight="1" x14ac:dyDescent="0.15">
      <c r="A6" s="26"/>
      <c r="B6" s="30"/>
      <c r="C6" s="2" t="s">
        <v>15</v>
      </c>
      <c r="D6" s="3">
        <v>32000</v>
      </c>
      <c r="E6" s="3">
        <v>49000</v>
      </c>
      <c r="F6" s="3">
        <v>95000</v>
      </c>
      <c r="G6" s="3">
        <v>74000</v>
      </c>
      <c r="H6" s="3">
        <v>69000</v>
      </c>
      <c r="I6" s="4"/>
      <c r="J6" s="4"/>
      <c r="K6" s="4"/>
      <c r="L6" s="4"/>
      <c r="M6" s="4"/>
      <c r="N6" s="4"/>
      <c r="O6" s="4"/>
    </row>
    <row r="7" spans="1:15" ht="20.100000000000001" customHeight="1" x14ac:dyDescent="0.15">
      <c r="A7" s="26"/>
      <c r="B7" s="31"/>
      <c r="C7" s="10" t="s">
        <v>2</v>
      </c>
      <c r="D7" s="4">
        <f>D6/D5</f>
        <v>0.41558441558441561</v>
      </c>
      <c r="E7" s="4">
        <f>E6/E5</f>
        <v>0.57647058823529407</v>
      </c>
      <c r="F7" s="4">
        <f>F6/F5</f>
        <v>1.1875</v>
      </c>
      <c r="G7" s="4">
        <f>G6/G5</f>
        <v>0.82222222222222219</v>
      </c>
      <c r="H7" s="4">
        <f t="shared" ref="H7:O7" si="1">H6/H5</f>
        <v>0.70408163265306123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 t="shared" si="1"/>
        <v>0</v>
      </c>
    </row>
    <row r="8" spans="1:15" ht="20.100000000000001" customHeight="1" x14ac:dyDescent="0.15">
      <c r="A8" s="26"/>
      <c r="B8" s="29" t="s">
        <v>8</v>
      </c>
      <c r="C8" s="2" t="s">
        <v>14</v>
      </c>
      <c r="D8" s="3">
        <v>55000</v>
      </c>
      <c r="E8" s="47">
        <v>100000</v>
      </c>
      <c r="F8" s="47">
        <v>100000</v>
      </c>
      <c r="G8" s="3">
        <v>100000</v>
      </c>
      <c r="H8" s="5">
        <v>155000</v>
      </c>
      <c r="I8" s="3">
        <v>155000</v>
      </c>
      <c r="J8" s="3">
        <v>195000</v>
      </c>
      <c r="K8" s="3">
        <v>195000</v>
      </c>
      <c r="L8" s="3">
        <v>195000</v>
      </c>
      <c r="M8" s="3">
        <v>195000</v>
      </c>
      <c r="N8" s="3">
        <v>170000</v>
      </c>
      <c r="O8" s="3">
        <v>150000</v>
      </c>
    </row>
    <row r="9" spans="1:15" ht="20.100000000000001" customHeight="1" x14ac:dyDescent="0.15">
      <c r="A9" s="26"/>
      <c r="B9" s="30"/>
      <c r="C9" s="2" t="s">
        <v>15</v>
      </c>
      <c r="D9" s="3">
        <v>14000</v>
      </c>
      <c r="E9" s="47">
        <v>5000</v>
      </c>
      <c r="F9" s="3">
        <v>10000</v>
      </c>
      <c r="G9" s="3">
        <v>49000</v>
      </c>
      <c r="H9" s="3">
        <v>38000</v>
      </c>
      <c r="I9" s="4"/>
      <c r="J9" s="4"/>
      <c r="K9" s="4"/>
      <c r="L9" s="4"/>
      <c r="M9" s="4"/>
      <c r="N9" s="4"/>
      <c r="O9" s="4"/>
    </row>
    <row r="10" spans="1:15" ht="20.100000000000001" customHeight="1" x14ac:dyDescent="0.15">
      <c r="A10" s="26"/>
      <c r="B10" s="31"/>
      <c r="C10" s="10" t="s">
        <v>2</v>
      </c>
      <c r="D10" s="4">
        <f>D9/D8</f>
        <v>0.25454545454545452</v>
      </c>
      <c r="E10" s="4">
        <f>E9/E8</f>
        <v>0.05</v>
      </c>
      <c r="F10" s="4">
        <f>F9/F8</f>
        <v>0.1</v>
      </c>
      <c r="G10" s="4">
        <f>G9/G8</f>
        <v>0.49</v>
      </c>
      <c r="H10" s="4">
        <f t="shared" ref="H10:O10" si="2">H9/H8</f>
        <v>0.24516129032258063</v>
      </c>
      <c r="I10" s="4">
        <f t="shared" si="2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4">
        <f t="shared" si="2"/>
        <v>0</v>
      </c>
      <c r="N10" s="4">
        <f t="shared" si="2"/>
        <v>0</v>
      </c>
      <c r="O10" s="4">
        <f t="shared" si="2"/>
        <v>0</v>
      </c>
    </row>
    <row r="11" spans="1:15" ht="20.100000000000001" customHeight="1" x14ac:dyDescent="0.15">
      <c r="A11" s="26"/>
      <c r="B11" s="29" t="s">
        <v>16</v>
      </c>
      <c r="C11" s="2" t="s">
        <v>14</v>
      </c>
      <c r="D11" s="3">
        <v>0</v>
      </c>
      <c r="E11" s="3">
        <v>59000</v>
      </c>
      <c r="F11" s="47">
        <v>96000</v>
      </c>
      <c r="G11" s="3">
        <v>90000</v>
      </c>
      <c r="H11" s="3">
        <v>105000</v>
      </c>
      <c r="I11" s="3"/>
      <c r="J11" s="3"/>
      <c r="K11" s="3"/>
      <c r="L11" s="3"/>
      <c r="M11" s="3"/>
      <c r="N11" s="3"/>
      <c r="O11" s="3"/>
    </row>
    <row r="12" spans="1:15" ht="20.100000000000001" customHeight="1" x14ac:dyDescent="0.15">
      <c r="A12" s="26"/>
      <c r="B12" s="30"/>
      <c r="C12" s="2" t="s">
        <v>15</v>
      </c>
      <c r="D12" s="3">
        <v>0</v>
      </c>
      <c r="E12" s="3">
        <v>16000</v>
      </c>
      <c r="F12" s="3">
        <v>95000</v>
      </c>
      <c r="G12" s="3">
        <v>99000</v>
      </c>
      <c r="H12" s="3">
        <v>106000</v>
      </c>
      <c r="I12" s="15"/>
      <c r="J12" s="15"/>
      <c r="K12" s="15"/>
      <c r="L12" s="15"/>
      <c r="M12" s="15"/>
      <c r="N12" s="15"/>
      <c r="O12" s="15"/>
    </row>
    <row r="13" spans="1:15" ht="20.100000000000001" customHeight="1" x14ac:dyDescent="0.15">
      <c r="A13" s="26"/>
      <c r="B13" s="31"/>
      <c r="C13" s="10" t="s">
        <v>2</v>
      </c>
      <c r="D13" s="15">
        <v>0</v>
      </c>
      <c r="E13" s="4">
        <f>E12/E11</f>
        <v>0.2711864406779661</v>
      </c>
      <c r="F13" s="4">
        <f>F12/F11</f>
        <v>0.98958333333333337</v>
      </c>
      <c r="G13" s="4">
        <f>G12/G11</f>
        <v>1.1000000000000001</v>
      </c>
      <c r="H13" s="4">
        <f t="shared" ref="H13:O13" si="3">H12/H11</f>
        <v>1.0095238095238095</v>
      </c>
      <c r="I13" s="4" t="e">
        <f t="shared" si="3"/>
        <v>#DIV/0!</v>
      </c>
      <c r="J13" s="4" t="e">
        <f t="shared" si="3"/>
        <v>#DIV/0!</v>
      </c>
      <c r="K13" s="4" t="e">
        <f t="shared" si="3"/>
        <v>#DIV/0!</v>
      </c>
      <c r="L13" s="4" t="e">
        <f t="shared" si="3"/>
        <v>#DIV/0!</v>
      </c>
      <c r="M13" s="4" t="e">
        <f t="shared" si="3"/>
        <v>#DIV/0!</v>
      </c>
      <c r="N13" s="4" t="e">
        <f t="shared" si="3"/>
        <v>#DIV/0!</v>
      </c>
      <c r="O13" s="4" t="e">
        <f t="shared" si="3"/>
        <v>#DIV/0!</v>
      </c>
    </row>
    <row r="14" spans="1:15" ht="20.100000000000001" customHeight="1" x14ac:dyDescent="0.15">
      <c r="A14" s="35" t="s">
        <v>9</v>
      </c>
      <c r="B14" s="29" t="s">
        <v>10</v>
      </c>
      <c r="C14" s="2" t="s">
        <v>14</v>
      </c>
      <c r="D14" s="3">
        <v>120000</v>
      </c>
      <c r="E14" s="3">
        <v>46000</v>
      </c>
      <c r="F14" s="3">
        <v>134000</v>
      </c>
      <c r="G14" s="3">
        <v>170000</v>
      </c>
      <c r="H14" s="3">
        <v>160000</v>
      </c>
      <c r="I14" s="3">
        <v>170000</v>
      </c>
      <c r="J14" s="3">
        <v>177000</v>
      </c>
      <c r="K14" s="3">
        <v>188000</v>
      </c>
      <c r="L14" s="3">
        <v>190000</v>
      </c>
      <c r="M14" s="3">
        <v>205000</v>
      </c>
      <c r="N14" s="3">
        <v>220000</v>
      </c>
      <c r="O14" s="3">
        <v>220000</v>
      </c>
    </row>
    <row r="15" spans="1:15" ht="20.100000000000001" customHeight="1" x14ac:dyDescent="0.15">
      <c r="A15" s="35"/>
      <c r="B15" s="30"/>
      <c r="C15" s="2" t="s">
        <v>15</v>
      </c>
      <c r="D15" s="3">
        <v>57000</v>
      </c>
      <c r="E15" s="3">
        <v>99700</v>
      </c>
      <c r="F15" s="3">
        <v>198500</v>
      </c>
      <c r="G15" s="3">
        <v>99000</v>
      </c>
      <c r="H15" s="3">
        <v>167000</v>
      </c>
      <c r="I15" s="4"/>
      <c r="J15" s="4"/>
      <c r="K15" s="4"/>
      <c r="L15" s="4"/>
      <c r="M15" s="4"/>
      <c r="N15" s="4"/>
      <c r="O15" s="4"/>
    </row>
    <row r="16" spans="1:15" ht="20.100000000000001" customHeight="1" x14ac:dyDescent="0.15">
      <c r="A16" s="35"/>
      <c r="B16" s="31"/>
      <c r="C16" s="10" t="s">
        <v>2</v>
      </c>
      <c r="D16" s="4">
        <f>D15/D14</f>
        <v>0.47499999999999998</v>
      </c>
      <c r="E16" s="4">
        <f>E15/E14</f>
        <v>2.1673913043478259</v>
      </c>
      <c r="F16" s="4">
        <f>F15/F14</f>
        <v>1.4813432835820894</v>
      </c>
      <c r="G16" s="4">
        <f>G15/G14</f>
        <v>0.58235294117647063</v>
      </c>
      <c r="H16" s="4">
        <f>H15/H14</f>
        <v>1.04375</v>
      </c>
      <c r="I16" s="4">
        <f t="shared" ref="I16:O16" si="4">I15/I14</f>
        <v>0</v>
      </c>
      <c r="J16" s="4">
        <f t="shared" si="4"/>
        <v>0</v>
      </c>
      <c r="K16" s="4">
        <f t="shared" si="4"/>
        <v>0</v>
      </c>
      <c r="L16" s="4">
        <f t="shared" si="4"/>
        <v>0</v>
      </c>
      <c r="M16" s="4">
        <f t="shared" si="4"/>
        <v>0</v>
      </c>
      <c r="N16" s="4">
        <f t="shared" si="4"/>
        <v>0</v>
      </c>
      <c r="O16" s="4">
        <f t="shared" si="4"/>
        <v>0</v>
      </c>
    </row>
    <row r="17" spans="1:15" ht="20.100000000000001" customHeight="1" x14ac:dyDescent="0.15">
      <c r="A17" s="35"/>
      <c r="B17" s="29" t="s">
        <v>11</v>
      </c>
      <c r="C17" s="2" t="s">
        <v>14</v>
      </c>
      <c r="D17" s="3">
        <v>83709</v>
      </c>
      <c r="E17" s="5">
        <v>93290</v>
      </c>
      <c r="F17" s="5">
        <v>99668</v>
      </c>
      <c r="G17" s="5">
        <v>99148</v>
      </c>
      <c r="H17" s="5">
        <v>91700</v>
      </c>
      <c r="I17" s="3">
        <v>105338</v>
      </c>
      <c r="J17" s="3">
        <v>108551</v>
      </c>
      <c r="K17" s="3">
        <v>127904</v>
      </c>
      <c r="L17" s="3">
        <v>127407</v>
      </c>
      <c r="M17" s="3">
        <v>135599</v>
      </c>
      <c r="N17" s="3">
        <v>125520</v>
      </c>
      <c r="O17" s="3">
        <v>123171</v>
      </c>
    </row>
    <row r="18" spans="1:15" ht="20.100000000000001" customHeight="1" x14ac:dyDescent="0.15">
      <c r="A18" s="35"/>
      <c r="B18" s="30"/>
      <c r="C18" s="2" t="s">
        <v>15</v>
      </c>
      <c r="D18" s="3">
        <v>121000</v>
      </c>
      <c r="E18" s="3">
        <v>143600</v>
      </c>
      <c r="F18" s="3">
        <v>120600</v>
      </c>
      <c r="G18" s="3">
        <v>93000</v>
      </c>
      <c r="H18" s="3">
        <v>52000</v>
      </c>
      <c r="I18" s="4"/>
      <c r="J18" s="4"/>
      <c r="K18" s="4"/>
      <c r="L18" s="4"/>
      <c r="M18" s="4"/>
      <c r="N18" s="4"/>
      <c r="O18" s="4"/>
    </row>
    <row r="19" spans="1:15" ht="20.100000000000001" customHeight="1" x14ac:dyDescent="0.15">
      <c r="A19" s="35"/>
      <c r="B19" s="31"/>
      <c r="C19" s="10" t="s">
        <v>2</v>
      </c>
      <c r="D19" s="4">
        <f>D18/D17</f>
        <v>1.4454837592134657</v>
      </c>
      <c r="E19" s="4">
        <f>E18/E17</f>
        <v>1.5392860971165183</v>
      </c>
      <c r="F19" s="4">
        <f>F18/F17</f>
        <v>1.2100172572942167</v>
      </c>
      <c r="G19" s="4">
        <f>G18/G17</f>
        <v>0.93799168919191511</v>
      </c>
      <c r="H19" s="4">
        <f t="shared" ref="H19:O19" si="5">H18/H17</f>
        <v>0.56706652126499457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4">
        <f t="shared" si="5"/>
        <v>0</v>
      </c>
      <c r="N19" s="4">
        <f t="shared" si="5"/>
        <v>0</v>
      </c>
      <c r="O19" s="4">
        <f t="shared" si="5"/>
        <v>0</v>
      </c>
    </row>
    <row r="20" spans="1:15" ht="20.100000000000001" customHeight="1" x14ac:dyDescent="0.15">
      <c r="A20" s="35"/>
      <c r="B20" s="29" t="s">
        <v>8</v>
      </c>
      <c r="C20" s="2" t="s">
        <v>14</v>
      </c>
      <c r="D20" s="3">
        <v>95000</v>
      </c>
      <c r="E20" s="5">
        <v>105000</v>
      </c>
      <c r="F20" s="47">
        <v>105000</v>
      </c>
      <c r="G20" s="5">
        <v>105000</v>
      </c>
      <c r="H20" s="3">
        <v>150000</v>
      </c>
      <c r="I20" s="3">
        <v>110000</v>
      </c>
      <c r="J20" s="3">
        <v>110000</v>
      </c>
      <c r="K20" s="3">
        <v>115000</v>
      </c>
      <c r="L20" s="3">
        <v>115000</v>
      </c>
      <c r="M20" s="3">
        <v>115000</v>
      </c>
      <c r="N20" s="3">
        <v>110000</v>
      </c>
      <c r="O20" s="3">
        <v>110000</v>
      </c>
    </row>
    <row r="21" spans="1:15" ht="20.100000000000001" customHeight="1" x14ac:dyDescent="0.15">
      <c r="A21" s="35"/>
      <c r="B21" s="30"/>
      <c r="C21" s="2" t="s">
        <v>15</v>
      </c>
      <c r="D21" s="3">
        <v>52000</v>
      </c>
      <c r="E21" s="3">
        <v>63000</v>
      </c>
      <c r="F21" s="3">
        <v>107000</v>
      </c>
      <c r="G21" s="3">
        <v>71000</v>
      </c>
      <c r="H21" s="3">
        <v>75000</v>
      </c>
      <c r="I21" s="4"/>
      <c r="J21" s="4"/>
      <c r="K21" s="4"/>
      <c r="L21" s="4"/>
      <c r="M21" s="4"/>
      <c r="N21" s="4"/>
      <c r="O21" s="4"/>
    </row>
    <row r="22" spans="1:15" ht="20.100000000000001" customHeight="1" x14ac:dyDescent="0.15">
      <c r="A22" s="35"/>
      <c r="B22" s="31"/>
      <c r="C22" s="10" t="s">
        <v>2</v>
      </c>
      <c r="D22" s="4">
        <f>D21/D20</f>
        <v>0.54736842105263162</v>
      </c>
      <c r="E22" s="4">
        <f>E21/E20</f>
        <v>0.6</v>
      </c>
      <c r="F22" s="4">
        <f>F21/F20</f>
        <v>1.019047619047619</v>
      </c>
      <c r="G22" s="4">
        <f>G21/G20</f>
        <v>0.67619047619047623</v>
      </c>
      <c r="H22" s="4">
        <f t="shared" ref="H22:O22" si="6">H21/H20</f>
        <v>0.5</v>
      </c>
      <c r="I22" s="4">
        <f t="shared" si="6"/>
        <v>0</v>
      </c>
      <c r="J22" s="4">
        <f t="shared" si="6"/>
        <v>0</v>
      </c>
      <c r="K22" s="4">
        <f t="shared" si="6"/>
        <v>0</v>
      </c>
      <c r="L22" s="4">
        <f t="shared" si="6"/>
        <v>0</v>
      </c>
      <c r="M22" s="4">
        <f t="shared" si="6"/>
        <v>0</v>
      </c>
      <c r="N22" s="4">
        <f t="shared" si="6"/>
        <v>0</v>
      </c>
      <c r="O22" s="4">
        <f t="shared" si="6"/>
        <v>0</v>
      </c>
    </row>
    <row r="23" spans="1:15" ht="20.100000000000001" customHeight="1" x14ac:dyDescent="0.15">
      <c r="A23" s="32" t="s">
        <v>43</v>
      </c>
      <c r="B23" s="29" t="s">
        <v>41</v>
      </c>
      <c r="C23" s="2" t="s">
        <v>14</v>
      </c>
      <c r="D23" s="5">
        <v>523831</v>
      </c>
      <c r="E23" s="5">
        <v>461754</v>
      </c>
      <c r="F23" s="5">
        <v>594496</v>
      </c>
      <c r="G23" s="5">
        <v>655596</v>
      </c>
      <c r="H23" s="3">
        <v>684872</v>
      </c>
      <c r="I23" s="3">
        <v>731479</v>
      </c>
      <c r="J23" s="3">
        <v>750373</v>
      </c>
      <c r="K23" s="3">
        <v>784410</v>
      </c>
      <c r="L23" s="3">
        <v>781065</v>
      </c>
      <c r="M23" s="3">
        <v>798029</v>
      </c>
      <c r="N23" s="3">
        <v>787302</v>
      </c>
      <c r="O23" s="3">
        <v>789325</v>
      </c>
    </row>
    <row r="24" spans="1:15" ht="20.100000000000001" customHeight="1" x14ac:dyDescent="0.15">
      <c r="A24" s="33"/>
      <c r="B24" s="30"/>
      <c r="C24" s="2" t="s">
        <v>15</v>
      </c>
      <c r="D24" s="3">
        <v>418000</v>
      </c>
      <c r="E24" s="3">
        <v>433000</v>
      </c>
      <c r="F24" s="3">
        <v>564000</v>
      </c>
      <c r="G24" s="3">
        <v>500000</v>
      </c>
      <c r="H24" s="3">
        <v>517000</v>
      </c>
      <c r="I24" s="4"/>
      <c r="J24" s="4"/>
      <c r="K24" s="4"/>
      <c r="L24" s="4"/>
      <c r="M24" s="4"/>
      <c r="N24" s="4"/>
      <c r="O24" s="4"/>
    </row>
    <row r="25" spans="1:15" ht="20.100000000000001" customHeight="1" x14ac:dyDescent="0.15">
      <c r="A25" s="33"/>
      <c r="B25" s="31"/>
      <c r="C25" s="10" t="s">
        <v>2</v>
      </c>
      <c r="D25" s="4">
        <f>D24/D23</f>
        <v>0.797967283341383</v>
      </c>
      <c r="E25" s="4">
        <f>E24/E23</f>
        <v>0.93772874734165812</v>
      </c>
      <c r="F25" s="4">
        <f>F24/F23</f>
        <v>0.94870276671331688</v>
      </c>
      <c r="G25" s="4">
        <f>G24/G23</f>
        <v>0.76266481186584423</v>
      </c>
      <c r="H25" s="4">
        <f t="shared" ref="H25:N25" si="7">H24/H23</f>
        <v>0.75488558445957787</v>
      </c>
      <c r="I25" s="4">
        <f t="shared" si="7"/>
        <v>0</v>
      </c>
      <c r="J25" s="4">
        <f t="shared" si="7"/>
        <v>0</v>
      </c>
      <c r="K25" s="4">
        <f t="shared" si="7"/>
        <v>0</v>
      </c>
      <c r="L25" s="4">
        <f t="shared" si="7"/>
        <v>0</v>
      </c>
      <c r="M25" s="4">
        <f t="shared" si="7"/>
        <v>0</v>
      </c>
      <c r="N25" s="4">
        <f t="shared" si="7"/>
        <v>0</v>
      </c>
      <c r="O25" s="4">
        <f>O24/O23</f>
        <v>0</v>
      </c>
    </row>
    <row r="26" spans="1:15" ht="20.100000000000001" customHeight="1" x14ac:dyDescent="0.15">
      <c r="A26" s="33"/>
      <c r="B26" s="29" t="s">
        <v>42</v>
      </c>
      <c r="C26" s="2" t="s">
        <v>14</v>
      </c>
      <c r="D26" s="5">
        <v>592791</v>
      </c>
      <c r="E26" s="5">
        <v>468175</v>
      </c>
      <c r="F26" s="5">
        <v>777309</v>
      </c>
      <c r="G26" s="5">
        <v>881198</v>
      </c>
      <c r="H26" s="15">
        <v>965000</v>
      </c>
      <c r="I26" s="3">
        <v>1015925</v>
      </c>
      <c r="J26" s="3">
        <v>1189444</v>
      </c>
      <c r="K26" s="3">
        <v>1264426</v>
      </c>
      <c r="L26" s="3">
        <v>1293527</v>
      </c>
      <c r="M26" s="3">
        <v>1348009</v>
      </c>
      <c r="N26" s="3">
        <v>1254328</v>
      </c>
      <c r="O26" s="3">
        <v>1153394</v>
      </c>
    </row>
    <row r="27" spans="1:15" ht="20.100000000000001" customHeight="1" x14ac:dyDescent="0.15">
      <c r="A27" s="33"/>
      <c r="B27" s="30"/>
      <c r="C27" s="2" t="s">
        <v>15</v>
      </c>
      <c r="D27" s="3">
        <v>425000</v>
      </c>
      <c r="E27" s="3">
        <v>377000</v>
      </c>
      <c r="F27" s="3">
        <v>607000</v>
      </c>
      <c r="G27" s="3">
        <v>606000</v>
      </c>
      <c r="H27" s="3">
        <v>615000</v>
      </c>
      <c r="I27" s="4"/>
      <c r="J27" s="4"/>
      <c r="K27" s="4"/>
      <c r="L27" s="4"/>
      <c r="M27" s="4"/>
      <c r="N27" s="4"/>
      <c r="O27" s="4"/>
    </row>
    <row r="28" spans="1:15" ht="20.100000000000001" customHeight="1" x14ac:dyDescent="0.15">
      <c r="A28" s="34"/>
      <c r="B28" s="31"/>
      <c r="C28" s="10" t="s">
        <v>2</v>
      </c>
      <c r="D28" s="4">
        <f>D27/D26</f>
        <v>0.71694745702954332</v>
      </c>
      <c r="E28" s="4">
        <f>E27/E26</f>
        <v>0.80525444545308911</v>
      </c>
      <c r="F28" s="4">
        <f>F27/F26</f>
        <v>0.78089923055052757</v>
      </c>
      <c r="G28" s="4">
        <f>G27/G26</f>
        <v>0.6877001536544568</v>
      </c>
      <c r="H28" s="4">
        <f t="shared" ref="H28:O28" si="8">H27/H26</f>
        <v>0.63730569948186533</v>
      </c>
      <c r="I28" s="4">
        <f t="shared" si="8"/>
        <v>0</v>
      </c>
      <c r="J28" s="4">
        <f t="shared" si="8"/>
        <v>0</v>
      </c>
      <c r="K28" s="4">
        <f t="shared" si="8"/>
        <v>0</v>
      </c>
      <c r="L28" s="4">
        <f t="shared" si="8"/>
        <v>0</v>
      </c>
      <c r="M28" s="4">
        <f t="shared" si="8"/>
        <v>0</v>
      </c>
      <c r="N28" s="4">
        <f t="shared" si="8"/>
        <v>0</v>
      </c>
      <c r="O28" s="4">
        <f t="shared" si="8"/>
        <v>0</v>
      </c>
    </row>
    <row r="29" spans="1:15" ht="20.100000000000001" customHeight="1" x14ac:dyDescent="0.15">
      <c r="A29" s="26" t="s">
        <v>17</v>
      </c>
      <c r="B29" s="64" t="s">
        <v>34</v>
      </c>
      <c r="C29" s="2" t="s">
        <v>14</v>
      </c>
      <c r="D29" s="2">
        <v>10000</v>
      </c>
      <c r="E29" s="2">
        <v>10000</v>
      </c>
      <c r="F29" s="2">
        <v>10000</v>
      </c>
      <c r="G29" s="2">
        <v>10000</v>
      </c>
      <c r="H29" s="2">
        <v>10000</v>
      </c>
      <c r="I29" s="43">
        <v>10000</v>
      </c>
      <c r="J29" s="43">
        <v>24000</v>
      </c>
      <c r="K29" s="43">
        <v>30000</v>
      </c>
      <c r="L29" s="43">
        <v>42000</v>
      </c>
      <c r="M29" s="43">
        <v>35000</v>
      </c>
      <c r="N29" s="43">
        <v>48000</v>
      </c>
      <c r="O29" s="43">
        <v>61000</v>
      </c>
    </row>
    <row r="30" spans="1:15" ht="20.100000000000001" customHeight="1" x14ac:dyDescent="0.15">
      <c r="A30" s="26"/>
      <c r="B30" s="68"/>
      <c r="C30" s="2" t="s">
        <v>15</v>
      </c>
      <c r="D30" s="43">
        <v>20000</v>
      </c>
      <c r="E30" s="49">
        <v>30000</v>
      </c>
      <c r="F30" s="49">
        <v>40000</v>
      </c>
      <c r="G30" s="49">
        <v>50000</v>
      </c>
      <c r="H30" s="43"/>
      <c r="I30" s="19"/>
      <c r="J30" s="19"/>
      <c r="K30" s="19"/>
      <c r="L30" s="19"/>
      <c r="M30" s="19"/>
      <c r="N30" s="19"/>
      <c r="O30" s="19"/>
    </row>
    <row r="31" spans="1:15" ht="20.100000000000001" customHeight="1" x14ac:dyDescent="0.15">
      <c r="A31" s="26"/>
      <c r="B31" s="69"/>
      <c r="C31" s="10" t="s">
        <v>2</v>
      </c>
      <c r="D31" s="4">
        <f>D30/D29</f>
        <v>2</v>
      </c>
      <c r="E31" s="4">
        <f>E30/E29</f>
        <v>3</v>
      </c>
      <c r="F31" s="4">
        <f>F30/F29</f>
        <v>4</v>
      </c>
      <c r="G31" s="4">
        <f>G30/G29</f>
        <v>5</v>
      </c>
      <c r="H31" s="4">
        <f t="shared" ref="H31:O31" si="9">H30/H29</f>
        <v>0</v>
      </c>
      <c r="I31" s="4">
        <f t="shared" si="9"/>
        <v>0</v>
      </c>
      <c r="J31" s="4">
        <f t="shared" si="9"/>
        <v>0</v>
      </c>
      <c r="K31" s="4">
        <f t="shared" si="9"/>
        <v>0</v>
      </c>
      <c r="L31" s="4">
        <f t="shared" si="9"/>
        <v>0</v>
      </c>
      <c r="M31" s="4">
        <f t="shared" si="9"/>
        <v>0</v>
      </c>
      <c r="N31" s="4">
        <f t="shared" si="9"/>
        <v>0</v>
      </c>
      <c r="O31" s="4">
        <f t="shared" si="9"/>
        <v>0</v>
      </c>
    </row>
    <row r="32" spans="1:15" ht="20.100000000000001" customHeight="1" x14ac:dyDescent="0.15">
      <c r="A32" s="26" t="s">
        <v>18</v>
      </c>
      <c r="B32" s="61" t="s">
        <v>35</v>
      </c>
      <c r="C32" s="2" t="s">
        <v>14</v>
      </c>
      <c r="D32" s="2">
        <v>0</v>
      </c>
      <c r="E32" s="2">
        <v>0</v>
      </c>
      <c r="F32" s="2">
        <v>0</v>
      </c>
      <c r="G32" s="2">
        <v>5000</v>
      </c>
      <c r="H32" s="2">
        <v>20000</v>
      </c>
      <c r="I32" s="2">
        <v>30000</v>
      </c>
      <c r="J32" s="2">
        <v>40000</v>
      </c>
      <c r="K32" s="2">
        <v>50000</v>
      </c>
      <c r="L32" s="2">
        <v>50000</v>
      </c>
      <c r="M32" s="2">
        <v>50000</v>
      </c>
      <c r="N32" s="2">
        <v>50000</v>
      </c>
      <c r="O32" s="2">
        <v>50000</v>
      </c>
    </row>
    <row r="33" spans="1:15" ht="20.100000000000001" customHeight="1" x14ac:dyDescent="0.15">
      <c r="A33" s="26"/>
      <c r="B33" s="62"/>
      <c r="C33" s="2" t="s">
        <v>15</v>
      </c>
      <c r="D33" s="2">
        <v>0</v>
      </c>
      <c r="E33" s="2">
        <v>0</v>
      </c>
      <c r="F33" s="2">
        <v>0</v>
      </c>
      <c r="G33" s="2">
        <v>0</v>
      </c>
      <c r="H33" s="2"/>
      <c r="I33" s="19"/>
      <c r="J33" s="19"/>
      <c r="K33" s="19"/>
      <c r="L33" s="19"/>
      <c r="M33" s="19"/>
      <c r="N33" s="19"/>
      <c r="O33" s="19"/>
    </row>
    <row r="34" spans="1:15" ht="20.100000000000001" customHeight="1" x14ac:dyDescent="0.15">
      <c r="A34" s="26"/>
      <c r="B34" s="63"/>
      <c r="C34" s="10" t="s">
        <v>2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</row>
    <row r="35" spans="1:15" ht="20.100000000000001" customHeight="1" x14ac:dyDescent="0.15">
      <c r="A35" s="37" t="s">
        <v>19</v>
      </c>
      <c r="B35" s="65" t="s">
        <v>63</v>
      </c>
      <c r="C35" s="2" t="s">
        <v>14</v>
      </c>
      <c r="D35" s="2">
        <v>1200000</v>
      </c>
      <c r="E35" s="2">
        <v>900000</v>
      </c>
      <c r="F35" s="2">
        <v>1200000</v>
      </c>
      <c r="G35" s="2">
        <v>1200000</v>
      </c>
      <c r="H35" s="2">
        <v>1400000</v>
      </c>
      <c r="I35" s="2">
        <v>1700000</v>
      </c>
      <c r="J35" s="2">
        <v>1500000</v>
      </c>
      <c r="K35" s="2">
        <v>1500000</v>
      </c>
      <c r="L35" s="2">
        <v>1500000</v>
      </c>
      <c r="M35" s="2">
        <v>1350000</v>
      </c>
      <c r="N35" s="2">
        <v>1250000</v>
      </c>
      <c r="O35" s="2">
        <v>1300000</v>
      </c>
    </row>
    <row r="36" spans="1:15" ht="20.100000000000001" customHeight="1" x14ac:dyDescent="0.15">
      <c r="A36" s="37"/>
      <c r="B36" s="66"/>
      <c r="C36" s="2" t="s">
        <v>15</v>
      </c>
      <c r="D36" s="2">
        <v>1225000</v>
      </c>
      <c r="E36" s="2">
        <v>1850000</v>
      </c>
      <c r="F36" s="2">
        <v>1870000</v>
      </c>
      <c r="G36" s="2">
        <v>2200000</v>
      </c>
      <c r="H36" s="2">
        <v>1150000</v>
      </c>
      <c r="I36" s="4"/>
      <c r="J36" s="4"/>
      <c r="K36" s="4"/>
      <c r="L36" s="4"/>
      <c r="M36" s="4"/>
      <c r="N36" s="4"/>
      <c r="O36" s="4"/>
    </row>
    <row r="37" spans="1:15" ht="20.100000000000001" customHeight="1" x14ac:dyDescent="0.15">
      <c r="A37" s="37"/>
      <c r="B37" s="67"/>
      <c r="C37" s="10" t="s">
        <v>2</v>
      </c>
      <c r="D37" s="4">
        <f>D36/D35</f>
        <v>1.0208333333333333</v>
      </c>
      <c r="E37" s="4">
        <f>E36/E35</f>
        <v>2.0555555555555554</v>
      </c>
      <c r="F37" s="4">
        <f>F36/F35</f>
        <v>1.5583333333333333</v>
      </c>
      <c r="G37" s="4">
        <f>G36/G35</f>
        <v>1.8333333333333333</v>
      </c>
      <c r="H37" s="4">
        <f t="shared" ref="H37:O37" si="10">H36/H35</f>
        <v>0.8214285714285714</v>
      </c>
      <c r="I37" s="4">
        <f t="shared" si="10"/>
        <v>0</v>
      </c>
      <c r="J37" s="4">
        <f t="shared" si="10"/>
        <v>0</v>
      </c>
      <c r="K37" s="4">
        <f t="shared" si="10"/>
        <v>0</v>
      </c>
      <c r="L37" s="4">
        <f t="shared" si="10"/>
        <v>0</v>
      </c>
      <c r="M37" s="4">
        <f t="shared" si="10"/>
        <v>0</v>
      </c>
      <c r="N37" s="4">
        <f t="shared" si="10"/>
        <v>0</v>
      </c>
      <c r="O37" s="4">
        <f t="shared" si="10"/>
        <v>0</v>
      </c>
    </row>
    <row r="38" spans="1:15" ht="20.100000000000001" customHeight="1" x14ac:dyDescent="0.15">
      <c r="A38" s="37"/>
      <c r="B38" s="65" t="s">
        <v>64</v>
      </c>
      <c r="C38" s="2" t="s">
        <v>14</v>
      </c>
      <c r="D38" s="2">
        <v>260000</v>
      </c>
      <c r="E38" s="2">
        <v>230000</v>
      </c>
      <c r="F38" s="2">
        <v>290000</v>
      </c>
      <c r="G38" s="2">
        <v>290000</v>
      </c>
      <c r="H38" s="2">
        <v>300000</v>
      </c>
      <c r="I38" s="2">
        <v>290000</v>
      </c>
      <c r="J38" s="2">
        <v>310000</v>
      </c>
      <c r="K38" s="2">
        <v>290000</v>
      </c>
      <c r="L38" s="2">
        <v>330000</v>
      </c>
      <c r="M38" s="2">
        <v>290000</v>
      </c>
      <c r="N38" s="2">
        <v>300000</v>
      </c>
      <c r="O38" s="2">
        <v>300000</v>
      </c>
    </row>
    <row r="39" spans="1:15" ht="20.100000000000001" customHeight="1" x14ac:dyDescent="0.15">
      <c r="A39" s="37"/>
      <c r="B39" s="66"/>
      <c r="C39" s="2" t="s">
        <v>15</v>
      </c>
      <c r="D39" s="2">
        <v>211000</v>
      </c>
      <c r="E39" s="2">
        <v>180000</v>
      </c>
      <c r="F39" s="2">
        <v>238000</v>
      </c>
      <c r="G39" s="2">
        <v>301000</v>
      </c>
      <c r="H39" s="2">
        <v>210000</v>
      </c>
      <c r="I39" s="4"/>
      <c r="J39" s="4"/>
      <c r="K39" s="4"/>
      <c r="L39" s="4"/>
      <c r="M39" s="4"/>
      <c r="N39" s="4"/>
      <c r="O39" s="4"/>
    </row>
    <row r="40" spans="1:15" ht="20.100000000000001" customHeight="1" x14ac:dyDescent="0.15">
      <c r="A40" s="37"/>
      <c r="B40" s="67"/>
      <c r="C40" s="10" t="s">
        <v>2</v>
      </c>
      <c r="D40" s="4">
        <f>D39/D38</f>
        <v>0.81153846153846154</v>
      </c>
      <c r="E40" s="4">
        <f>E39/E38</f>
        <v>0.78260869565217395</v>
      </c>
      <c r="F40" s="4">
        <f>F39/F38</f>
        <v>0.82068965517241377</v>
      </c>
      <c r="G40" s="4">
        <f>G39/G38</f>
        <v>1.0379310344827586</v>
      </c>
      <c r="H40" s="4">
        <f t="shared" ref="H40:O40" si="11">H39/H38</f>
        <v>0.7</v>
      </c>
      <c r="I40" s="4">
        <f t="shared" si="11"/>
        <v>0</v>
      </c>
      <c r="J40" s="4">
        <f t="shared" si="11"/>
        <v>0</v>
      </c>
      <c r="K40" s="4">
        <f t="shared" si="11"/>
        <v>0</v>
      </c>
      <c r="L40" s="4">
        <f t="shared" si="11"/>
        <v>0</v>
      </c>
      <c r="M40" s="4">
        <f t="shared" si="11"/>
        <v>0</v>
      </c>
      <c r="N40" s="4">
        <f t="shared" si="11"/>
        <v>0</v>
      </c>
      <c r="O40" s="4">
        <f t="shared" si="11"/>
        <v>0</v>
      </c>
    </row>
    <row r="41" spans="1:15" ht="20.100000000000001" customHeight="1" x14ac:dyDescent="0.15">
      <c r="A41" s="38" t="s">
        <v>20</v>
      </c>
      <c r="B41" s="65" t="s">
        <v>65</v>
      </c>
      <c r="C41" s="2" t="s">
        <v>14</v>
      </c>
      <c r="D41" s="2">
        <v>5500000</v>
      </c>
      <c r="E41" s="2">
        <v>5500000</v>
      </c>
      <c r="F41" s="2">
        <v>5500000</v>
      </c>
      <c r="G41" s="6">
        <v>6900000</v>
      </c>
      <c r="H41" s="43">
        <v>6900000</v>
      </c>
      <c r="I41" s="2">
        <v>6900000</v>
      </c>
      <c r="J41" s="2">
        <v>6100000</v>
      </c>
      <c r="K41" s="2">
        <v>6100000</v>
      </c>
      <c r="L41" s="2">
        <v>6100000</v>
      </c>
      <c r="M41" s="2">
        <v>5500000</v>
      </c>
      <c r="N41" s="2">
        <v>5500000</v>
      </c>
      <c r="O41" s="2">
        <v>5500000</v>
      </c>
    </row>
    <row r="42" spans="1:15" ht="20.100000000000001" customHeight="1" x14ac:dyDescent="0.15">
      <c r="A42" s="39"/>
      <c r="B42" s="66"/>
      <c r="C42" s="2" t="s">
        <v>15</v>
      </c>
      <c r="D42" s="2">
        <v>1000000</v>
      </c>
      <c r="E42" s="2">
        <v>1800000</v>
      </c>
      <c r="F42" s="2">
        <v>1870000</v>
      </c>
      <c r="G42" s="2">
        <v>1440000</v>
      </c>
      <c r="H42" s="2">
        <v>560000</v>
      </c>
      <c r="I42" s="4"/>
      <c r="J42" s="4"/>
      <c r="K42" s="4"/>
      <c r="L42" s="4"/>
      <c r="M42" s="4"/>
      <c r="N42" s="4"/>
      <c r="O42" s="4"/>
    </row>
    <row r="43" spans="1:15" ht="20.100000000000001" customHeight="1" x14ac:dyDescent="0.15">
      <c r="A43" s="39"/>
      <c r="B43" s="67"/>
      <c r="C43" s="10" t="s">
        <v>2</v>
      </c>
      <c r="D43" s="4">
        <f>D42/D41</f>
        <v>0.18181818181818182</v>
      </c>
      <c r="E43" s="4">
        <f>E42/E41</f>
        <v>0.32727272727272727</v>
      </c>
      <c r="F43" s="4">
        <f>F42/F41</f>
        <v>0.34</v>
      </c>
      <c r="G43" s="4">
        <f>G42/G41</f>
        <v>0.20869565217391303</v>
      </c>
      <c r="H43" s="4">
        <f t="shared" ref="H43:O43" si="12">H42/H41</f>
        <v>8.1159420289855067E-2</v>
      </c>
      <c r="I43" s="4">
        <f t="shared" si="12"/>
        <v>0</v>
      </c>
      <c r="J43" s="4">
        <f t="shared" si="12"/>
        <v>0</v>
      </c>
      <c r="K43" s="4">
        <f t="shared" si="12"/>
        <v>0</v>
      </c>
      <c r="L43" s="4">
        <f t="shared" si="12"/>
        <v>0</v>
      </c>
      <c r="M43" s="4">
        <f t="shared" si="12"/>
        <v>0</v>
      </c>
      <c r="N43" s="4">
        <f t="shared" si="12"/>
        <v>0</v>
      </c>
      <c r="O43" s="4">
        <f t="shared" si="12"/>
        <v>0</v>
      </c>
    </row>
    <row r="44" spans="1:15" ht="20.100000000000001" customHeight="1" x14ac:dyDescent="0.15">
      <c r="A44" s="39"/>
      <c r="B44" s="65" t="s">
        <v>66</v>
      </c>
      <c r="C44" s="2" t="s">
        <v>14</v>
      </c>
      <c r="D44" s="2">
        <v>2600000</v>
      </c>
      <c r="E44" s="2">
        <v>2400000</v>
      </c>
      <c r="F44" s="2">
        <v>2500000</v>
      </c>
      <c r="G44" s="2">
        <v>2700000</v>
      </c>
      <c r="H44" s="2">
        <v>3000000</v>
      </c>
      <c r="I44" s="2">
        <v>3500000</v>
      </c>
      <c r="J44" s="2">
        <v>3100000</v>
      </c>
      <c r="K44" s="2">
        <v>3100000</v>
      </c>
      <c r="L44" s="2">
        <v>3200000</v>
      </c>
      <c r="M44" s="2">
        <v>3300000</v>
      </c>
      <c r="N44" s="2">
        <v>3300000</v>
      </c>
      <c r="O44" s="2">
        <v>3300000</v>
      </c>
    </row>
    <row r="45" spans="1:15" ht="20.100000000000001" customHeight="1" x14ac:dyDescent="0.15">
      <c r="A45" s="39"/>
      <c r="B45" s="66"/>
      <c r="C45" s="2" t="s">
        <v>15</v>
      </c>
      <c r="D45" s="2">
        <v>3000000</v>
      </c>
      <c r="E45" s="2">
        <v>3130000</v>
      </c>
      <c r="F45" s="2">
        <v>3300000</v>
      </c>
      <c r="G45" s="2">
        <v>3200000</v>
      </c>
      <c r="H45" s="2">
        <v>3140000</v>
      </c>
      <c r="I45" s="4"/>
      <c r="J45" s="4"/>
      <c r="K45" s="4"/>
      <c r="L45" s="4"/>
      <c r="M45" s="4"/>
      <c r="N45" s="4"/>
      <c r="O45" s="4"/>
    </row>
    <row r="46" spans="1:15" ht="20.100000000000001" customHeight="1" x14ac:dyDescent="0.15">
      <c r="A46" s="39"/>
      <c r="B46" s="67"/>
      <c r="C46" s="10" t="s">
        <v>2</v>
      </c>
      <c r="D46" s="4">
        <f>D45/D44</f>
        <v>1.1538461538461537</v>
      </c>
      <c r="E46" s="4">
        <f>E45/E44</f>
        <v>1.3041666666666667</v>
      </c>
      <c r="F46" s="4">
        <f>F45/F44</f>
        <v>1.32</v>
      </c>
      <c r="G46" s="4">
        <f>G45/G44</f>
        <v>1.1851851851851851</v>
      </c>
      <c r="H46" s="4">
        <f t="shared" ref="H46:O46" si="13">H45/H44</f>
        <v>1.0466666666666666</v>
      </c>
      <c r="I46" s="4">
        <f t="shared" si="13"/>
        <v>0</v>
      </c>
      <c r="J46" s="4">
        <f t="shared" si="13"/>
        <v>0</v>
      </c>
      <c r="K46" s="4">
        <f t="shared" si="13"/>
        <v>0</v>
      </c>
      <c r="L46" s="4">
        <f t="shared" si="13"/>
        <v>0</v>
      </c>
      <c r="M46" s="4">
        <f t="shared" si="13"/>
        <v>0</v>
      </c>
      <c r="N46" s="4">
        <f t="shared" si="13"/>
        <v>0</v>
      </c>
      <c r="O46" s="4">
        <f t="shared" si="13"/>
        <v>0</v>
      </c>
    </row>
    <row r="47" spans="1:15" ht="20.100000000000001" customHeight="1" x14ac:dyDescent="0.15">
      <c r="A47" s="39"/>
      <c r="B47" s="65" t="s">
        <v>67</v>
      </c>
      <c r="C47" s="2" t="s">
        <v>14</v>
      </c>
      <c r="D47" s="2">
        <v>650000</v>
      </c>
      <c r="E47" s="2">
        <v>670000</v>
      </c>
      <c r="F47" s="2">
        <v>670000</v>
      </c>
      <c r="G47" s="2">
        <v>750000</v>
      </c>
      <c r="H47" s="2">
        <v>780000</v>
      </c>
      <c r="I47" s="2">
        <v>800000</v>
      </c>
      <c r="J47" s="2">
        <v>900000</v>
      </c>
      <c r="K47" s="2">
        <v>900000</v>
      </c>
      <c r="L47" s="2">
        <v>900000</v>
      </c>
      <c r="M47" s="2">
        <v>860000</v>
      </c>
      <c r="N47" s="2">
        <v>860000</v>
      </c>
      <c r="O47" s="2">
        <v>860000</v>
      </c>
    </row>
    <row r="48" spans="1:15" ht="20.100000000000001" customHeight="1" x14ac:dyDescent="0.15">
      <c r="A48" s="39"/>
      <c r="B48" s="66"/>
      <c r="C48" s="2" t="s">
        <v>15</v>
      </c>
      <c r="D48" s="2">
        <v>690000</v>
      </c>
      <c r="E48" s="2">
        <v>442000</v>
      </c>
      <c r="F48" s="2">
        <v>600000</v>
      </c>
      <c r="G48" s="2">
        <v>601000</v>
      </c>
      <c r="H48" s="2">
        <v>550000</v>
      </c>
      <c r="I48" s="4"/>
      <c r="J48" s="4"/>
      <c r="K48" s="4"/>
      <c r="L48" s="4"/>
      <c r="M48" s="4"/>
      <c r="N48" s="4"/>
      <c r="O48" s="4"/>
    </row>
    <row r="49" spans="1:15" ht="20.100000000000001" customHeight="1" x14ac:dyDescent="0.15">
      <c r="A49" s="39"/>
      <c r="B49" s="67"/>
      <c r="C49" s="10" t="s">
        <v>2</v>
      </c>
      <c r="D49" s="4">
        <f>D48/D47</f>
        <v>1.0615384615384615</v>
      </c>
      <c r="E49" s="4">
        <f>E48/E47</f>
        <v>0.65970149253731347</v>
      </c>
      <c r="F49" s="4">
        <f>F48/F47</f>
        <v>0.89552238805970152</v>
      </c>
      <c r="G49" s="4">
        <f>G48/G47</f>
        <v>0.80133333333333334</v>
      </c>
      <c r="H49" s="4">
        <f t="shared" ref="H49:O49" si="14">H48/H47</f>
        <v>0.70512820512820518</v>
      </c>
      <c r="I49" s="4">
        <f t="shared" si="14"/>
        <v>0</v>
      </c>
      <c r="J49" s="4">
        <f t="shared" si="14"/>
        <v>0</v>
      </c>
      <c r="K49" s="4">
        <f t="shared" si="14"/>
        <v>0</v>
      </c>
      <c r="L49" s="4">
        <f t="shared" si="14"/>
        <v>0</v>
      </c>
      <c r="M49" s="4">
        <f t="shared" si="14"/>
        <v>0</v>
      </c>
      <c r="N49" s="4">
        <f t="shared" si="14"/>
        <v>0</v>
      </c>
      <c r="O49" s="4">
        <f t="shared" si="14"/>
        <v>0</v>
      </c>
    </row>
    <row r="50" spans="1:15" ht="20.100000000000001" customHeight="1" x14ac:dyDescent="0.15">
      <c r="A50" s="39"/>
      <c r="B50" s="65" t="s">
        <v>68</v>
      </c>
      <c r="C50" s="2" t="s">
        <v>14</v>
      </c>
      <c r="D50" s="2">
        <v>160000</v>
      </c>
      <c r="E50" s="2">
        <v>180000</v>
      </c>
      <c r="F50" s="2">
        <v>180000</v>
      </c>
      <c r="G50" s="2">
        <v>280000</v>
      </c>
      <c r="H50" s="2">
        <v>200000</v>
      </c>
      <c r="I50" s="2">
        <v>200000</v>
      </c>
      <c r="J50" s="2">
        <v>200000</v>
      </c>
      <c r="K50" s="2">
        <v>200000</v>
      </c>
      <c r="L50" s="2">
        <v>200000</v>
      </c>
      <c r="M50" s="2">
        <v>200000</v>
      </c>
      <c r="N50" s="2">
        <v>200000</v>
      </c>
      <c r="O50" s="2">
        <v>200000</v>
      </c>
    </row>
    <row r="51" spans="1:15" ht="20.100000000000001" customHeight="1" x14ac:dyDescent="0.15">
      <c r="A51" s="39"/>
      <c r="B51" s="66"/>
      <c r="C51" s="2" t="s">
        <v>15</v>
      </c>
      <c r="D51" s="2">
        <v>56000</v>
      </c>
      <c r="E51" s="2">
        <v>53000</v>
      </c>
      <c r="F51" s="6" t="s">
        <v>25</v>
      </c>
      <c r="G51" s="2">
        <v>30000</v>
      </c>
      <c r="H51" s="2">
        <v>15000</v>
      </c>
      <c r="I51" s="4"/>
      <c r="J51" s="4"/>
      <c r="K51" s="4"/>
      <c r="L51" s="4"/>
      <c r="M51" s="4"/>
      <c r="N51" s="4"/>
      <c r="O51" s="4"/>
    </row>
    <row r="52" spans="1:15" ht="20.100000000000001" customHeight="1" x14ac:dyDescent="0.15">
      <c r="A52" s="40"/>
      <c r="B52" s="67"/>
      <c r="C52" s="10" t="s">
        <v>2</v>
      </c>
      <c r="D52" s="4">
        <f>D51/D50</f>
        <v>0.35</v>
      </c>
      <c r="E52" s="4">
        <f>E51/E50</f>
        <v>0.29444444444444445</v>
      </c>
      <c r="F52" s="12"/>
      <c r="G52" s="4">
        <f>G51/G50</f>
        <v>0.10714285714285714</v>
      </c>
      <c r="H52" s="4">
        <f t="shared" ref="H52:O52" si="15">H51/H50</f>
        <v>7.4999999999999997E-2</v>
      </c>
      <c r="I52" s="4">
        <f t="shared" si="15"/>
        <v>0</v>
      </c>
      <c r="J52" s="4">
        <f t="shared" si="15"/>
        <v>0</v>
      </c>
      <c r="K52" s="4">
        <f t="shared" si="15"/>
        <v>0</v>
      </c>
      <c r="L52" s="4">
        <f t="shared" si="15"/>
        <v>0</v>
      </c>
      <c r="M52" s="4">
        <f t="shared" si="15"/>
        <v>0</v>
      </c>
      <c r="N52" s="4">
        <f t="shared" si="15"/>
        <v>0</v>
      </c>
      <c r="O52" s="4">
        <f t="shared" si="15"/>
        <v>0</v>
      </c>
    </row>
    <row r="53" spans="1:15" ht="20.100000000000001" customHeight="1" x14ac:dyDescent="0.15">
      <c r="A53" s="26" t="s">
        <v>26</v>
      </c>
      <c r="B53" s="58" t="s">
        <v>72</v>
      </c>
      <c r="C53" s="2" t="s">
        <v>14</v>
      </c>
      <c r="D53" s="2">
        <v>15000</v>
      </c>
      <c r="E53" s="2">
        <v>15000</v>
      </c>
      <c r="F53" s="2">
        <v>15000</v>
      </c>
      <c r="G53" s="2">
        <v>13000</v>
      </c>
      <c r="H53" s="2">
        <v>13000</v>
      </c>
      <c r="I53" s="2">
        <v>13000</v>
      </c>
      <c r="J53" s="2">
        <v>12000</v>
      </c>
      <c r="K53" s="2">
        <v>12000</v>
      </c>
      <c r="L53" s="2">
        <v>12000</v>
      </c>
      <c r="M53" s="2">
        <v>10000</v>
      </c>
      <c r="N53" s="2">
        <v>10000</v>
      </c>
      <c r="O53" s="2">
        <v>10000</v>
      </c>
    </row>
    <row r="54" spans="1:15" ht="51.75" customHeight="1" x14ac:dyDescent="0.15">
      <c r="A54" s="26"/>
      <c r="B54" s="59"/>
      <c r="C54" s="2" t="s">
        <v>15</v>
      </c>
      <c r="D54" s="54"/>
      <c r="E54" s="54"/>
      <c r="F54" s="54"/>
      <c r="G54" s="73" t="s">
        <v>83</v>
      </c>
      <c r="H54" s="52" t="s">
        <v>84</v>
      </c>
      <c r="I54" s="4"/>
      <c r="J54" s="4"/>
      <c r="K54" s="4"/>
      <c r="L54" s="4"/>
      <c r="M54" s="4"/>
      <c r="N54" s="4"/>
      <c r="O54" s="4"/>
    </row>
    <row r="55" spans="1:15" ht="63.75" customHeight="1" x14ac:dyDescent="0.15">
      <c r="A55" s="26"/>
      <c r="B55" s="60"/>
      <c r="C55" s="10" t="s">
        <v>2</v>
      </c>
      <c r="D55" s="44">
        <f>D54/D53</f>
        <v>0</v>
      </c>
      <c r="E55" s="4">
        <f>E54/E53</f>
        <v>0</v>
      </c>
      <c r="F55" s="4">
        <f>F54/F53</f>
        <v>0</v>
      </c>
      <c r="G55" s="70" t="s">
        <v>78</v>
      </c>
      <c r="H55" s="70" t="s">
        <v>85</v>
      </c>
      <c r="I55" s="4">
        <f>I54/I53</f>
        <v>0</v>
      </c>
      <c r="J55" s="4">
        <f>J54/J53</f>
        <v>0</v>
      </c>
      <c r="K55" s="4">
        <f>K54/K53</f>
        <v>0</v>
      </c>
      <c r="L55" s="4">
        <f>L54/L53</f>
        <v>0</v>
      </c>
      <c r="M55" s="4">
        <f>M54/M53</f>
        <v>0</v>
      </c>
      <c r="N55" s="4">
        <f>N54/N53</f>
        <v>0</v>
      </c>
      <c r="O55" s="4">
        <f>O54/O53</f>
        <v>0</v>
      </c>
    </row>
    <row r="56" spans="1:15" ht="20.100000000000001" customHeight="1" x14ac:dyDescent="0.15">
      <c r="A56" s="26"/>
      <c r="B56" s="58" t="s">
        <v>22</v>
      </c>
      <c r="C56" s="2" t="s">
        <v>14</v>
      </c>
      <c r="D56" s="2">
        <v>1000</v>
      </c>
      <c r="E56" s="2">
        <v>1000</v>
      </c>
      <c r="F56" s="2">
        <v>1000</v>
      </c>
      <c r="G56" s="2">
        <v>750</v>
      </c>
      <c r="H56" s="2">
        <v>750</v>
      </c>
      <c r="I56" s="2">
        <v>750</v>
      </c>
      <c r="J56" s="2">
        <v>500</v>
      </c>
      <c r="K56" s="2">
        <v>500</v>
      </c>
      <c r="L56" s="2">
        <v>500</v>
      </c>
      <c r="M56" s="2">
        <v>250</v>
      </c>
      <c r="N56" s="2">
        <v>250</v>
      </c>
      <c r="O56" s="2">
        <v>250</v>
      </c>
    </row>
    <row r="57" spans="1:15" ht="20.100000000000001" customHeight="1" x14ac:dyDescent="0.15">
      <c r="A57" s="26"/>
      <c r="B57" s="59"/>
      <c r="C57" s="2" t="s">
        <v>15</v>
      </c>
      <c r="D57" s="54"/>
      <c r="E57" s="54"/>
      <c r="F57" s="54"/>
      <c r="G57" s="50" t="s">
        <v>79</v>
      </c>
      <c r="H57" s="50" t="s">
        <v>86</v>
      </c>
      <c r="I57" s="4"/>
      <c r="J57" s="4"/>
      <c r="K57" s="4"/>
      <c r="L57" s="4"/>
      <c r="M57" s="4"/>
      <c r="N57" s="4"/>
      <c r="O57" s="4"/>
    </row>
    <row r="58" spans="1:15" ht="20.100000000000001" customHeight="1" x14ac:dyDescent="0.15">
      <c r="A58" s="26"/>
      <c r="B58" s="60"/>
      <c r="C58" s="10" t="s">
        <v>2</v>
      </c>
      <c r="D58" s="4">
        <f t="shared" ref="D58" si="16">D57/D56</f>
        <v>0</v>
      </c>
      <c r="E58" s="4">
        <f t="shared" ref="E58" si="17">E57/E56</f>
        <v>0</v>
      </c>
      <c r="F58" s="4">
        <f t="shared" ref="F58" si="18">F57/F56</f>
        <v>0</v>
      </c>
      <c r="G58" s="21" t="s">
        <v>80</v>
      </c>
      <c r="H58" s="21" t="s">
        <v>87</v>
      </c>
      <c r="I58" s="4">
        <f t="shared" ref="I58" si="19">I57/I56</f>
        <v>0</v>
      </c>
      <c r="J58" s="4">
        <f t="shared" ref="J58" si="20">J57/J56</f>
        <v>0</v>
      </c>
      <c r="K58" s="4">
        <f t="shared" ref="K58" si="21">K57/K56</f>
        <v>0</v>
      </c>
      <c r="L58" s="4">
        <f t="shared" ref="L58" si="22">L57/L56</f>
        <v>0</v>
      </c>
      <c r="M58" s="4">
        <f t="shared" ref="M58" si="23">M57/M56</f>
        <v>0</v>
      </c>
      <c r="N58" s="4">
        <f t="shared" ref="N58" si="24">N57/N56</f>
        <v>0</v>
      </c>
      <c r="O58" s="4">
        <f t="shared" ref="O58" si="25">O57/O56</f>
        <v>0</v>
      </c>
    </row>
    <row r="59" spans="1:15" ht="20.100000000000001" customHeight="1" x14ac:dyDescent="0.15">
      <c r="A59" s="26"/>
      <c r="B59" s="58" t="s">
        <v>23</v>
      </c>
      <c r="C59" s="2" t="s">
        <v>14</v>
      </c>
      <c r="D59" s="2">
        <v>10000</v>
      </c>
      <c r="E59" s="2">
        <v>10000</v>
      </c>
      <c r="F59" s="2">
        <v>10000</v>
      </c>
      <c r="G59" s="2">
        <v>8000</v>
      </c>
      <c r="H59" s="2">
        <v>8000</v>
      </c>
      <c r="I59" s="2">
        <v>8000</v>
      </c>
      <c r="J59" s="2">
        <v>7000</v>
      </c>
      <c r="K59" s="2">
        <v>7000</v>
      </c>
      <c r="L59" s="2">
        <v>7000</v>
      </c>
      <c r="M59" s="2">
        <v>6000</v>
      </c>
      <c r="N59" s="2">
        <v>6000</v>
      </c>
      <c r="O59" s="2">
        <v>6000</v>
      </c>
    </row>
    <row r="60" spans="1:15" ht="20.100000000000001" customHeight="1" x14ac:dyDescent="0.15">
      <c r="A60" s="26"/>
      <c r="B60" s="59"/>
      <c r="C60" s="2" t="s">
        <v>15</v>
      </c>
      <c r="D60" s="57"/>
      <c r="E60" s="57"/>
      <c r="F60" s="57"/>
      <c r="G60" s="21" t="s">
        <v>76</v>
      </c>
      <c r="H60" s="74" t="s">
        <v>88</v>
      </c>
      <c r="I60" s="19"/>
      <c r="J60" s="19"/>
      <c r="K60" s="19"/>
      <c r="L60" s="19"/>
      <c r="M60" s="19"/>
      <c r="N60" s="19"/>
      <c r="O60" s="19"/>
    </row>
    <row r="61" spans="1:15" ht="20.100000000000001" customHeight="1" x14ac:dyDescent="0.15">
      <c r="A61" s="26"/>
      <c r="B61" s="60"/>
      <c r="C61" s="10" t="s">
        <v>2</v>
      </c>
      <c r="D61" s="4">
        <f>D60/D59</f>
        <v>0</v>
      </c>
      <c r="E61" s="4">
        <f>E60/E59</f>
        <v>0</v>
      </c>
      <c r="F61" s="4">
        <f>F60/F59</f>
        <v>0</v>
      </c>
      <c r="G61" s="4" t="s">
        <v>77</v>
      </c>
      <c r="H61" s="4" t="s">
        <v>89</v>
      </c>
      <c r="I61" s="4">
        <f>I60/I59</f>
        <v>0</v>
      </c>
      <c r="J61" s="4">
        <f>J60/J59</f>
        <v>0</v>
      </c>
      <c r="K61" s="4">
        <f>K60/K59</f>
        <v>0</v>
      </c>
      <c r="L61" s="4">
        <f>L60/L59</f>
        <v>0</v>
      </c>
      <c r="M61" s="4">
        <f>M60/M59</f>
        <v>0</v>
      </c>
      <c r="N61" s="4">
        <f>N60/N59</f>
        <v>0</v>
      </c>
      <c r="O61" s="4">
        <f>O60/O59</f>
        <v>0</v>
      </c>
    </row>
    <row r="62" spans="1:15" ht="20.100000000000001" customHeight="1" x14ac:dyDescent="0.15">
      <c r="A62" s="26"/>
      <c r="B62" s="58" t="s">
        <v>24</v>
      </c>
      <c r="C62" s="2" t="s">
        <v>14</v>
      </c>
      <c r="D62" s="2">
        <v>12000</v>
      </c>
      <c r="E62" s="2">
        <v>12000</v>
      </c>
      <c r="F62" s="2">
        <v>12000</v>
      </c>
      <c r="G62" s="2">
        <v>10000</v>
      </c>
      <c r="H62" s="2">
        <v>10000</v>
      </c>
      <c r="I62" s="2">
        <v>10000</v>
      </c>
      <c r="J62" s="2">
        <v>8000</v>
      </c>
      <c r="K62" s="2">
        <v>8000</v>
      </c>
      <c r="L62" s="2">
        <v>8000</v>
      </c>
      <c r="M62" s="2">
        <v>6000</v>
      </c>
      <c r="N62" s="2">
        <v>6000</v>
      </c>
      <c r="O62" s="2">
        <v>6000</v>
      </c>
    </row>
    <row r="63" spans="1:15" ht="54.75" customHeight="1" x14ac:dyDescent="0.15">
      <c r="A63" s="26"/>
      <c r="B63" s="59"/>
      <c r="C63" s="2" t="s">
        <v>15</v>
      </c>
      <c r="D63" s="57"/>
      <c r="E63" s="55"/>
      <c r="F63" s="55"/>
      <c r="G63" s="79" t="s">
        <v>81</v>
      </c>
      <c r="H63" s="75" t="s">
        <v>90</v>
      </c>
      <c r="I63" s="19"/>
      <c r="J63" s="19"/>
      <c r="K63" s="19"/>
      <c r="L63" s="19"/>
      <c r="M63" s="19"/>
      <c r="N63" s="19"/>
      <c r="O63" s="19"/>
    </row>
    <row r="64" spans="1:15" ht="57.75" customHeight="1" x14ac:dyDescent="0.15">
      <c r="A64" s="26"/>
      <c r="B64" s="60"/>
      <c r="C64" s="10" t="s">
        <v>2</v>
      </c>
      <c r="D64" s="4">
        <f t="shared" ref="D64" si="26">D63/D62</f>
        <v>0</v>
      </c>
      <c r="E64" s="4">
        <f t="shared" ref="E64" si="27">E63/E62</f>
        <v>0</v>
      </c>
      <c r="F64" s="4">
        <f t="shared" ref="F64" si="28">F63/F62</f>
        <v>0</v>
      </c>
      <c r="G64" s="70" t="s">
        <v>82</v>
      </c>
      <c r="H64" s="70" t="s">
        <v>91</v>
      </c>
      <c r="I64" s="4">
        <f t="shared" ref="I64" si="29">I63/I62</f>
        <v>0</v>
      </c>
      <c r="J64" s="4">
        <f t="shared" ref="J64" si="30">J63/J62</f>
        <v>0</v>
      </c>
      <c r="K64" s="4">
        <f t="shared" ref="K64" si="31">K63/K62</f>
        <v>0</v>
      </c>
      <c r="L64" s="4">
        <f t="shared" ref="L64" si="32">L63/L62</f>
        <v>0</v>
      </c>
      <c r="M64" s="4">
        <f t="shared" ref="M64" si="33">M63/M62</f>
        <v>0</v>
      </c>
      <c r="N64" s="4">
        <f t="shared" ref="N64" si="34">N63/N62</f>
        <v>0</v>
      </c>
      <c r="O64" s="4">
        <f t="shared" ref="O64" si="35">O63/O62</f>
        <v>0</v>
      </c>
    </row>
    <row r="65" spans="1:15" ht="20.100000000000001" customHeight="1" x14ac:dyDescent="0.15">
      <c r="A65" s="26" t="s">
        <v>73</v>
      </c>
      <c r="B65" s="58" t="s">
        <v>21</v>
      </c>
      <c r="C65" s="2" t="s">
        <v>14</v>
      </c>
      <c r="D65" s="2">
        <v>5500</v>
      </c>
      <c r="E65" s="2">
        <v>5500</v>
      </c>
      <c r="F65" s="2">
        <v>5000</v>
      </c>
      <c r="G65" s="2">
        <v>5000</v>
      </c>
      <c r="H65" s="2">
        <v>4500</v>
      </c>
      <c r="I65" s="2">
        <v>4500</v>
      </c>
      <c r="J65" s="2">
        <v>4000</v>
      </c>
      <c r="K65" s="2">
        <v>4000</v>
      </c>
      <c r="L65" s="2">
        <v>3500</v>
      </c>
      <c r="M65" s="2">
        <v>3500</v>
      </c>
      <c r="N65" s="2">
        <v>3000</v>
      </c>
      <c r="O65" s="2">
        <v>3000</v>
      </c>
    </row>
    <row r="66" spans="1:15" ht="20.100000000000001" customHeight="1" x14ac:dyDescent="0.15">
      <c r="A66" s="26"/>
      <c r="B66" s="59"/>
      <c r="C66" s="2" t="s">
        <v>15</v>
      </c>
      <c r="D66" s="57"/>
      <c r="E66" s="55"/>
      <c r="F66" s="55"/>
      <c r="G66" s="71">
        <v>1210</v>
      </c>
      <c r="H66" s="22">
        <v>903</v>
      </c>
      <c r="I66" s="19"/>
      <c r="J66" s="19"/>
      <c r="K66" s="19"/>
      <c r="L66" s="19"/>
      <c r="M66" s="19"/>
      <c r="N66" s="19"/>
      <c r="O66" s="19"/>
    </row>
    <row r="67" spans="1:15" ht="20.100000000000001" customHeight="1" x14ac:dyDescent="0.15">
      <c r="A67" s="26"/>
      <c r="B67" s="60"/>
      <c r="C67" s="10" t="s">
        <v>2</v>
      </c>
      <c r="D67" s="4">
        <f t="shared" ref="D67" si="36">D66/D65</f>
        <v>0</v>
      </c>
      <c r="E67" s="4">
        <f t="shared" ref="E67" si="37">E66/E65</f>
        <v>0</v>
      </c>
      <c r="F67" s="4">
        <f t="shared" ref="F67" si="38">F66/F65</f>
        <v>0</v>
      </c>
      <c r="G67" s="4">
        <f>G65/G66</f>
        <v>4.1322314049586772</v>
      </c>
      <c r="H67" s="44">
        <v>1</v>
      </c>
      <c r="I67" s="4">
        <f t="shared" ref="I67" si="39">I66/I65</f>
        <v>0</v>
      </c>
      <c r="J67" s="4">
        <f t="shared" ref="J67" si="40">J66/J65</f>
        <v>0</v>
      </c>
      <c r="K67" s="4">
        <f t="shared" ref="K67" si="41">K66/K65</f>
        <v>0</v>
      </c>
      <c r="L67" s="4">
        <f t="shared" ref="L67" si="42">L66/L65</f>
        <v>0</v>
      </c>
      <c r="M67" s="4">
        <f t="shared" ref="M67" si="43">M66/M65</f>
        <v>0</v>
      </c>
      <c r="N67" s="4">
        <f t="shared" ref="N67" si="44">N66/N65</f>
        <v>0</v>
      </c>
      <c r="O67" s="4">
        <f t="shared" ref="O67" si="45">O66/O65</f>
        <v>0</v>
      </c>
    </row>
    <row r="68" spans="1:15" ht="20.100000000000001" customHeight="1" x14ac:dyDescent="0.15">
      <c r="A68" s="26"/>
      <c r="B68" s="61" t="s">
        <v>40</v>
      </c>
      <c r="C68" s="2" t="s">
        <v>14</v>
      </c>
      <c r="D68" s="2">
        <v>3500</v>
      </c>
      <c r="E68" s="2">
        <v>3000</v>
      </c>
      <c r="F68" s="2">
        <v>2500</v>
      </c>
      <c r="G68" s="2">
        <v>2500</v>
      </c>
      <c r="H68" s="2">
        <v>2000</v>
      </c>
      <c r="I68" s="2">
        <v>2000</v>
      </c>
      <c r="J68" s="2">
        <v>1500</v>
      </c>
      <c r="K68" s="2">
        <v>1500</v>
      </c>
      <c r="L68" s="2">
        <v>1000</v>
      </c>
      <c r="M68" s="2">
        <v>1000</v>
      </c>
      <c r="N68" s="2">
        <v>800</v>
      </c>
      <c r="O68" s="2">
        <v>800</v>
      </c>
    </row>
    <row r="69" spans="1:15" ht="20.100000000000001" customHeight="1" x14ac:dyDescent="0.15">
      <c r="A69" s="26"/>
      <c r="B69" s="62"/>
      <c r="C69" s="2" t="s">
        <v>15</v>
      </c>
      <c r="D69" s="57"/>
      <c r="E69" s="55"/>
      <c r="F69" s="55"/>
      <c r="G69" s="55"/>
      <c r="H69" s="77" t="s">
        <v>92</v>
      </c>
      <c r="I69" s="19"/>
      <c r="J69" s="19"/>
      <c r="K69" s="19"/>
      <c r="L69" s="19"/>
      <c r="M69" s="19"/>
      <c r="N69" s="19"/>
      <c r="O69" s="19"/>
    </row>
    <row r="70" spans="1:15" ht="20.100000000000001" customHeight="1" x14ac:dyDescent="0.15">
      <c r="A70" s="26"/>
      <c r="B70" s="63"/>
      <c r="C70" s="10" t="s">
        <v>2</v>
      </c>
      <c r="D70" s="4">
        <f t="shared" ref="D70" si="46">D69/D68</f>
        <v>0</v>
      </c>
      <c r="E70" s="4">
        <f t="shared" ref="E70" si="47">E69/E68</f>
        <v>0</v>
      </c>
      <c r="F70" s="4">
        <f t="shared" ref="F70" si="48">F69/F68</f>
        <v>0</v>
      </c>
      <c r="G70" s="4">
        <f t="shared" ref="G70" si="49">G69/G68</f>
        <v>0</v>
      </c>
      <c r="H70" s="12" t="s">
        <v>92</v>
      </c>
      <c r="I70" s="4">
        <f t="shared" ref="I70" si="50">I69/I68</f>
        <v>0</v>
      </c>
      <c r="J70" s="4">
        <f t="shared" ref="J70" si="51">J69/J68</f>
        <v>0</v>
      </c>
      <c r="K70" s="4">
        <f t="shared" ref="K70" si="52">K69/K68</f>
        <v>0</v>
      </c>
      <c r="L70" s="4">
        <f t="shared" ref="L70" si="53">L69/L68</f>
        <v>0</v>
      </c>
      <c r="M70" s="4">
        <f t="shared" ref="M70" si="54">M69/M68</f>
        <v>0</v>
      </c>
      <c r="N70" s="4">
        <f t="shared" ref="N70" si="55">N69/N68</f>
        <v>0</v>
      </c>
      <c r="O70" s="4">
        <f t="shared" ref="O70" si="56">O69/O68</f>
        <v>0</v>
      </c>
    </row>
    <row r="71" spans="1:15" ht="20.100000000000001" customHeight="1" x14ac:dyDescent="0.15">
      <c r="A71" s="26"/>
      <c r="B71" s="58" t="s">
        <v>23</v>
      </c>
      <c r="C71" s="2" t="s">
        <v>14</v>
      </c>
      <c r="D71" s="2">
        <v>10000</v>
      </c>
      <c r="E71" s="2">
        <v>10000</v>
      </c>
      <c r="F71" s="2">
        <v>10000</v>
      </c>
      <c r="G71" s="2">
        <v>9000</v>
      </c>
      <c r="H71" s="2">
        <v>9000</v>
      </c>
      <c r="I71" s="2">
        <v>9000</v>
      </c>
      <c r="J71" s="2">
        <v>8000</v>
      </c>
      <c r="K71" s="2">
        <v>8000</v>
      </c>
      <c r="L71" s="2">
        <v>7000</v>
      </c>
      <c r="M71" s="2">
        <v>7000</v>
      </c>
      <c r="N71" s="2">
        <v>6000</v>
      </c>
      <c r="O71" s="2">
        <v>6000</v>
      </c>
    </row>
    <row r="72" spans="1:15" ht="20.100000000000001" customHeight="1" x14ac:dyDescent="0.15">
      <c r="A72" s="26"/>
      <c r="B72" s="59"/>
      <c r="C72" s="2" t="s">
        <v>15</v>
      </c>
      <c r="D72" s="57"/>
      <c r="E72" s="56"/>
      <c r="F72" s="56"/>
      <c r="G72" s="72">
        <v>8378</v>
      </c>
      <c r="H72" s="78" t="s">
        <v>93</v>
      </c>
      <c r="I72" s="19"/>
      <c r="J72" s="19"/>
      <c r="K72" s="19"/>
      <c r="L72" s="19"/>
      <c r="M72" s="19"/>
      <c r="N72" s="19"/>
      <c r="O72" s="19"/>
    </row>
    <row r="73" spans="1:15" ht="20.100000000000001" customHeight="1" x14ac:dyDescent="0.15">
      <c r="A73" s="26"/>
      <c r="B73" s="60"/>
      <c r="C73" s="10" t="s">
        <v>2</v>
      </c>
      <c r="D73" s="4">
        <f t="shared" ref="D73" si="57">D72/D71</f>
        <v>0</v>
      </c>
      <c r="E73" s="4">
        <f t="shared" ref="E73" si="58">E72/E71</f>
        <v>0</v>
      </c>
      <c r="F73" s="4">
        <f t="shared" ref="F73" si="59">F72/F71</f>
        <v>0</v>
      </c>
      <c r="G73" s="4">
        <f>G71/G72</f>
        <v>1.0742420625447602</v>
      </c>
      <c r="H73" s="12" t="s">
        <v>94</v>
      </c>
      <c r="I73" s="4">
        <f t="shared" ref="I73" si="60">I72/I71</f>
        <v>0</v>
      </c>
      <c r="J73" s="4">
        <f t="shared" ref="J73" si="61">J72/J71</f>
        <v>0</v>
      </c>
      <c r="K73" s="4">
        <f t="shared" ref="K73" si="62">K72/K71</f>
        <v>0</v>
      </c>
      <c r="L73" s="4">
        <f t="shared" ref="L73" si="63">L72/L71</f>
        <v>0</v>
      </c>
      <c r="M73" s="4">
        <f t="shared" ref="M73" si="64">M72/M71</f>
        <v>0</v>
      </c>
      <c r="N73" s="4">
        <f t="shared" ref="N73" si="65">N72/N71</f>
        <v>0</v>
      </c>
      <c r="O73" s="4">
        <f t="shared" ref="O73" si="66">O72/O71</f>
        <v>0</v>
      </c>
    </row>
    <row r="74" spans="1:15" ht="20.100000000000001" customHeight="1" x14ac:dyDescent="0.15">
      <c r="A74" s="35" t="s">
        <v>12</v>
      </c>
      <c r="B74" s="64" t="s">
        <v>37</v>
      </c>
      <c r="C74" s="2" t="s">
        <v>14</v>
      </c>
      <c r="D74" s="2">
        <v>3800</v>
      </c>
      <c r="E74" s="2">
        <v>3600</v>
      </c>
      <c r="F74" s="2">
        <v>3400</v>
      </c>
      <c r="G74" s="2">
        <v>3200</v>
      </c>
      <c r="H74" s="2">
        <v>3000</v>
      </c>
      <c r="I74" s="19">
        <v>2900</v>
      </c>
      <c r="J74" s="19">
        <v>2800</v>
      </c>
      <c r="K74" s="19">
        <v>2700</v>
      </c>
      <c r="L74" s="19">
        <v>2650</v>
      </c>
      <c r="M74" s="19">
        <v>2600</v>
      </c>
      <c r="N74" s="19">
        <v>2550</v>
      </c>
      <c r="O74" s="19">
        <v>2500</v>
      </c>
    </row>
    <row r="75" spans="1:15" ht="20.100000000000001" customHeight="1" x14ac:dyDescent="0.15">
      <c r="A75" s="35"/>
      <c r="B75" s="62"/>
      <c r="C75" s="2" t="s">
        <v>15</v>
      </c>
      <c r="D75" s="2"/>
      <c r="E75" s="2"/>
      <c r="F75" s="2"/>
      <c r="G75" s="2">
        <v>2465</v>
      </c>
      <c r="H75" s="2">
        <v>2088</v>
      </c>
      <c r="I75" s="2"/>
      <c r="J75" s="2"/>
      <c r="K75" s="2"/>
      <c r="L75" s="2"/>
      <c r="M75" s="2"/>
      <c r="N75" s="2"/>
      <c r="O75" s="2"/>
    </row>
    <row r="76" spans="1:15" ht="20.100000000000001" customHeight="1" x14ac:dyDescent="0.15">
      <c r="A76" s="35"/>
      <c r="B76" s="63"/>
      <c r="C76" s="10" t="s">
        <v>2</v>
      </c>
      <c r="D76" s="4">
        <f t="shared" ref="D76" si="67">D75/D74</f>
        <v>0</v>
      </c>
      <c r="E76" s="4">
        <f t="shared" ref="E76" si="68">E75/E74</f>
        <v>0</v>
      </c>
      <c r="F76" s="4">
        <f t="shared" ref="F76" si="69">F75/F74</f>
        <v>0</v>
      </c>
      <c r="G76" s="4">
        <f>G74/G75</f>
        <v>1.2981744421906694</v>
      </c>
      <c r="H76" s="4">
        <v>1</v>
      </c>
      <c r="I76" s="4">
        <f t="shared" ref="I76" si="70">I75/I74</f>
        <v>0</v>
      </c>
      <c r="J76" s="4">
        <f t="shared" ref="J76" si="71">J75/J74</f>
        <v>0</v>
      </c>
      <c r="K76" s="4">
        <f t="shared" ref="K76" si="72">K75/K74</f>
        <v>0</v>
      </c>
      <c r="L76" s="4">
        <f t="shared" ref="L76" si="73">L75/L74</f>
        <v>0</v>
      </c>
      <c r="M76" s="4">
        <f t="shared" ref="M76" si="74">M75/M74</f>
        <v>0</v>
      </c>
      <c r="N76" s="4">
        <f t="shared" ref="N76" si="75">N75/N74</f>
        <v>0</v>
      </c>
      <c r="O76" s="4">
        <f t="shared" ref="O76" si="76">O75/O74</f>
        <v>0</v>
      </c>
    </row>
    <row r="77" spans="1:15" ht="20.100000000000001" customHeight="1" x14ac:dyDescent="0.15">
      <c r="A77" s="35"/>
      <c r="B77" s="64" t="s">
        <v>38</v>
      </c>
      <c r="C77" s="2" t="s">
        <v>14</v>
      </c>
      <c r="D77" s="2">
        <v>2500</v>
      </c>
      <c r="E77" s="2">
        <v>2400</v>
      </c>
      <c r="F77" s="2">
        <v>2300</v>
      </c>
      <c r="G77" s="2">
        <v>2200</v>
      </c>
      <c r="H77" s="2">
        <v>2100</v>
      </c>
      <c r="I77" s="19">
        <v>2000</v>
      </c>
      <c r="J77" s="19">
        <v>1900</v>
      </c>
      <c r="K77" s="19">
        <v>1800</v>
      </c>
      <c r="L77" s="19">
        <v>1750</v>
      </c>
      <c r="M77" s="19">
        <v>1700</v>
      </c>
      <c r="N77" s="19">
        <v>1650</v>
      </c>
      <c r="O77" s="19">
        <v>1600</v>
      </c>
    </row>
    <row r="78" spans="1:15" ht="20.100000000000001" customHeight="1" x14ac:dyDescent="0.15">
      <c r="A78" s="35"/>
      <c r="B78" s="62"/>
      <c r="C78" s="2" t="s">
        <v>15</v>
      </c>
      <c r="D78" s="1"/>
      <c r="E78" s="11"/>
      <c r="F78" s="11"/>
      <c r="G78" s="22">
        <v>1475</v>
      </c>
      <c r="H78" s="22">
        <v>1355</v>
      </c>
      <c r="I78" s="19"/>
      <c r="J78" s="19"/>
      <c r="K78" s="19"/>
      <c r="L78" s="19"/>
      <c r="M78" s="19"/>
      <c r="N78" s="19"/>
      <c r="O78" s="19"/>
    </row>
    <row r="79" spans="1:15" ht="20.100000000000001" customHeight="1" x14ac:dyDescent="0.15">
      <c r="A79" s="35"/>
      <c r="B79" s="63"/>
      <c r="C79" s="10" t="s">
        <v>2</v>
      </c>
      <c r="D79" s="4">
        <f t="shared" ref="D79" si="77">D78/D77</f>
        <v>0</v>
      </c>
      <c r="E79" s="4">
        <f t="shared" ref="E79" si="78">E78/E77</f>
        <v>0</v>
      </c>
      <c r="F79" s="4">
        <f t="shared" ref="F79" si="79">F78/F77</f>
        <v>0</v>
      </c>
      <c r="G79" s="4">
        <f>G77/G78</f>
        <v>1.4915254237288136</v>
      </c>
      <c r="H79" s="4">
        <v>1</v>
      </c>
      <c r="I79" s="4">
        <f t="shared" ref="I79" si="80">I78/I77</f>
        <v>0</v>
      </c>
      <c r="J79" s="4">
        <f t="shared" ref="J79" si="81">J78/J77</f>
        <v>0</v>
      </c>
      <c r="K79" s="4">
        <f t="shared" ref="K79" si="82">K78/K77</f>
        <v>0</v>
      </c>
      <c r="L79" s="4">
        <f t="shared" ref="L79" si="83">L78/L77</f>
        <v>0</v>
      </c>
      <c r="M79" s="4">
        <f t="shared" ref="M79" si="84">M78/M77</f>
        <v>0</v>
      </c>
      <c r="N79" s="4">
        <f t="shared" ref="N79" si="85">N78/N77</f>
        <v>0</v>
      </c>
      <c r="O79" s="4">
        <f t="shared" ref="O79" si="86">O78/O77</f>
        <v>0</v>
      </c>
    </row>
    <row r="80" spans="1:15" ht="20.100000000000001" customHeight="1" x14ac:dyDescent="0.15">
      <c r="A80" s="35"/>
      <c r="B80" s="64" t="s">
        <v>39</v>
      </c>
      <c r="C80" s="2" t="s">
        <v>14</v>
      </c>
      <c r="D80" s="2">
        <v>4800</v>
      </c>
      <c r="E80" s="2">
        <v>4500</v>
      </c>
      <c r="F80" s="2">
        <v>4200</v>
      </c>
      <c r="G80" s="2">
        <v>4000</v>
      </c>
      <c r="H80" s="2">
        <v>3800</v>
      </c>
      <c r="I80" s="19">
        <v>3600</v>
      </c>
      <c r="J80" s="19">
        <v>3500</v>
      </c>
      <c r="K80" s="19">
        <v>3400</v>
      </c>
      <c r="L80" s="19">
        <v>3300</v>
      </c>
      <c r="M80" s="19">
        <v>3200</v>
      </c>
      <c r="N80" s="19">
        <v>3100</v>
      </c>
      <c r="O80" s="19">
        <v>3000</v>
      </c>
    </row>
    <row r="81" spans="1:15" ht="20.100000000000001" customHeight="1" x14ac:dyDescent="0.15">
      <c r="A81" s="35"/>
      <c r="B81" s="62"/>
      <c r="C81" s="2" t="s">
        <v>15</v>
      </c>
      <c r="D81" s="1"/>
      <c r="E81" s="11"/>
      <c r="F81" s="11"/>
      <c r="G81" s="22">
        <v>1745</v>
      </c>
      <c r="H81" s="22">
        <v>2301</v>
      </c>
      <c r="I81" s="19"/>
      <c r="J81" s="19"/>
      <c r="K81" s="19"/>
      <c r="L81" s="19"/>
      <c r="M81" s="19"/>
      <c r="N81" s="19"/>
      <c r="O81" s="19"/>
    </row>
    <row r="82" spans="1:15" ht="20.100000000000001" customHeight="1" x14ac:dyDescent="0.15">
      <c r="A82" s="35"/>
      <c r="B82" s="63"/>
      <c r="C82" s="10" t="s">
        <v>2</v>
      </c>
      <c r="D82" s="4">
        <f t="shared" ref="D82" si="87">D81/D80</f>
        <v>0</v>
      </c>
      <c r="E82" s="4">
        <f t="shared" ref="E82" si="88">E81/E80</f>
        <v>0</v>
      </c>
      <c r="F82" s="4">
        <f t="shared" ref="F82" si="89">F81/F80</f>
        <v>0</v>
      </c>
      <c r="G82" s="4">
        <f>G80/G81</f>
        <v>2.2922636103151861</v>
      </c>
      <c r="H82" s="4">
        <v>1</v>
      </c>
      <c r="I82" s="4">
        <f t="shared" ref="I82" si="90">I81/I80</f>
        <v>0</v>
      </c>
      <c r="J82" s="4">
        <f t="shared" ref="J82" si="91">J81/J80</f>
        <v>0</v>
      </c>
      <c r="K82" s="4">
        <f t="shared" ref="K82" si="92">K81/K80</f>
        <v>0</v>
      </c>
      <c r="L82" s="4">
        <f t="shared" ref="L82" si="93">L81/L80</f>
        <v>0</v>
      </c>
      <c r="M82" s="4">
        <f t="shared" ref="M82" si="94">M81/M80</f>
        <v>0</v>
      </c>
      <c r="N82" s="4">
        <f t="shared" ref="N82" si="95">N81/N80</f>
        <v>0</v>
      </c>
      <c r="O82" s="4">
        <f t="shared" ref="O82" si="96">O81/O80</f>
        <v>0</v>
      </c>
    </row>
    <row r="83" spans="1:15" ht="20.100000000000001" customHeight="1" x14ac:dyDescent="0.15">
      <c r="A83" s="35"/>
      <c r="B83" s="61" t="s">
        <v>13</v>
      </c>
      <c r="C83" s="2" t="s">
        <v>14</v>
      </c>
      <c r="D83" s="7">
        <v>0.04</v>
      </c>
      <c r="E83" s="7">
        <v>3.7999999999999999E-2</v>
      </c>
      <c r="F83" s="7">
        <v>3.5000000000000003E-2</v>
      </c>
      <c r="G83" s="4">
        <v>3.3000000000000002E-2</v>
      </c>
      <c r="H83" s="7">
        <v>3.3000000000000002E-2</v>
      </c>
      <c r="I83" s="7">
        <v>0.03</v>
      </c>
      <c r="J83" s="7">
        <v>2.8000000000000001E-2</v>
      </c>
      <c r="K83" s="7">
        <v>2.5000000000000001E-2</v>
      </c>
      <c r="L83" s="7">
        <v>2.1999999999999999E-2</v>
      </c>
      <c r="M83" s="7">
        <v>0.02</v>
      </c>
      <c r="N83" s="7">
        <v>1.7999999999999999E-2</v>
      </c>
      <c r="O83" s="7">
        <v>1.7000000000000001E-2</v>
      </c>
    </row>
    <row r="84" spans="1:15" ht="20.100000000000001" customHeight="1" x14ac:dyDescent="0.15">
      <c r="A84" s="35"/>
      <c r="B84" s="62"/>
      <c r="C84" s="2" t="s">
        <v>15</v>
      </c>
      <c r="D84" s="1"/>
      <c r="E84" s="9"/>
      <c r="F84" s="9"/>
      <c r="G84" s="21">
        <v>0.56000000000000005</v>
      </c>
      <c r="H84" s="8">
        <v>0</v>
      </c>
      <c r="I84" s="19"/>
      <c r="J84" s="19"/>
      <c r="K84" s="19"/>
      <c r="L84" s="19"/>
      <c r="M84" s="19"/>
      <c r="N84" s="19"/>
      <c r="O84" s="19"/>
    </row>
    <row r="85" spans="1:15" ht="20.100000000000001" customHeight="1" x14ac:dyDescent="0.15">
      <c r="A85" s="35"/>
      <c r="B85" s="63"/>
      <c r="C85" s="10" t="s">
        <v>2</v>
      </c>
      <c r="D85" s="4">
        <f t="shared" ref="D85" si="97">D84/D83</f>
        <v>0</v>
      </c>
      <c r="E85" s="4">
        <f t="shared" ref="E85" si="98">E84/E83</f>
        <v>0</v>
      </c>
      <c r="F85" s="4">
        <f t="shared" ref="F85" si="99">F84/F83</f>
        <v>0</v>
      </c>
      <c r="G85" s="4">
        <v>5.89</v>
      </c>
      <c r="H85" s="4">
        <v>1</v>
      </c>
      <c r="I85" s="4">
        <f t="shared" ref="I85" si="100">I84/I83</f>
        <v>0</v>
      </c>
      <c r="J85" s="4">
        <f t="shared" ref="J85" si="101">J84/J83</f>
        <v>0</v>
      </c>
      <c r="K85" s="4">
        <f t="shared" ref="K85" si="102">K84/K83</f>
        <v>0</v>
      </c>
      <c r="L85" s="4">
        <f t="shared" ref="L85" si="103">L84/L83</f>
        <v>0</v>
      </c>
      <c r="M85" s="4">
        <f t="shared" ref="M85" si="104">M84/M83</f>
        <v>0</v>
      </c>
      <c r="N85" s="4">
        <f t="shared" ref="N85" si="105">N84/N83</f>
        <v>0</v>
      </c>
      <c r="O85" s="4">
        <f t="shared" ref="O85" si="106">O84/O83</f>
        <v>0</v>
      </c>
    </row>
    <row r="86" spans="1:15" ht="20.100000000000001" customHeight="1" x14ac:dyDescent="0.15">
      <c r="A86" s="35"/>
      <c r="B86" s="61" t="s">
        <v>36</v>
      </c>
      <c r="C86" s="2" t="s">
        <v>14</v>
      </c>
      <c r="D86" s="8">
        <v>0.25</v>
      </c>
      <c r="E86" s="8">
        <v>0.25</v>
      </c>
      <c r="F86" s="8">
        <v>0.25</v>
      </c>
      <c r="G86" s="8" t="s">
        <v>74</v>
      </c>
      <c r="H86" s="8" t="s">
        <v>70</v>
      </c>
      <c r="I86" s="8">
        <v>0.3</v>
      </c>
      <c r="J86" s="8">
        <v>0.3</v>
      </c>
      <c r="K86" s="8">
        <v>0.3</v>
      </c>
      <c r="L86" s="8">
        <v>0.3</v>
      </c>
      <c r="M86" s="8">
        <v>0.35</v>
      </c>
      <c r="N86" s="8">
        <v>0.35</v>
      </c>
      <c r="O86" s="8">
        <v>0.35</v>
      </c>
    </row>
    <row r="87" spans="1:15" ht="20.100000000000001" customHeight="1" x14ac:dyDescent="0.15">
      <c r="A87" s="35"/>
      <c r="B87" s="62"/>
      <c r="C87" s="2" t="s">
        <v>15</v>
      </c>
      <c r="D87" s="1"/>
      <c r="E87" s="9"/>
      <c r="F87" s="9"/>
      <c r="G87" s="53" t="s">
        <v>75</v>
      </c>
      <c r="H87" s="53" t="s">
        <v>71</v>
      </c>
      <c r="I87" s="19"/>
      <c r="J87" s="19"/>
      <c r="K87" s="19"/>
      <c r="L87" s="19"/>
      <c r="M87" s="19"/>
      <c r="N87" s="19"/>
      <c r="O87" s="19"/>
    </row>
    <row r="88" spans="1:15" ht="20.100000000000001" customHeight="1" x14ac:dyDescent="0.15">
      <c r="A88" s="35"/>
      <c r="B88" s="63"/>
      <c r="C88" s="10" t="s">
        <v>2</v>
      </c>
      <c r="D88" s="4">
        <f t="shared" ref="D88" si="107">D87/D86</f>
        <v>0</v>
      </c>
      <c r="E88" s="4">
        <f t="shared" ref="E88" si="108">E87/E86</f>
        <v>0</v>
      </c>
      <c r="F88" s="4">
        <f t="shared" ref="F88" si="109">F87/F86</f>
        <v>0</v>
      </c>
      <c r="G88" s="4">
        <v>0.9</v>
      </c>
      <c r="H88" s="4">
        <v>0.28000000000000003</v>
      </c>
      <c r="I88" s="4">
        <f t="shared" ref="I88" si="110">I87/I86</f>
        <v>0</v>
      </c>
      <c r="J88" s="4">
        <f t="shared" ref="J88" si="111">J87/J86</f>
        <v>0</v>
      </c>
      <c r="K88" s="4">
        <f t="shared" ref="K88" si="112">K87/K86</f>
        <v>0</v>
      </c>
      <c r="L88" s="4">
        <f t="shared" ref="L88" si="113">L87/L86</f>
        <v>0</v>
      </c>
      <c r="M88" s="4">
        <f t="shared" ref="M88" si="114">M87/M86</f>
        <v>0</v>
      </c>
      <c r="N88" s="4">
        <f t="shared" ref="N88" si="115">N87/N86</f>
        <v>0</v>
      </c>
      <c r="O88" s="4">
        <f t="shared" ref="O88" si="116">O87/O86</f>
        <v>0</v>
      </c>
    </row>
  </sheetData>
  <mergeCells count="39">
    <mergeCell ref="B86:B88"/>
    <mergeCell ref="B65:B67"/>
    <mergeCell ref="B68:B70"/>
    <mergeCell ref="B71:B73"/>
    <mergeCell ref="B11:B13"/>
    <mergeCell ref="B8:B10"/>
    <mergeCell ref="B5:B7"/>
    <mergeCell ref="B2:B4"/>
    <mergeCell ref="B83:B85"/>
    <mergeCell ref="B80:B82"/>
    <mergeCell ref="B77:B79"/>
    <mergeCell ref="B74:B76"/>
    <mergeCell ref="A65:A73"/>
    <mergeCell ref="A74:A88"/>
    <mergeCell ref="B35:B37"/>
    <mergeCell ref="B38:B40"/>
    <mergeCell ref="B50:B52"/>
    <mergeCell ref="A53:A64"/>
    <mergeCell ref="B53:B55"/>
    <mergeCell ref="B56:B58"/>
    <mergeCell ref="B59:B61"/>
    <mergeCell ref="B62:B64"/>
    <mergeCell ref="A41:A52"/>
    <mergeCell ref="B41:B43"/>
    <mergeCell ref="B44:B46"/>
    <mergeCell ref="B47:B49"/>
    <mergeCell ref="B14:B16"/>
    <mergeCell ref="B17:B19"/>
    <mergeCell ref="B20:B22"/>
    <mergeCell ref="A29:A31"/>
    <mergeCell ref="B29:B31"/>
    <mergeCell ref="B23:B25"/>
    <mergeCell ref="B26:B28"/>
    <mergeCell ref="A23:A28"/>
    <mergeCell ref="A14:A22"/>
    <mergeCell ref="B32:B34"/>
    <mergeCell ref="A32:A34"/>
    <mergeCell ref="A35:A40"/>
    <mergeCell ref="A2:A1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22" workbookViewId="0">
      <selection activeCell="G6" sqref="G6"/>
    </sheetView>
  </sheetViews>
  <sheetFormatPr defaultRowHeight="13.5" x14ac:dyDescent="0.15"/>
  <cols>
    <col min="1" max="1" width="20.25" customWidth="1"/>
    <col min="2" max="2" width="26.375" style="17" customWidth="1"/>
    <col min="3" max="15" width="14.625" customWidth="1"/>
  </cols>
  <sheetData>
    <row r="1" spans="1:15" ht="20.100000000000001" customHeight="1" x14ac:dyDescent="0.15">
      <c r="A1" s="24"/>
      <c r="B1" s="18"/>
      <c r="C1" s="13"/>
      <c r="D1" s="13" t="s">
        <v>1</v>
      </c>
      <c r="E1" s="13" t="s">
        <v>45</v>
      </c>
      <c r="F1" s="13" t="s">
        <v>4</v>
      </c>
      <c r="G1" s="13" t="s">
        <v>46</v>
      </c>
      <c r="H1" s="13" t="s">
        <v>52</v>
      </c>
      <c r="I1" s="13" t="s">
        <v>53</v>
      </c>
      <c r="J1" s="13" t="s">
        <v>54</v>
      </c>
      <c r="K1" s="13" t="s">
        <v>55</v>
      </c>
      <c r="L1" s="13" t="s">
        <v>56</v>
      </c>
      <c r="M1" s="13" t="s">
        <v>57</v>
      </c>
      <c r="N1" s="13" t="s">
        <v>58</v>
      </c>
      <c r="O1" s="13" t="s">
        <v>59</v>
      </c>
    </row>
    <row r="2" spans="1:15" ht="20.100000000000001" customHeight="1" x14ac:dyDescent="0.15">
      <c r="A2" s="26" t="s">
        <v>27</v>
      </c>
      <c r="B2" s="27" t="s">
        <v>44</v>
      </c>
      <c r="C2" s="2" t="s">
        <v>14</v>
      </c>
      <c r="D2" s="3">
        <v>700000</v>
      </c>
      <c r="E2" s="3">
        <v>700000</v>
      </c>
      <c r="F2" s="3">
        <v>820000</v>
      </c>
      <c r="G2" s="3">
        <v>900000</v>
      </c>
      <c r="H2" s="3">
        <v>930000</v>
      </c>
      <c r="I2" s="3">
        <v>932000</v>
      </c>
      <c r="J2" s="3">
        <v>910000</v>
      </c>
      <c r="K2" s="3">
        <v>810000</v>
      </c>
      <c r="L2" s="3">
        <v>946000</v>
      </c>
      <c r="M2" s="3">
        <v>945000</v>
      </c>
      <c r="N2" s="3">
        <v>940000</v>
      </c>
      <c r="O2" s="3">
        <v>927000</v>
      </c>
    </row>
    <row r="3" spans="1:15" ht="20.100000000000001" customHeight="1" x14ac:dyDescent="0.15">
      <c r="A3" s="26"/>
      <c r="B3" s="27"/>
      <c r="C3" s="2" t="s">
        <v>15</v>
      </c>
      <c r="D3" s="48"/>
      <c r="E3" s="48"/>
      <c r="F3" s="48"/>
      <c r="G3" s="3">
        <v>744000</v>
      </c>
      <c r="H3" s="3">
        <v>689000</v>
      </c>
      <c r="I3" s="3"/>
      <c r="J3" s="3"/>
      <c r="K3" s="3"/>
      <c r="L3" s="3"/>
      <c r="M3" s="3"/>
      <c r="N3" s="3"/>
      <c r="O3" s="3"/>
    </row>
    <row r="4" spans="1:15" ht="20.100000000000001" customHeight="1" x14ac:dyDescent="0.15">
      <c r="A4" s="26"/>
      <c r="B4" s="27"/>
      <c r="C4" s="14" t="s">
        <v>2</v>
      </c>
      <c r="D4" s="4">
        <f>D3/D2</f>
        <v>0</v>
      </c>
      <c r="E4" s="4">
        <f t="shared" ref="E4:O4" si="0">E3/E2</f>
        <v>0</v>
      </c>
      <c r="F4" s="4">
        <f t="shared" si="0"/>
        <v>0</v>
      </c>
      <c r="G4" s="4">
        <f t="shared" si="0"/>
        <v>0.82666666666666666</v>
      </c>
      <c r="H4" s="4">
        <f t="shared" si="0"/>
        <v>0.74086021505376343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</row>
    <row r="5" spans="1:15" ht="20.100000000000001" customHeight="1" x14ac:dyDescent="0.15">
      <c r="A5" s="26"/>
      <c r="B5" s="36" t="s">
        <v>28</v>
      </c>
      <c r="C5" s="2" t="s">
        <v>14</v>
      </c>
      <c r="D5" s="3">
        <v>571000</v>
      </c>
      <c r="E5" s="3">
        <v>571000</v>
      </c>
      <c r="F5" s="3">
        <v>686000</v>
      </c>
      <c r="G5" s="3">
        <v>600000</v>
      </c>
      <c r="H5" s="3">
        <v>600000</v>
      </c>
      <c r="I5" s="3">
        <v>600000</v>
      </c>
      <c r="J5" s="3">
        <v>595000</v>
      </c>
      <c r="K5" s="3">
        <v>595000</v>
      </c>
      <c r="L5" s="3">
        <v>613000</v>
      </c>
      <c r="M5" s="3">
        <v>600000</v>
      </c>
      <c r="N5" s="3">
        <v>600000</v>
      </c>
      <c r="O5" s="3">
        <v>600000</v>
      </c>
    </row>
    <row r="6" spans="1:15" ht="20.100000000000001" customHeight="1" x14ac:dyDescent="0.15">
      <c r="A6" s="26"/>
      <c r="B6" s="36"/>
      <c r="C6" s="2" t="s">
        <v>15</v>
      </c>
      <c r="D6" s="48"/>
      <c r="E6" s="48"/>
      <c r="F6" s="48"/>
      <c r="G6" s="15">
        <v>685000</v>
      </c>
      <c r="H6" s="3">
        <v>771000</v>
      </c>
      <c r="I6" s="3"/>
      <c r="J6" s="3"/>
      <c r="K6" s="3"/>
      <c r="L6" s="3"/>
      <c r="M6" s="3"/>
      <c r="N6" s="3"/>
      <c r="O6" s="3"/>
    </row>
    <row r="7" spans="1:15" ht="20.100000000000001" customHeight="1" x14ac:dyDescent="0.15">
      <c r="A7" s="26"/>
      <c r="B7" s="36"/>
      <c r="C7" s="14" t="s">
        <v>2</v>
      </c>
      <c r="D7" s="4">
        <f>D6/D5</f>
        <v>0</v>
      </c>
      <c r="E7" s="4">
        <f t="shared" ref="E7" si="1">E6/E5</f>
        <v>0</v>
      </c>
      <c r="F7" s="4">
        <f t="shared" ref="F7" si="2">F6/F5</f>
        <v>0</v>
      </c>
      <c r="G7" s="4">
        <f t="shared" ref="G7" si="3">G6/G5</f>
        <v>1.1416666666666666</v>
      </c>
      <c r="H7" s="4">
        <f t="shared" ref="H7" si="4">H6/H5</f>
        <v>1.2849999999999999</v>
      </c>
      <c r="I7" s="4">
        <f t="shared" ref="I7" si="5">I6/I5</f>
        <v>0</v>
      </c>
      <c r="J7" s="4">
        <f t="shared" ref="J7" si="6">J6/J5</f>
        <v>0</v>
      </c>
      <c r="K7" s="4">
        <f t="shared" ref="K7" si="7">K6/K5</f>
        <v>0</v>
      </c>
      <c r="L7" s="4">
        <f t="shared" ref="L7" si="8">L6/L5</f>
        <v>0</v>
      </c>
      <c r="M7" s="4">
        <f t="shared" ref="M7" si="9">M6/M5</f>
        <v>0</v>
      </c>
      <c r="N7" s="4">
        <f t="shared" ref="N7" si="10">N6/N5</f>
        <v>0</v>
      </c>
      <c r="O7" s="4">
        <f t="shared" ref="O7" si="11">O6/O5</f>
        <v>0</v>
      </c>
    </row>
    <row r="8" spans="1:15" ht="20.100000000000001" customHeight="1" x14ac:dyDescent="0.15">
      <c r="A8" s="26"/>
      <c r="B8" s="36" t="s">
        <v>29</v>
      </c>
      <c r="C8" s="2" t="s">
        <v>14</v>
      </c>
      <c r="D8" s="3">
        <v>97000</v>
      </c>
      <c r="E8" s="3">
        <v>49000</v>
      </c>
      <c r="F8" s="3">
        <v>97000</v>
      </c>
      <c r="G8" s="3">
        <v>200000</v>
      </c>
      <c r="H8" s="3">
        <v>172000</v>
      </c>
      <c r="I8" s="3">
        <v>200000</v>
      </c>
      <c r="J8" s="3">
        <v>173000</v>
      </c>
      <c r="K8" s="3">
        <v>86000</v>
      </c>
      <c r="L8" s="3">
        <v>173000</v>
      </c>
      <c r="M8" s="3">
        <v>112000</v>
      </c>
      <c r="N8" s="3">
        <v>126000</v>
      </c>
      <c r="O8" s="3">
        <v>126000</v>
      </c>
    </row>
    <row r="9" spans="1:15" ht="20.100000000000001" customHeight="1" x14ac:dyDescent="0.15">
      <c r="A9" s="26"/>
      <c r="B9" s="36"/>
      <c r="C9" s="2" t="s">
        <v>15</v>
      </c>
      <c r="D9" s="48"/>
      <c r="E9" s="48"/>
      <c r="F9" s="48"/>
      <c r="G9" s="3">
        <v>200000</v>
      </c>
      <c r="H9" s="3">
        <v>172000</v>
      </c>
      <c r="I9" s="3"/>
      <c r="J9" s="3"/>
      <c r="K9" s="3"/>
      <c r="L9" s="3"/>
      <c r="M9" s="3"/>
      <c r="N9" s="3"/>
      <c r="O9" s="3"/>
    </row>
    <row r="10" spans="1:15" ht="20.100000000000001" customHeight="1" x14ac:dyDescent="0.15">
      <c r="A10" s="26"/>
      <c r="B10" s="36"/>
      <c r="C10" s="14" t="s">
        <v>2</v>
      </c>
      <c r="D10" s="4">
        <f>D9/D8</f>
        <v>0</v>
      </c>
      <c r="E10" s="4">
        <f t="shared" ref="E10" si="12">E9/E8</f>
        <v>0</v>
      </c>
      <c r="F10" s="4">
        <f t="shared" ref="F10" si="13">F9/F8</f>
        <v>0</v>
      </c>
      <c r="G10" s="4">
        <f t="shared" ref="G10" si="14">G9/G8</f>
        <v>1</v>
      </c>
      <c r="H10" s="4">
        <f t="shared" ref="H10" si="15">H9/H8</f>
        <v>1</v>
      </c>
      <c r="I10" s="4">
        <f t="shared" ref="I10" si="16">I9/I8</f>
        <v>0</v>
      </c>
      <c r="J10" s="4">
        <f t="shared" ref="J10" si="17">J9/J8</f>
        <v>0</v>
      </c>
      <c r="K10" s="4">
        <f t="shared" ref="K10" si="18">K9/K8</f>
        <v>0</v>
      </c>
      <c r="L10" s="4">
        <f t="shared" ref="L10" si="19">L9/L8</f>
        <v>0</v>
      </c>
      <c r="M10" s="4">
        <f t="shared" ref="M10" si="20">M9/M8</f>
        <v>0</v>
      </c>
      <c r="N10" s="4">
        <f t="shared" ref="N10" si="21">N9/N8</f>
        <v>0</v>
      </c>
      <c r="O10" s="4">
        <f t="shared" ref="O10" si="22">O9/O8</f>
        <v>0</v>
      </c>
    </row>
    <row r="11" spans="1:15" ht="20.100000000000001" customHeight="1" x14ac:dyDescent="0.15">
      <c r="A11" s="26" t="s">
        <v>30</v>
      </c>
      <c r="B11" s="36" t="s">
        <v>31</v>
      </c>
      <c r="C11" s="2" t="s">
        <v>14</v>
      </c>
      <c r="D11" s="3">
        <v>3189000</v>
      </c>
      <c r="E11" s="15">
        <v>2714000</v>
      </c>
      <c r="F11" s="15">
        <v>3498000</v>
      </c>
      <c r="G11" s="15">
        <v>3170000</v>
      </c>
      <c r="H11" s="3">
        <v>3146000</v>
      </c>
      <c r="I11" s="15">
        <v>3311000</v>
      </c>
      <c r="J11" s="15">
        <v>2742000</v>
      </c>
      <c r="K11" s="15">
        <v>3069000</v>
      </c>
      <c r="L11" s="3">
        <v>3341000</v>
      </c>
      <c r="M11" s="15">
        <v>3212000</v>
      </c>
      <c r="N11" s="15">
        <v>3324000</v>
      </c>
      <c r="O11" s="15">
        <v>3287000</v>
      </c>
    </row>
    <row r="12" spans="1:15" ht="20.100000000000001" customHeight="1" x14ac:dyDescent="0.15">
      <c r="A12" s="26"/>
      <c r="B12" s="36"/>
      <c r="C12" s="2" t="s">
        <v>15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20.100000000000001" customHeight="1" x14ac:dyDescent="0.15">
      <c r="A13" s="26"/>
      <c r="B13" s="36"/>
      <c r="C13" s="14" t="s">
        <v>2</v>
      </c>
      <c r="D13" s="4">
        <f>D12/D11</f>
        <v>0</v>
      </c>
      <c r="E13" s="4">
        <f t="shared" ref="E13" si="23">E12/E11</f>
        <v>0</v>
      </c>
      <c r="F13" s="4">
        <f t="shared" ref="F13" si="24">F12/F11</f>
        <v>0</v>
      </c>
      <c r="G13" s="4">
        <f t="shared" ref="G13" si="25">G12/G11</f>
        <v>0</v>
      </c>
      <c r="H13" s="4">
        <f t="shared" ref="H13" si="26">H12/H11</f>
        <v>0</v>
      </c>
      <c r="I13" s="4">
        <f t="shared" ref="I13" si="27">I12/I11</f>
        <v>0</v>
      </c>
      <c r="J13" s="4">
        <f t="shared" ref="J13" si="28">J12/J11</f>
        <v>0</v>
      </c>
      <c r="K13" s="4">
        <f t="shared" ref="K13" si="29">K12/K11</f>
        <v>0</v>
      </c>
      <c r="L13" s="4">
        <f t="shared" ref="L13" si="30">L12/L11</f>
        <v>0</v>
      </c>
      <c r="M13" s="4">
        <f t="shared" ref="M13" si="31">M12/M11</f>
        <v>0</v>
      </c>
      <c r="N13" s="4">
        <f t="shared" ref="N13" si="32">N12/N11</f>
        <v>0</v>
      </c>
      <c r="O13" s="4">
        <f t="shared" ref="O13" si="33">O12/O11</f>
        <v>0</v>
      </c>
    </row>
    <row r="14" spans="1:15" ht="20.100000000000001" customHeight="1" x14ac:dyDescent="0.15">
      <c r="A14" s="26"/>
      <c r="B14" s="36" t="s">
        <v>32</v>
      </c>
      <c r="C14" s="2" t="s">
        <v>14</v>
      </c>
      <c r="D14" s="15">
        <v>167000</v>
      </c>
      <c r="E14" s="15">
        <v>132000</v>
      </c>
      <c r="F14" s="15">
        <v>166000</v>
      </c>
      <c r="G14" s="15">
        <v>199000</v>
      </c>
      <c r="H14" s="15">
        <v>189000</v>
      </c>
      <c r="I14" s="15">
        <v>237000</v>
      </c>
      <c r="J14" s="15">
        <v>216000</v>
      </c>
      <c r="K14" s="15">
        <v>246000</v>
      </c>
      <c r="L14" s="15">
        <v>234000</v>
      </c>
      <c r="M14" s="15">
        <v>279000</v>
      </c>
      <c r="N14" s="15">
        <v>277000</v>
      </c>
      <c r="O14" s="15">
        <v>303000</v>
      </c>
    </row>
    <row r="15" spans="1:15" ht="20.100000000000001" customHeight="1" x14ac:dyDescent="0.15">
      <c r="A15" s="26"/>
      <c r="B15" s="36"/>
      <c r="C15" s="2" t="s">
        <v>15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5" ht="20.100000000000001" customHeight="1" x14ac:dyDescent="0.15">
      <c r="A16" s="26"/>
      <c r="B16" s="36"/>
      <c r="C16" s="14" t="s">
        <v>2</v>
      </c>
      <c r="D16" s="4">
        <f>D15/D14</f>
        <v>0</v>
      </c>
      <c r="E16" s="4">
        <f t="shared" ref="E16" si="34">E15/E14</f>
        <v>0</v>
      </c>
      <c r="F16" s="4">
        <f t="shared" ref="F16" si="35">F15/F14</f>
        <v>0</v>
      </c>
      <c r="G16" s="4">
        <f t="shared" ref="G16" si="36">G15/G14</f>
        <v>0</v>
      </c>
      <c r="H16" s="4">
        <f t="shared" ref="H16" si="37">H15/H14</f>
        <v>0</v>
      </c>
      <c r="I16" s="4">
        <f t="shared" ref="I16" si="38">I15/I14</f>
        <v>0</v>
      </c>
      <c r="J16" s="4">
        <f t="shared" ref="J16" si="39">J15/J14</f>
        <v>0</v>
      </c>
      <c r="K16" s="4">
        <f t="shared" ref="K16" si="40">K15/K14</f>
        <v>0</v>
      </c>
      <c r="L16" s="4">
        <f t="shared" ref="L16" si="41">L15/L14</f>
        <v>0</v>
      </c>
      <c r="M16" s="4">
        <f t="shared" ref="M16" si="42">M15/M14</f>
        <v>0</v>
      </c>
      <c r="N16" s="4">
        <f t="shared" ref="N16" si="43">N15/N14</f>
        <v>0</v>
      </c>
      <c r="O16" s="4">
        <f t="shared" ref="O16" si="44">O15/O14</f>
        <v>0</v>
      </c>
    </row>
    <row r="17" spans="1:15" ht="20.100000000000001" customHeight="1" x14ac:dyDescent="0.15">
      <c r="A17" s="35" t="s">
        <v>33</v>
      </c>
      <c r="B17" s="28" t="s">
        <v>47</v>
      </c>
      <c r="C17" s="2" t="s">
        <v>14</v>
      </c>
      <c r="D17" s="15">
        <v>50</v>
      </c>
      <c r="E17" s="15">
        <v>50</v>
      </c>
      <c r="F17" s="15">
        <v>50</v>
      </c>
      <c r="G17" s="15">
        <v>30</v>
      </c>
      <c r="H17" s="15">
        <v>30</v>
      </c>
      <c r="I17" s="15">
        <v>45</v>
      </c>
      <c r="J17" s="15">
        <v>40</v>
      </c>
      <c r="K17" s="15">
        <v>40</v>
      </c>
      <c r="L17" s="15">
        <v>40</v>
      </c>
      <c r="M17" s="15">
        <v>35</v>
      </c>
      <c r="N17" s="15">
        <v>35</v>
      </c>
      <c r="O17" s="15">
        <v>35</v>
      </c>
    </row>
    <row r="18" spans="1:15" ht="20.100000000000001" customHeight="1" x14ac:dyDescent="0.15">
      <c r="A18" s="35"/>
      <c r="B18" s="36"/>
      <c r="C18" s="2" t="s">
        <v>15</v>
      </c>
      <c r="D18" s="48"/>
      <c r="E18" s="48"/>
      <c r="F18" s="48"/>
      <c r="G18" s="3">
        <v>113</v>
      </c>
      <c r="H18" s="3">
        <v>50</v>
      </c>
      <c r="I18" s="3"/>
      <c r="J18" s="3"/>
      <c r="K18" s="3"/>
      <c r="L18" s="3"/>
      <c r="M18" s="3"/>
      <c r="N18" s="3"/>
      <c r="O18" s="3"/>
    </row>
    <row r="19" spans="1:15" ht="20.100000000000001" customHeight="1" x14ac:dyDescent="0.15">
      <c r="A19" s="35"/>
      <c r="B19" s="36"/>
      <c r="C19" s="14" t="s">
        <v>2</v>
      </c>
      <c r="D19" s="4" t="e">
        <f>D17/D18</f>
        <v>#DIV/0!</v>
      </c>
      <c r="E19" s="4" t="e">
        <f>E17/E18</f>
        <v>#DIV/0!</v>
      </c>
      <c r="F19" s="4" t="e">
        <f>F17/F18</f>
        <v>#DIV/0!</v>
      </c>
      <c r="G19" s="4">
        <f>G17/G18</f>
        <v>0.26548672566371684</v>
      </c>
      <c r="H19" s="4">
        <f t="shared" ref="H19:O19" si="45">H17/H18</f>
        <v>0.6</v>
      </c>
      <c r="I19" s="4" t="e">
        <f t="shared" si="45"/>
        <v>#DIV/0!</v>
      </c>
      <c r="J19" s="4" t="e">
        <f t="shared" si="45"/>
        <v>#DIV/0!</v>
      </c>
      <c r="K19" s="4" t="e">
        <f t="shared" si="45"/>
        <v>#DIV/0!</v>
      </c>
      <c r="L19" s="4" t="e">
        <f t="shared" si="45"/>
        <v>#DIV/0!</v>
      </c>
      <c r="M19" s="4" t="e">
        <f t="shared" si="45"/>
        <v>#DIV/0!</v>
      </c>
      <c r="N19" s="4" t="e">
        <f t="shared" si="45"/>
        <v>#DIV/0!</v>
      </c>
      <c r="O19" s="4" t="e">
        <f t="shared" si="45"/>
        <v>#DIV/0!</v>
      </c>
    </row>
    <row r="20" spans="1:15" ht="20.100000000000001" customHeight="1" x14ac:dyDescent="0.15">
      <c r="A20" s="35"/>
      <c r="B20" s="28" t="s">
        <v>48</v>
      </c>
      <c r="C20" s="2" t="s">
        <v>14</v>
      </c>
      <c r="D20" s="15">
        <v>200</v>
      </c>
      <c r="E20" s="15">
        <v>200</v>
      </c>
      <c r="F20" s="15">
        <v>200</v>
      </c>
      <c r="G20" s="15">
        <v>170</v>
      </c>
      <c r="H20" s="15">
        <v>170</v>
      </c>
      <c r="I20" s="15">
        <v>170</v>
      </c>
      <c r="J20" s="15">
        <v>140</v>
      </c>
      <c r="K20" s="15">
        <v>140</v>
      </c>
      <c r="L20" s="15">
        <v>140</v>
      </c>
      <c r="M20" s="15">
        <v>100</v>
      </c>
      <c r="N20" s="15">
        <v>100</v>
      </c>
      <c r="O20" s="15">
        <v>100</v>
      </c>
    </row>
    <row r="21" spans="1:15" ht="20.100000000000001" customHeight="1" x14ac:dyDescent="0.15">
      <c r="A21" s="35"/>
      <c r="B21" s="36"/>
      <c r="C21" s="2" t="s">
        <v>15</v>
      </c>
      <c r="D21" s="48"/>
      <c r="E21" s="48"/>
      <c r="F21" s="48"/>
      <c r="G21" s="3">
        <v>928</v>
      </c>
      <c r="H21" s="3">
        <v>212</v>
      </c>
      <c r="I21" s="3"/>
      <c r="J21" s="3"/>
      <c r="K21" s="3"/>
      <c r="L21" s="3"/>
      <c r="M21" s="3"/>
      <c r="N21" s="3"/>
      <c r="O21" s="3"/>
    </row>
    <row r="22" spans="1:15" ht="20.100000000000001" customHeight="1" x14ac:dyDescent="0.15">
      <c r="A22" s="35"/>
      <c r="B22" s="36"/>
      <c r="C22" s="14" t="s">
        <v>2</v>
      </c>
      <c r="D22" s="4" t="e">
        <f>D20/D21</f>
        <v>#DIV/0!</v>
      </c>
      <c r="E22" s="4" t="e">
        <f t="shared" ref="E22:O22" si="46">E20/E21</f>
        <v>#DIV/0!</v>
      </c>
      <c r="F22" s="4" t="e">
        <f t="shared" si="46"/>
        <v>#DIV/0!</v>
      </c>
      <c r="G22" s="4">
        <f t="shared" si="46"/>
        <v>0.18318965517241378</v>
      </c>
      <c r="H22" s="4">
        <f t="shared" si="46"/>
        <v>0.80188679245283023</v>
      </c>
      <c r="I22" s="4" t="e">
        <f t="shared" si="46"/>
        <v>#DIV/0!</v>
      </c>
      <c r="J22" s="4" t="e">
        <f t="shared" si="46"/>
        <v>#DIV/0!</v>
      </c>
      <c r="K22" s="4" t="e">
        <f t="shared" si="46"/>
        <v>#DIV/0!</v>
      </c>
      <c r="L22" s="4" t="e">
        <f t="shared" si="46"/>
        <v>#DIV/0!</v>
      </c>
      <c r="M22" s="4" t="e">
        <f t="shared" si="46"/>
        <v>#DIV/0!</v>
      </c>
      <c r="N22" s="4" t="e">
        <f t="shared" si="46"/>
        <v>#DIV/0!</v>
      </c>
      <c r="O22" s="4" t="e">
        <f t="shared" si="46"/>
        <v>#DIV/0!</v>
      </c>
    </row>
    <row r="23" spans="1:15" ht="20.100000000000001" customHeight="1" x14ac:dyDescent="0.15">
      <c r="A23" s="35"/>
      <c r="B23" s="28" t="s">
        <v>49</v>
      </c>
      <c r="C23" s="2" t="s">
        <v>14</v>
      </c>
      <c r="D23" s="7">
        <v>7.0000000000000007E-2</v>
      </c>
      <c r="E23" s="7">
        <v>7.0000000000000007E-2</v>
      </c>
      <c r="F23" s="16">
        <v>7.0000000000000007E-2</v>
      </c>
      <c r="G23" s="16">
        <v>0.05</v>
      </c>
      <c r="H23" s="7">
        <v>0.05</v>
      </c>
      <c r="I23" s="7">
        <v>6.3E-2</v>
      </c>
      <c r="J23" s="16">
        <v>5.6000000000000001E-2</v>
      </c>
      <c r="K23" s="16">
        <v>5.6000000000000001E-2</v>
      </c>
      <c r="L23" s="7">
        <v>5.6000000000000001E-2</v>
      </c>
      <c r="M23" s="7">
        <v>0.05</v>
      </c>
      <c r="N23" s="16">
        <v>0.05</v>
      </c>
      <c r="O23" s="16">
        <v>0.05</v>
      </c>
    </row>
    <row r="24" spans="1:15" ht="20.100000000000001" customHeight="1" x14ac:dyDescent="0.15">
      <c r="A24" s="35"/>
      <c r="B24" s="36"/>
      <c r="C24" s="2" t="s">
        <v>15</v>
      </c>
      <c r="D24" s="51"/>
      <c r="E24" s="51"/>
      <c r="F24" s="51"/>
      <c r="G24" s="16">
        <v>3.6999999999999998E-2</v>
      </c>
      <c r="H24" s="16">
        <v>0.03</v>
      </c>
      <c r="I24" s="16"/>
      <c r="J24" s="16"/>
      <c r="K24" s="16"/>
      <c r="L24" s="16"/>
      <c r="M24" s="16"/>
      <c r="N24" s="16"/>
      <c r="O24" s="16"/>
    </row>
    <row r="25" spans="1:15" ht="20.100000000000001" customHeight="1" x14ac:dyDescent="0.15">
      <c r="A25" s="35"/>
      <c r="B25" s="36"/>
      <c r="C25" s="14" t="s">
        <v>2</v>
      </c>
      <c r="D25" s="4" t="e">
        <f>D23/D24</f>
        <v>#DIV/0!</v>
      </c>
      <c r="E25" s="4" t="e">
        <f t="shared" ref="E25:O25" si="47">E23/E24</f>
        <v>#DIV/0!</v>
      </c>
      <c r="F25" s="4" t="e">
        <f t="shared" si="47"/>
        <v>#DIV/0!</v>
      </c>
      <c r="G25" s="4">
        <f t="shared" si="47"/>
        <v>1.3513513513513515</v>
      </c>
      <c r="H25" s="4">
        <f t="shared" si="47"/>
        <v>1.6666666666666667</v>
      </c>
      <c r="I25" s="4" t="e">
        <f t="shared" si="47"/>
        <v>#DIV/0!</v>
      </c>
      <c r="J25" s="4" t="e">
        <f t="shared" si="47"/>
        <v>#DIV/0!</v>
      </c>
      <c r="K25" s="4" t="e">
        <f t="shared" si="47"/>
        <v>#DIV/0!</v>
      </c>
      <c r="L25" s="4" t="e">
        <f t="shared" si="47"/>
        <v>#DIV/0!</v>
      </c>
      <c r="M25" s="4" t="e">
        <f t="shared" si="47"/>
        <v>#DIV/0!</v>
      </c>
      <c r="N25" s="4" t="e">
        <f t="shared" si="47"/>
        <v>#DIV/0!</v>
      </c>
      <c r="O25" s="4" t="e">
        <f t="shared" si="47"/>
        <v>#DIV/0!</v>
      </c>
    </row>
    <row r="26" spans="1:15" ht="20.100000000000001" customHeight="1" x14ac:dyDescent="0.15">
      <c r="A26" s="35"/>
      <c r="B26" s="28" t="s">
        <v>50</v>
      </c>
      <c r="C26" s="2" t="s">
        <v>14</v>
      </c>
      <c r="D26" s="7">
        <v>3.5000000000000003E-2</v>
      </c>
      <c r="E26" s="7">
        <v>3.5000000000000003E-2</v>
      </c>
      <c r="F26" s="7">
        <v>3.5000000000000003E-2</v>
      </c>
      <c r="G26" s="7">
        <v>0.03</v>
      </c>
      <c r="H26" s="7">
        <v>0.03</v>
      </c>
      <c r="I26" s="7">
        <v>0.03</v>
      </c>
      <c r="J26" s="7">
        <v>0.02</v>
      </c>
      <c r="K26" s="7">
        <v>0.02</v>
      </c>
      <c r="L26" s="7">
        <v>0.02</v>
      </c>
      <c r="M26" s="7">
        <v>2.5000000000000001E-2</v>
      </c>
      <c r="N26" s="7">
        <v>2.5000000000000001E-2</v>
      </c>
      <c r="O26" s="7">
        <v>2.5000000000000001E-2</v>
      </c>
    </row>
    <row r="27" spans="1:15" ht="20.100000000000001" customHeight="1" x14ac:dyDescent="0.15">
      <c r="A27" s="35"/>
      <c r="B27" s="36"/>
      <c r="C27" s="2" t="s">
        <v>15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20.100000000000001" customHeight="1" x14ac:dyDescent="0.15">
      <c r="A28" s="35"/>
      <c r="B28" s="36"/>
      <c r="C28" s="14" t="s">
        <v>2</v>
      </c>
      <c r="D28" s="4">
        <f>D27/D26</f>
        <v>0</v>
      </c>
      <c r="E28" s="4">
        <f t="shared" ref="E28" si="48">E27/E26</f>
        <v>0</v>
      </c>
      <c r="F28" s="4">
        <f t="shared" ref="F28" si="49">F27/F26</f>
        <v>0</v>
      </c>
      <c r="G28" s="4">
        <f t="shared" ref="G28" si="50">G27/G26</f>
        <v>0</v>
      </c>
      <c r="H28" s="4">
        <f t="shared" ref="H28" si="51">H27/H26</f>
        <v>0</v>
      </c>
      <c r="I28" s="4">
        <f t="shared" ref="I28" si="52">I27/I26</f>
        <v>0</v>
      </c>
      <c r="J28" s="4">
        <f t="shared" ref="J28" si="53">J27/J26</f>
        <v>0</v>
      </c>
      <c r="K28" s="4">
        <f t="shared" ref="K28" si="54">K27/K26</f>
        <v>0</v>
      </c>
      <c r="L28" s="4">
        <f t="shared" ref="L28" si="55">L27/L26</f>
        <v>0</v>
      </c>
      <c r="M28" s="4">
        <f t="shared" ref="M28" si="56">M27/M26</f>
        <v>0</v>
      </c>
      <c r="N28" s="4">
        <f t="shared" ref="N28" si="57">N27/N26</f>
        <v>0</v>
      </c>
      <c r="O28" s="4">
        <f t="shared" ref="O28" si="58">O27/O26</f>
        <v>0</v>
      </c>
    </row>
    <row r="29" spans="1:15" ht="20.100000000000001" customHeight="1" x14ac:dyDescent="0.15">
      <c r="A29" s="35"/>
      <c r="B29" s="28" t="s">
        <v>51</v>
      </c>
      <c r="C29" s="2" t="s">
        <v>14</v>
      </c>
      <c r="D29" s="7">
        <v>0.35</v>
      </c>
      <c r="E29" s="7">
        <v>0.35</v>
      </c>
      <c r="F29" s="7">
        <v>0.35</v>
      </c>
      <c r="G29" s="7">
        <v>0.3</v>
      </c>
      <c r="H29" s="7">
        <v>0.3</v>
      </c>
      <c r="I29" s="7">
        <v>0.3</v>
      </c>
      <c r="J29" s="7">
        <v>0.25</v>
      </c>
      <c r="K29" s="7">
        <v>0.25</v>
      </c>
      <c r="L29" s="7">
        <v>0.25</v>
      </c>
      <c r="M29" s="7">
        <v>0.2</v>
      </c>
      <c r="N29" s="7">
        <v>0.2</v>
      </c>
      <c r="O29" s="7">
        <v>0.2</v>
      </c>
    </row>
    <row r="30" spans="1:15" ht="20.100000000000001" customHeight="1" x14ac:dyDescent="0.15">
      <c r="A30" s="35"/>
      <c r="B30" s="36"/>
      <c r="C30" s="2" t="s">
        <v>15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ht="20.100000000000001" customHeight="1" x14ac:dyDescent="0.15">
      <c r="A31" s="35"/>
      <c r="B31" s="36"/>
      <c r="C31" s="14" t="s">
        <v>2</v>
      </c>
      <c r="D31" s="4">
        <f>D30/D29</f>
        <v>0</v>
      </c>
      <c r="E31" s="4">
        <f t="shared" ref="E31" si="59">E30/E29</f>
        <v>0</v>
      </c>
      <c r="F31" s="4">
        <f t="shared" ref="F31" si="60">F30/F29</f>
        <v>0</v>
      </c>
      <c r="G31" s="4">
        <f t="shared" ref="G31" si="61">G30/G29</f>
        <v>0</v>
      </c>
      <c r="H31" s="4">
        <f t="shared" ref="H31" si="62">H30/H29</f>
        <v>0</v>
      </c>
      <c r="I31" s="4">
        <f t="shared" ref="I31" si="63">I30/I29</f>
        <v>0</v>
      </c>
      <c r="J31" s="4">
        <f t="shared" ref="J31" si="64">J30/J29</f>
        <v>0</v>
      </c>
      <c r="K31" s="4">
        <f t="shared" ref="K31" si="65">K30/K29</f>
        <v>0</v>
      </c>
      <c r="L31" s="4">
        <f t="shared" ref="L31" si="66">L30/L29</f>
        <v>0</v>
      </c>
      <c r="M31" s="4">
        <f t="shared" ref="M31" si="67">M30/M29</f>
        <v>0</v>
      </c>
      <c r="N31" s="4">
        <f t="shared" ref="N31" si="68">N30/N29</f>
        <v>0</v>
      </c>
      <c r="O31" s="4">
        <f t="shared" ref="O31" si="69">O30/O29</f>
        <v>0</v>
      </c>
    </row>
    <row r="32" spans="1:15" ht="13.5" customHeight="1" x14ac:dyDescent="0.15">
      <c r="A32" s="25"/>
    </row>
  </sheetData>
  <mergeCells count="13">
    <mergeCell ref="B2:B4"/>
    <mergeCell ref="B5:B7"/>
    <mergeCell ref="B8:B10"/>
    <mergeCell ref="A2:A10"/>
    <mergeCell ref="B29:B31"/>
    <mergeCell ref="A17:A31"/>
    <mergeCell ref="A11:A16"/>
    <mergeCell ref="B14:B16"/>
    <mergeCell ref="B11:B13"/>
    <mergeCell ref="B17:B19"/>
    <mergeCell ref="B20:B22"/>
    <mergeCell ref="B23:B25"/>
    <mergeCell ref="B26:B28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10"/>
  <sheetViews>
    <sheetView workbookViewId="0">
      <selection activeCell="D13" sqref="D13"/>
    </sheetView>
  </sheetViews>
  <sheetFormatPr defaultRowHeight="13.5" x14ac:dyDescent="0.15"/>
  <cols>
    <col min="1" max="1" width="19.5" customWidth="1"/>
    <col min="2" max="15" width="14.625" customWidth="1"/>
  </cols>
  <sheetData>
    <row r="1" spans="1:15" ht="18" x14ac:dyDescent="0.15">
      <c r="A1" s="24"/>
      <c r="B1" s="23"/>
      <c r="C1" s="20"/>
      <c r="D1" s="20" t="s">
        <v>1</v>
      </c>
      <c r="E1" s="20" t="s">
        <v>3</v>
      </c>
      <c r="F1" s="20" t="s">
        <v>4</v>
      </c>
      <c r="G1" s="20" t="s">
        <v>46</v>
      </c>
      <c r="H1" s="20" t="s">
        <v>52</v>
      </c>
      <c r="I1" s="20" t="s">
        <v>53</v>
      </c>
      <c r="J1" s="20" t="s">
        <v>54</v>
      </c>
      <c r="K1" s="20" t="s">
        <v>55</v>
      </c>
      <c r="L1" s="20" t="s">
        <v>56</v>
      </c>
      <c r="M1" s="20" t="s">
        <v>57</v>
      </c>
      <c r="N1" s="20" t="s">
        <v>58</v>
      </c>
      <c r="O1" s="20" t="s">
        <v>59</v>
      </c>
    </row>
    <row r="2" spans="1:15" ht="20.100000000000001" customHeight="1" x14ac:dyDescent="0.15">
      <c r="A2" s="45" t="s">
        <v>69</v>
      </c>
      <c r="B2" s="27" t="s">
        <v>61</v>
      </c>
      <c r="C2" s="2" t="s">
        <v>14</v>
      </c>
      <c r="D2" s="3">
        <v>800</v>
      </c>
      <c r="E2" s="3">
        <v>900</v>
      </c>
      <c r="F2" s="3">
        <v>1000</v>
      </c>
      <c r="G2" s="5">
        <v>1400</v>
      </c>
      <c r="H2" s="3">
        <v>2400</v>
      </c>
      <c r="I2" s="3">
        <v>2000</v>
      </c>
      <c r="J2" s="3">
        <v>2500</v>
      </c>
      <c r="K2" s="3">
        <v>3000</v>
      </c>
      <c r="L2" s="3">
        <v>3500</v>
      </c>
      <c r="M2" s="3">
        <v>4000</v>
      </c>
      <c r="N2" s="3">
        <v>4500</v>
      </c>
      <c r="O2" s="3">
        <v>4800</v>
      </c>
    </row>
    <row r="3" spans="1:15" ht="20.100000000000001" customHeight="1" x14ac:dyDescent="0.15">
      <c r="A3" s="41"/>
      <c r="B3" s="27"/>
      <c r="C3" s="2" t="s">
        <v>15</v>
      </c>
      <c r="D3" s="3">
        <v>151</v>
      </c>
      <c r="E3" s="20">
        <v>343</v>
      </c>
      <c r="F3" s="20">
        <v>1032</v>
      </c>
      <c r="G3" s="20">
        <v>1060</v>
      </c>
      <c r="H3" s="20">
        <v>1532</v>
      </c>
      <c r="I3" s="20"/>
      <c r="J3" s="20"/>
      <c r="K3" s="20"/>
      <c r="L3" s="20"/>
      <c r="M3" s="20"/>
      <c r="N3" s="20"/>
      <c r="O3" s="20"/>
    </row>
    <row r="4" spans="1:15" ht="20.100000000000001" customHeight="1" x14ac:dyDescent="0.15">
      <c r="A4" s="41"/>
      <c r="B4" s="27"/>
      <c r="C4" s="20" t="s">
        <v>2</v>
      </c>
      <c r="D4" s="4">
        <f>D3/D2</f>
        <v>0.18875</v>
      </c>
      <c r="E4" s="4">
        <f t="shared" ref="E4:O4" si="0">E3/E2</f>
        <v>0.38111111111111112</v>
      </c>
      <c r="F4" s="4">
        <f t="shared" si="0"/>
        <v>1.032</v>
      </c>
      <c r="G4" s="4">
        <f t="shared" si="0"/>
        <v>0.75714285714285712</v>
      </c>
      <c r="H4" s="4">
        <f t="shared" si="0"/>
        <v>0.63833333333333331</v>
      </c>
      <c r="I4" s="4">
        <f t="shared" si="0"/>
        <v>0</v>
      </c>
      <c r="J4" s="4">
        <f t="shared" si="0"/>
        <v>0</v>
      </c>
      <c r="K4" s="4">
        <f t="shared" si="0"/>
        <v>0</v>
      </c>
      <c r="L4" s="4">
        <f t="shared" si="0"/>
        <v>0</v>
      </c>
      <c r="M4" s="4">
        <f t="shared" si="0"/>
        <v>0</v>
      </c>
      <c r="N4" s="4">
        <f t="shared" si="0"/>
        <v>0</v>
      </c>
      <c r="O4" s="4">
        <f t="shared" si="0"/>
        <v>0</v>
      </c>
    </row>
    <row r="5" spans="1:15" ht="20.100000000000001" customHeight="1" x14ac:dyDescent="0.15">
      <c r="A5" s="41"/>
      <c r="B5" s="36" t="s">
        <v>62</v>
      </c>
      <c r="C5" s="2" t="s">
        <v>14</v>
      </c>
      <c r="D5" s="3">
        <v>160</v>
      </c>
      <c r="E5" s="3">
        <v>180</v>
      </c>
      <c r="F5" s="3">
        <v>200</v>
      </c>
      <c r="G5" s="3">
        <v>280</v>
      </c>
      <c r="H5" s="48">
        <v>320</v>
      </c>
      <c r="I5" s="3">
        <v>400</v>
      </c>
      <c r="J5" s="3">
        <v>500</v>
      </c>
      <c r="K5" s="3">
        <v>600</v>
      </c>
      <c r="L5" s="3">
        <v>700</v>
      </c>
      <c r="M5" s="3">
        <v>800</v>
      </c>
      <c r="N5" s="3">
        <v>900</v>
      </c>
      <c r="O5" s="3">
        <v>960</v>
      </c>
    </row>
    <row r="6" spans="1:15" ht="20.100000000000001" customHeight="1" x14ac:dyDescent="0.15">
      <c r="A6" s="41"/>
      <c r="B6" s="36"/>
      <c r="C6" s="2" t="s">
        <v>15</v>
      </c>
      <c r="D6" s="20"/>
      <c r="E6" s="20"/>
      <c r="F6" s="20"/>
      <c r="G6" s="20"/>
      <c r="H6" s="46"/>
      <c r="I6" s="20"/>
      <c r="J6" s="20"/>
      <c r="K6" s="20"/>
      <c r="L6" s="20"/>
      <c r="M6" s="20"/>
      <c r="N6" s="20"/>
      <c r="O6" s="20"/>
    </row>
    <row r="7" spans="1:15" ht="20.100000000000001" customHeight="1" x14ac:dyDescent="0.15">
      <c r="A7" s="41"/>
      <c r="B7" s="36"/>
      <c r="C7" s="20" t="s">
        <v>2</v>
      </c>
      <c r="D7" s="4">
        <f>D6/D5</f>
        <v>0</v>
      </c>
      <c r="E7" s="4">
        <f t="shared" ref="E7:N7" si="1">E6/E5</f>
        <v>0</v>
      </c>
      <c r="F7" s="4">
        <f t="shared" si="1"/>
        <v>0</v>
      </c>
      <c r="G7" s="4">
        <f t="shared" si="1"/>
        <v>0</v>
      </c>
      <c r="H7" s="4">
        <f t="shared" si="1"/>
        <v>0</v>
      </c>
      <c r="I7" s="4">
        <f t="shared" si="1"/>
        <v>0</v>
      </c>
      <c r="J7" s="4">
        <f t="shared" si="1"/>
        <v>0</v>
      </c>
      <c r="K7" s="4">
        <f t="shared" si="1"/>
        <v>0</v>
      </c>
      <c r="L7" s="4">
        <f t="shared" si="1"/>
        <v>0</v>
      </c>
      <c r="M7" s="4">
        <f t="shared" si="1"/>
        <v>0</v>
      </c>
      <c r="N7" s="4">
        <f t="shared" si="1"/>
        <v>0</v>
      </c>
      <c r="O7" s="4">
        <f>O6/O5</f>
        <v>0</v>
      </c>
    </row>
    <row r="8" spans="1:15" ht="20.100000000000001" customHeight="1" x14ac:dyDescent="0.15">
      <c r="A8" s="41"/>
      <c r="B8" s="36" t="s">
        <v>60</v>
      </c>
      <c r="C8" s="2" t="s">
        <v>14</v>
      </c>
      <c r="D8" s="3">
        <v>1600</v>
      </c>
      <c r="E8" s="3">
        <v>1800</v>
      </c>
      <c r="F8" s="3">
        <v>2000</v>
      </c>
      <c r="G8" s="3">
        <v>2800</v>
      </c>
      <c r="H8" s="3">
        <v>3200</v>
      </c>
      <c r="I8" s="3">
        <v>4000</v>
      </c>
      <c r="J8" s="3">
        <v>5000</v>
      </c>
      <c r="K8" s="3">
        <v>6000</v>
      </c>
      <c r="L8" s="3">
        <v>7000</v>
      </c>
      <c r="M8" s="3">
        <v>8000</v>
      </c>
      <c r="N8" s="3">
        <v>9000</v>
      </c>
      <c r="O8" s="3">
        <v>9600</v>
      </c>
    </row>
    <row r="9" spans="1:15" ht="20.100000000000001" customHeight="1" x14ac:dyDescent="0.15">
      <c r="A9" s="41"/>
      <c r="B9" s="36"/>
      <c r="C9" s="2" t="s">
        <v>15</v>
      </c>
      <c r="D9" s="50">
        <v>669</v>
      </c>
      <c r="E9" s="20">
        <v>459</v>
      </c>
      <c r="F9" s="20">
        <v>584</v>
      </c>
      <c r="G9" s="20">
        <v>1128</v>
      </c>
      <c r="H9" s="20">
        <v>627</v>
      </c>
      <c r="I9" s="20"/>
      <c r="J9" s="20"/>
      <c r="K9" s="20"/>
      <c r="L9" s="20"/>
      <c r="M9" s="20"/>
      <c r="N9" s="20"/>
      <c r="O9" s="20"/>
    </row>
    <row r="10" spans="1:15" ht="20.100000000000001" customHeight="1" x14ac:dyDescent="0.15">
      <c r="A10" s="42"/>
      <c r="B10" s="36"/>
      <c r="C10" s="20" t="s">
        <v>2</v>
      </c>
      <c r="D10" s="4">
        <f>D9/D8</f>
        <v>0.41812500000000002</v>
      </c>
      <c r="E10" s="4">
        <f t="shared" ref="E10:O10" si="2">E9/E8</f>
        <v>0.255</v>
      </c>
      <c r="F10" s="4">
        <f t="shared" si="2"/>
        <v>0.29199999999999998</v>
      </c>
      <c r="G10" s="4">
        <f t="shared" si="2"/>
        <v>0.40285714285714286</v>
      </c>
      <c r="H10" s="4">
        <f t="shared" si="2"/>
        <v>0.19593749999999999</v>
      </c>
      <c r="I10" s="4">
        <f t="shared" si="2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4">
        <f t="shared" si="2"/>
        <v>0</v>
      </c>
      <c r="N10" s="4">
        <f t="shared" si="2"/>
        <v>0</v>
      </c>
      <c r="O10" s="4">
        <f t="shared" si="2"/>
        <v>0</v>
      </c>
    </row>
  </sheetData>
  <mergeCells count="4">
    <mergeCell ref="A2:A10"/>
    <mergeCell ref="B2:B4"/>
    <mergeCell ref="B5:B7"/>
    <mergeCell ref="B8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智能制造</vt:lpstr>
      <vt:lpstr>智慧车联</vt:lpstr>
      <vt:lpstr>智慧零售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阳皓</dc:creator>
  <cp:lastModifiedBy>阳皓</cp:lastModifiedBy>
  <dcterms:created xsi:type="dcterms:W3CDTF">2017-06-12T06:50:05Z</dcterms:created>
  <dcterms:modified xsi:type="dcterms:W3CDTF">2017-06-13T09:40:21Z</dcterms:modified>
</cp:coreProperties>
</file>