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Hao\project\PASC project\For paper\table\"/>
    </mc:Choice>
  </mc:AlternateContent>
  <xr:revisionPtr revIDLastSave="0" documentId="13_ncr:1_{216A15F6-4AA0-4CA8-902F-880636FA7E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H51" i="1"/>
  <c r="F51" i="1"/>
  <c r="D51" i="1"/>
  <c r="J50" i="1"/>
  <c r="H50" i="1"/>
  <c r="F50" i="1"/>
  <c r="D50" i="1"/>
  <c r="J49" i="1"/>
  <c r="H49" i="1"/>
  <c r="F49" i="1"/>
  <c r="D49" i="1"/>
  <c r="J48" i="1"/>
  <c r="H48" i="1"/>
  <c r="F48" i="1"/>
  <c r="D48" i="1"/>
  <c r="J47" i="1"/>
  <c r="H47" i="1"/>
  <c r="F47" i="1"/>
  <c r="D47" i="1"/>
  <c r="J46" i="1"/>
  <c r="H46" i="1"/>
  <c r="F46" i="1"/>
  <c r="D46" i="1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</calcChain>
</file>

<file path=xl/sharedStrings.xml><?xml version="1.0" encoding="utf-8"?>
<sst xmlns="http://schemas.openxmlformats.org/spreadsheetml/2006/main" count="161" uniqueCount="81">
  <si>
    <t>S1</t>
  </si>
  <si>
    <t>S2</t>
  </si>
  <si>
    <t>S3</t>
  </si>
  <si>
    <t>S4</t>
  </si>
  <si>
    <t>S1_percentage</t>
  </si>
  <si>
    <t>S2_percentage</t>
  </si>
  <si>
    <t>S3_percentage</t>
  </si>
  <si>
    <t>S4_percentage</t>
  </si>
  <si>
    <t>name</t>
  </si>
  <si>
    <t>cefepime</t>
  </si>
  <si>
    <t>cefpodoxime</t>
  </si>
  <si>
    <t>nystatin</t>
  </si>
  <si>
    <t>azithromycin</t>
  </si>
  <si>
    <t>ferrous cation</t>
  </si>
  <si>
    <t>factor Xa inhibitors</t>
  </si>
  <si>
    <t>low molecular weight heparin</t>
  </si>
  <si>
    <t>apixaban</t>
  </si>
  <si>
    <t>enoxaparin</t>
  </si>
  <si>
    <t>furosemide</t>
  </si>
  <si>
    <t>rivaroxaban</t>
  </si>
  <si>
    <t>aspirin</t>
  </si>
  <si>
    <t>metoprolol</t>
  </si>
  <si>
    <t>lidocaine</t>
  </si>
  <si>
    <t>prednisolone</t>
  </si>
  <si>
    <t>magnesium hydroxide</t>
  </si>
  <si>
    <t>mineral oil</t>
  </si>
  <si>
    <t>aluminum hydroxide</t>
  </si>
  <si>
    <t>deacetylbisacodyl</t>
  </si>
  <si>
    <t>polyethylene glycol 3350</t>
  </si>
  <si>
    <t>trimethobenzamide</t>
  </si>
  <si>
    <t>simethicone</t>
  </si>
  <si>
    <t>tamsulosin</t>
  </si>
  <si>
    <t>Inhaled Steroids</t>
  </si>
  <si>
    <t>levalbuterol</t>
  </si>
  <si>
    <t>guaifenesin</t>
  </si>
  <si>
    <t>dextromethorphan</t>
  </si>
  <si>
    <t>benzonatate</t>
  </si>
  <si>
    <t>formoterol</t>
  </si>
  <si>
    <t>ipratropium</t>
  </si>
  <si>
    <t>fluticasone furoate</t>
  </si>
  <si>
    <t>vilanterol trifenatate</t>
  </si>
  <si>
    <t>prednisone</t>
  </si>
  <si>
    <t>budesonide</t>
  </si>
  <si>
    <t>albuterol</t>
  </si>
  <si>
    <t>cetirizine</t>
  </si>
  <si>
    <t>montelukast</t>
  </si>
  <si>
    <t>fluticasone</t>
  </si>
  <si>
    <t>ibuprofen</t>
  </si>
  <si>
    <t>acetaminophen</t>
  </si>
  <si>
    <t>ketorolac</t>
  </si>
  <si>
    <t>collagenase</t>
  </si>
  <si>
    <t>witch hazel</t>
  </si>
  <si>
    <t>bacitracin</t>
  </si>
  <si>
    <t>insulin glargine</t>
  </si>
  <si>
    <t>insulin lispro</t>
  </si>
  <si>
    <t>glucagon</t>
  </si>
  <si>
    <t>metformin</t>
  </si>
  <si>
    <t>group</t>
  </si>
  <si>
    <t>Certain infectious parasitic diseases</t>
  </si>
  <si>
    <t>Blood diseases</t>
  </si>
  <si>
    <t>Circulatory System</t>
  </si>
  <si>
    <t>Digestive system</t>
  </si>
  <si>
    <t>bisacodyl</t>
  </si>
  <si>
    <t>Genitourinary system</t>
  </si>
  <si>
    <t>Respiratory system</t>
  </si>
  <si>
    <t>Musculoskeletal System</t>
  </si>
  <si>
    <t>Diseases of the Skin</t>
  </si>
  <si>
    <t>Endocrine, Nutritional and Metabolic Diseases</t>
  </si>
  <si>
    <t>group_2</t>
  </si>
  <si>
    <t>A</t>
  </si>
  <si>
    <t>D</t>
  </si>
  <si>
    <t>B</t>
  </si>
  <si>
    <t>E</t>
  </si>
  <si>
    <t>G</t>
  </si>
  <si>
    <t>C</t>
  </si>
  <si>
    <t>I</t>
  </si>
  <si>
    <t>F</t>
  </si>
  <si>
    <t>H</t>
  </si>
  <si>
    <t>J</t>
  </si>
  <si>
    <t>Diseases of the Eye and Adnexa</t>
  </si>
  <si>
    <t>sennosides,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</si>
</sst>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 vertical="center" readingOrder="1"/>
    </xf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19" zoomScale="115" zoomScaleNormal="115" workbookViewId="0">
      <selection activeCell="D52" sqref="D52"/>
    </sheetView>
  </sheetViews>
  <sheetFormatPr defaultRowHeight="14.4" x14ac:dyDescent="0.3"/>
  <cols>
    <col min="1" max="1" width="39.21875" customWidth="1"/>
    <col min="2" max="2" width="24.33203125" customWidth="1"/>
    <col min="3" max="3" width="7.21875" customWidth="1"/>
    <col min="4" max="4" width="19" customWidth="1"/>
    <col min="5" max="5" width="13.21875" customWidth="1"/>
    <col min="6" max="6" width="10.5546875" customWidth="1"/>
    <col min="10" max="10" width="10.33203125" customWidth="1"/>
  </cols>
  <sheetData>
    <row r="1" spans="1:11" x14ac:dyDescent="0.3">
      <c r="A1" t="s">
        <v>57</v>
      </c>
      <c r="B1" t="s">
        <v>8</v>
      </c>
      <c r="C1" t="s">
        <v>0</v>
      </c>
      <c r="D1" t="s">
        <v>4</v>
      </c>
      <c r="E1" t="s">
        <v>1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68</v>
      </c>
    </row>
    <row r="2" spans="1:11" x14ac:dyDescent="0.3">
      <c r="A2" t="s">
        <v>58</v>
      </c>
      <c r="B2" s="2" t="s">
        <v>9</v>
      </c>
      <c r="C2">
        <v>244</v>
      </c>
      <c r="D2" s="4">
        <f>C2/7047*100</f>
        <v>3.46246629771534</v>
      </c>
      <c r="E2" s="1">
        <v>24</v>
      </c>
      <c r="F2" s="1">
        <f>E2/6838*100</f>
        <v>0.35097981866042705</v>
      </c>
      <c r="G2" s="1">
        <v>24</v>
      </c>
      <c r="H2" s="1">
        <f>G2/4879*100</f>
        <v>0.49190407870465258</v>
      </c>
      <c r="I2" s="1">
        <v>11</v>
      </c>
      <c r="J2" s="1">
        <f t="shared" ref="J2:J33" si="0">I2/2117*100</f>
        <v>0.51960321209258387</v>
      </c>
      <c r="K2" t="s">
        <v>69</v>
      </c>
    </row>
    <row r="3" spans="1:11" x14ac:dyDescent="0.3">
      <c r="A3" t="s">
        <v>58</v>
      </c>
      <c r="B3" s="2" t="s">
        <v>10</v>
      </c>
      <c r="C3">
        <v>204</v>
      </c>
      <c r="D3" s="4">
        <f t="shared" ref="D3:D51" si="1">C3/7047*100</f>
        <v>2.8948488718603662</v>
      </c>
      <c r="E3" s="1">
        <v>64</v>
      </c>
      <c r="F3" s="1">
        <f t="shared" ref="F3:F51" si="2">E3/6838*100</f>
        <v>0.93594618309447208</v>
      </c>
      <c r="G3" s="1">
        <v>36</v>
      </c>
      <c r="H3" s="1">
        <f t="shared" ref="H3:H51" si="3">G3/4879*100</f>
        <v>0.73785611805697893</v>
      </c>
      <c r="I3" s="1">
        <v>40</v>
      </c>
      <c r="J3" s="1">
        <f t="shared" si="0"/>
        <v>1.8894662257912138</v>
      </c>
      <c r="K3" t="s">
        <v>69</v>
      </c>
    </row>
    <row r="4" spans="1:11" x14ac:dyDescent="0.3">
      <c r="A4" t="s">
        <v>58</v>
      </c>
      <c r="B4" s="2" t="s">
        <v>11</v>
      </c>
      <c r="C4">
        <v>343</v>
      </c>
      <c r="D4" s="4">
        <f t="shared" si="1"/>
        <v>4.8673194267064002</v>
      </c>
      <c r="E4" s="1">
        <v>91</v>
      </c>
      <c r="F4" s="1">
        <f t="shared" si="2"/>
        <v>1.3307984790874523</v>
      </c>
      <c r="G4" s="1">
        <v>63</v>
      </c>
      <c r="H4" s="1">
        <f t="shared" si="3"/>
        <v>1.2912482065997131</v>
      </c>
      <c r="I4" s="1">
        <v>27</v>
      </c>
      <c r="J4" s="1">
        <f t="shared" si="0"/>
        <v>1.2753897024090695</v>
      </c>
      <c r="K4" t="s">
        <v>69</v>
      </c>
    </row>
    <row r="5" spans="1:11" x14ac:dyDescent="0.3">
      <c r="A5" t="s">
        <v>58</v>
      </c>
      <c r="B5" s="3" t="s">
        <v>12</v>
      </c>
      <c r="C5">
        <v>273</v>
      </c>
      <c r="D5" s="4">
        <f t="shared" si="1"/>
        <v>3.8739889314601954</v>
      </c>
      <c r="E5" s="1">
        <v>121</v>
      </c>
      <c r="F5" s="1">
        <f t="shared" si="2"/>
        <v>1.7695232524129862</v>
      </c>
      <c r="G5" s="1">
        <v>53</v>
      </c>
      <c r="H5" s="1">
        <f t="shared" si="3"/>
        <v>1.0862881738061079</v>
      </c>
      <c r="I5" s="1">
        <v>30</v>
      </c>
      <c r="J5" s="1">
        <f t="shared" si="0"/>
        <v>1.4170996693434106</v>
      </c>
      <c r="K5" t="s">
        <v>69</v>
      </c>
    </row>
    <row r="6" spans="1:11" x14ac:dyDescent="0.3">
      <c r="A6" t="s">
        <v>59</v>
      </c>
      <c r="B6" s="3" t="s">
        <v>13</v>
      </c>
      <c r="C6">
        <v>456</v>
      </c>
      <c r="D6" s="4">
        <f t="shared" si="1"/>
        <v>6.4708386547467009</v>
      </c>
      <c r="E6" s="1">
        <v>166</v>
      </c>
      <c r="F6" s="1">
        <f t="shared" si="2"/>
        <v>2.4276104124012869</v>
      </c>
      <c r="G6" s="1">
        <v>113</v>
      </c>
      <c r="H6" s="1">
        <f t="shared" si="3"/>
        <v>2.3160483705677395</v>
      </c>
      <c r="I6" s="1">
        <v>78</v>
      </c>
      <c r="J6" s="1">
        <f t="shared" si="0"/>
        <v>3.6844591402928675</v>
      </c>
      <c r="K6" t="s">
        <v>71</v>
      </c>
    </row>
    <row r="7" spans="1:11" x14ac:dyDescent="0.3">
      <c r="A7" t="s">
        <v>60</v>
      </c>
      <c r="B7" s="2" t="s">
        <v>14</v>
      </c>
      <c r="C7">
        <v>908</v>
      </c>
      <c r="D7" s="4">
        <f t="shared" si="1"/>
        <v>12.884915566907903</v>
      </c>
      <c r="E7" s="1">
        <v>188</v>
      </c>
      <c r="F7" s="1">
        <f t="shared" si="2"/>
        <v>2.7493419128400118</v>
      </c>
      <c r="G7" s="1">
        <v>234</v>
      </c>
      <c r="H7" s="1">
        <f t="shared" si="3"/>
        <v>4.7960647673703631</v>
      </c>
      <c r="I7" s="1">
        <v>58</v>
      </c>
      <c r="J7" s="1">
        <f t="shared" si="0"/>
        <v>2.7397260273972601</v>
      </c>
      <c r="K7" t="s">
        <v>74</v>
      </c>
    </row>
    <row r="8" spans="1:11" x14ac:dyDescent="0.3">
      <c r="A8" t="s">
        <v>60</v>
      </c>
      <c r="B8" s="2" t="s">
        <v>15</v>
      </c>
      <c r="C8">
        <v>1057</v>
      </c>
      <c r="D8" s="4">
        <f t="shared" si="1"/>
        <v>14.999290478217681</v>
      </c>
      <c r="E8" s="1">
        <v>262</v>
      </c>
      <c r="F8" s="1">
        <f t="shared" si="2"/>
        <v>3.8315296870429947</v>
      </c>
      <c r="G8" s="1">
        <v>180</v>
      </c>
      <c r="H8" s="1">
        <f t="shared" si="3"/>
        <v>3.6892805902848944</v>
      </c>
      <c r="I8" s="1">
        <v>125</v>
      </c>
      <c r="J8" s="1">
        <f t="shared" si="0"/>
        <v>5.9045819555975436</v>
      </c>
      <c r="K8" t="s">
        <v>74</v>
      </c>
    </row>
    <row r="9" spans="1:11" x14ac:dyDescent="0.3">
      <c r="A9" t="s">
        <v>60</v>
      </c>
      <c r="B9" s="2" t="s">
        <v>16</v>
      </c>
      <c r="C9">
        <v>769</v>
      </c>
      <c r="D9" s="4">
        <f t="shared" si="1"/>
        <v>10.912445012061871</v>
      </c>
      <c r="E9" s="1">
        <v>150</v>
      </c>
      <c r="F9" s="1">
        <f t="shared" si="2"/>
        <v>2.1936238666276688</v>
      </c>
      <c r="G9" s="1">
        <v>181</v>
      </c>
      <c r="H9" s="1">
        <f t="shared" si="3"/>
        <v>3.7097765935642548</v>
      </c>
      <c r="I9" s="1">
        <v>41</v>
      </c>
      <c r="J9" s="1">
        <f t="shared" si="0"/>
        <v>1.9367028814359941</v>
      </c>
      <c r="K9" t="s">
        <v>74</v>
      </c>
    </row>
    <row r="10" spans="1:11" x14ac:dyDescent="0.3">
      <c r="A10" t="s">
        <v>60</v>
      </c>
      <c r="B10" s="2" t="s">
        <v>17</v>
      </c>
      <c r="C10">
        <v>932</v>
      </c>
      <c r="D10" s="4">
        <f t="shared" si="1"/>
        <v>13.225486022420888</v>
      </c>
      <c r="E10" s="1">
        <v>233</v>
      </c>
      <c r="F10" s="1">
        <f t="shared" si="2"/>
        <v>3.4074290728283123</v>
      </c>
      <c r="G10" s="1">
        <v>158</v>
      </c>
      <c r="H10" s="1">
        <f t="shared" si="3"/>
        <v>3.2383685181389628</v>
      </c>
      <c r="I10" s="1">
        <v>115</v>
      </c>
      <c r="J10" s="1">
        <f t="shared" si="0"/>
        <v>5.4322153991497402</v>
      </c>
      <c r="K10" t="s">
        <v>74</v>
      </c>
    </row>
    <row r="11" spans="1:11" x14ac:dyDescent="0.3">
      <c r="A11" t="s">
        <v>60</v>
      </c>
      <c r="B11" s="2" t="s">
        <v>18</v>
      </c>
      <c r="C11">
        <v>781</v>
      </c>
      <c r="D11" s="4">
        <f t="shared" si="1"/>
        <v>11.082730239818362</v>
      </c>
      <c r="E11" s="1">
        <v>107</v>
      </c>
      <c r="F11" s="1">
        <f t="shared" si="2"/>
        <v>1.5647850248610706</v>
      </c>
      <c r="G11" s="1">
        <v>116</v>
      </c>
      <c r="H11" s="1">
        <f t="shared" si="3"/>
        <v>2.3775363804058212</v>
      </c>
      <c r="I11" s="1">
        <v>50</v>
      </c>
      <c r="J11" s="1">
        <f t="shared" si="0"/>
        <v>2.3618327822390173</v>
      </c>
      <c r="K11" t="s">
        <v>74</v>
      </c>
    </row>
    <row r="12" spans="1:11" x14ac:dyDescent="0.3">
      <c r="A12" t="s">
        <v>60</v>
      </c>
      <c r="B12" s="2" t="s">
        <v>19</v>
      </c>
      <c r="C12">
        <v>176</v>
      </c>
      <c r="D12" s="4">
        <f t="shared" si="1"/>
        <v>2.4975166737618846</v>
      </c>
      <c r="E12" s="1">
        <v>40</v>
      </c>
      <c r="F12" s="1">
        <f t="shared" si="2"/>
        <v>0.58496636443404504</v>
      </c>
      <c r="G12" s="1">
        <v>66</v>
      </c>
      <c r="H12" s="1">
        <f t="shared" si="3"/>
        <v>1.3527362164377947</v>
      </c>
      <c r="I12" s="1">
        <v>18</v>
      </c>
      <c r="J12" s="1">
        <f t="shared" si="0"/>
        <v>0.85025980160604619</v>
      </c>
      <c r="K12" t="s">
        <v>74</v>
      </c>
    </row>
    <row r="13" spans="1:11" x14ac:dyDescent="0.3">
      <c r="A13" t="s">
        <v>60</v>
      </c>
      <c r="B13" s="2" t="s">
        <v>20</v>
      </c>
      <c r="C13">
        <v>941</v>
      </c>
      <c r="D13" s="4">
        <f t="shared" si="1"/>
        <v>13.353199943238259</v>
      </c>
      <c r="E13" s="1">
        <v>301</v>
      </c>
      <c r="F13" s="1">
        <f t="shared" si="2"/>
        <v>4.4018718923661888</v>
      </c>
      <c r="G13" s="1">
        <v>259</v>
      </c>
      <c r="H13" s="1">
        <f t="shared" si="3"/>
        <v>5.308464849354376</v>
      </c>
      <c r="I13" s="1">
        <v>103</v>
      </c>
      <c r="J13" s="1">
        <f t="shared" si="0"/>
        <v>4.8653755314123766</v>
      </c>
      <c r="K13" t="s">
        <v>74</v>
      </c>
    </row>
    <row r="14" spans="1:11" x14ac:dyDescent="0.3">
      <c r="A14" t="s">
        <v>60</v>
      </c>
      <c r="B14" s="3" t="s">
        <v>21</v>
      </c>
      <c r="C14">
        <v>819</v>
      </c>
      <c r="D14" s="4">
        <f t="shared" si="1"/>
        <v>11.621966794380588</v>
      </c>
      <c r="E14" s="1">
        <v>161</v>
      </c>
      <c r="F14" s="1">
        <f t="shared" si="2"/>
        <v>2.3544896168470313</v>
      </c>
      <c r="G14" s="1">
        <v>168</v>
      </c>
      <c r="H14" s="1">
        <f t="shared" si="3"/>
        <v>3.4433285509325682</v>
      </c>
      <c r="I14" s="1">
        <v>64</v>
      </c>
      <c r="J14" s="1">
        <f t="shared" si="0"/>
        <v>3.0231459612659424</v>
      </c>
      <c r="K14" t="s">
        <v>74</v>
      </c>
    </row>
    <row r="15" spans="1:11" x14ac:dyDescent="0.3">
      <c r="A15" t="s">
        <v>61</v>
      </c>
      <c r="B15" s="2" t="s">
        <v>24</v>
      </c>
      <c r="C15">
        <v>129</v>
      </c>
      <c r="D15" s="1">
        <f t="shared" si="1"/>
        <v>1.8305661983822903</v>
      </c>
      <c r="E15" s="1">
        <v>47</v>
      </c>
      <c r="F15" s="1">
        <f t="shared" si="2"/>
        <v>0.68733547821000296</v>
      </c>
      <c r="G15" s="1">
        <v>14</v>
      </c>
      <c r="H15" s="1">
        <f t="shared" si="3"/>
        <v>0.28694404591104739</v>
      </c>
      <c r="I15" s="1">
        <v>129</v>
      </c>
      <c r="J15" s="4">
        <f t="shared" si="0"/>
        <v>6.0935285781766648</v>
      </c>
      <c r="K15" t="s">
        <v>70</v>
      </c>
    </row>
    <row r="16" spans="1:11" x14ac:dyDescent="0.3">
      <c r="A16" t="s">
        <v>61</v>
      </c>
      <c r="B16" s="2" t="s">
        <v>25</v>
      </c>
      <c r="C16">
        <v>198</v>
      </c>
      <c r="D16" s="1">
        <f t="shared" si="1"/>
        <v>2.8097062579821199</v>
      </c>
      <c r="E16" s="1">
        <v>34</v>
      </c>
      <c r="F16" s="1">
        <f t="shared" si="2"/>
        <v>0.49722140976893825</v>
      </c>
      <c r="G16" s="1">
        <v>16</v>
      </c>
      <c r="H16" s="1">
        <f t="shared" si="3"/>
        <v>0.32793605246976842</v>
      </c>
      <c r="I16" s="1">
        <v>130</v>
      </c>
      <c r="J16" s="4">
        <f t="shared" si="0"/>
        <v>6.1407652338214458</v>
      </c>
      <c r="K16" t="s">
        <v>70</v>
      </c>
    </row>
    <row r="17" spans="1:11" x14ac:dyDescent="0.3">
      <c r="A17" t="s">
        <v>61</v>
      </c>
      <c r="B17" s="2" t="s">
        <v>26</v>
      </c>
      <c r="C17">
        <v>420</v>
      </c>
      <c r="D17" s="1">
        <f t="shared" si="1"/>
        <v>5.9599829714772241</v>
      </c>
      <c r="E17" s="1">
        <v>196</v>
      </c>
      <c r="F17" s="1">
        <f t="shared" si="2"/>
        <v>2.8663351857268209</v>
      </c>
      <c r="G17" s="1">
        <v>65</v>
      </c>
      <c r="H17" s="1">
        <f t="shared" si="3"/>
        <v>1.3322402131584341</v>
      </c>
      <c r="I17" s="1">
        <v>239</v>
      </c>
      <c r="J17" s="4">
        <f t="shared" si="0"/>
        <v>11.289560699102504</v>
      </c>
      <c r="K17" t="s">
        <v>70</v>
      </c>
    </row>
    <row r="18" spans="1:11" x14ac:dyDescent="0.3">
      <c r="A18" t="s">
        <v>61</v>
      </c>
      <c r="B18" s="2" t="s">
        <v>27</v>
      </c>
      <c r="C18">
        <v>460</v>
      </c>
      <c r="D18" s="1">
        <f t="shared" si="1"/>
        <v>6.5276003973321979</v>
      </c>
      <c r="E18" s="1">
        <v>69</v>
      </c>
      <c r="F18" s="1">
        <f t="shared" si="2"/>
        <v>1.0090669786487276</v>
      </c>
      <c r="G18" s="1">
        <v>46</v>
      </c>
      <c r="H18" s="1">
        <f t="shared" si="3"/>
        <v>0.94281615085058412</v>
      </c>
      <c r="I18" s="1">
        <v>142</v>
      </c>
      <c r="J18" s="4">
        <f t="shared" si="0"/>
        <v>6.7076051015588094</v>
      </c>
      <c r="K18" t="s">
        <v>70</v>
      </c>
    </row>
    <row r="19" spans="1:11" x14ac:dyDescent="0.3">
      <c r="A19" t="s">
        <v>61</v>
      </c>
      <c r="B19" s="2" t="s">
        <v>28</v>
      </c>
      <c r="C19">
        <v>1379</v>
      </c>
      <c r="D19" s="4">
        <f t="shared" si="1"/>
        <v>19.568610756350218</v>
      </c>
      <c r="E19" s="1">
        <v>361</v>
      </c>
      <c r="F19" s="1">
        <f t="shared" si="2"/>
        <v>5.2793214390172567</v>
      </c>
      <c r="G19" s="1">
        <v>282</v>
      </c>
      <c r="H19" s="1">
        <f t="shared" si="3"/>
        <v>5.7798729247796681</v>
      </c>
      <c r="I19" s="1">
        <v>358</v>
      </c>
      <c r="J19" s="1">
        <f t="shared" si="0"/>
        <v>16.910722720831366</v>
      </c>
      <c r="K19" t="s">
        <v>70</v>
      </c>
    </row>
    <row r="20" spans="1:11" x14ac:dyDescent="0.3">
      <c r="A20" t="s">
        <v>61</v>
      </c>
      <c r="B20" s="3" t="s">
        <v>80</v>
      </c>
      <c r="C20">
        <v>1109</v>
      </c>
      <c r="D20" s="4">
        <f t="shared" si="1"/>
        <v>15.737193131829146</v>
      </c>
      <c r="E20" s="1">
        <v>229</v>
      </c>
      <c r="F20" s="1">
        <f t="shared" si="2"/>
        <v>3.3489324363849078</v>
      </c>
      <c r="G20" s="1">
        <v>200</v>
      </c>
      <c r="H20" s="1">
        <f t="shared" si="3"/>
        <v>4.0992006558721048</v>
      </c>
      <c r="I20" s="1">
        <v>204</v>
      </c>
      <c r="J20" s="1">
        <f t="shared" si="0"/>
        <v>9.6362777515351912</v>
      </c>
      <c r="K20" t="s">
        <v>70</v>
      </c>
    </row>
    <row r="21" spans="1:11" x14ac:dyDescent="0.3">
      <c r="A21" t="s">
        <v>61</v>
      </c>
      <c r="B21" s="2" t="s">
        <v>29</v>
      </c>
      <c r="C21">
        <v>137</v>
      </c>
      <c r="D21" s="1">
        <f t="shared" si="1"/>
        <v>1.944089683553285</v>
      </c>
      <c r="E21" s="1">
        <v>45</v>
      </c>
      <c r="F21" s="1">
        <f t="shared" si="2"/>
        <v>0.6580871599883007</v>
      </c>
      <c r="G21" s="1">
        <v>35</v>
      </c>
      <c r="H21" s="1">
        <f t="shared" si="3"/>
        <v>0.71736011477761841</v>
      </c>
      <c r="I21" s="1">
        <v>129</v>
      </c>
      <c r="J21" s="4">
        <f t="shared" si="0"/>
        <v>6.0935285781766648</v>
      </c>
      <c r="K21" t="s">
        <v>70</v>
      </c>
    </row>
    <row r="22" spans="1:11" x14ac:dyDescent="0.3">
      <c r="A22" t="s">
        <v>61</v>
      </c>
      <c r="B22" s="2" t="s">
        <v>62</v>
      </c>
      <c r="C22">
        <v>384</v>
      </c>
      <c r="D22" s="1">
        <f t="shared" si="1"/>
        <v>5.4491272882077482</v>
      </c>
      <c r="E22" s="1">
        <v>138</v>
      </c>
      <c r="F22" s="1">
        <f t="shared" si="2"/>
        <v>2.0181339572974553</v>
      </c>
      <c r="G22" s="1">
        <v>93</v>
      </c>
      <c r="H22" s="1">
        <f t="shared" si="3"/>
        <v>1.9061283049805287</v>
      </c>
      <c r="I22" s="1">
        <v>220</v>
      </c>
      <c r="J22" s="4">
        <f t="shared" si="0"/>
        <v>10.392064241851678</v>
      </c>
      <c r="K22" t="s">
        <v>70</v>
      </c>
    </row>
    <row r="23" spans="1:11" x14ac:dyDescent="0.3">
      <c r="A23" t="s">
        <v>61</v>
      </c>
      <c r="B23" s="3" t="s">
        <v>30</v>
      </c>
      <c r="C23">
        <v>538</v>
      </c>
      <c r="D23" s="1">
        <f t="shared" si="1"/>
        <v>7.6344543777493969</v>
      </c>
      <c r="E23" s="1">
        <v>290</v>
      </c>
      <c r="F23" s="1">
        <f t="shared" si="2"/>
        <v>4.2410061421468273</v>
      </c>
      <c r="G23" s="1">
        <v>122</v>
      </c>
      <c r="H23" s="1">
        <f t="shared" si="3"/>
        <v>2.5005124000819841</v>
      </c>
      <c r="I23" s="1">
        <v>283</v>
      </c>
      <c r="J23" s="4">
        <f t="shared" si="0"/>
        <v>13.36797354747284</v>
      </c>
      <c r="K23" t="s">
        <v>70</v>
      </c>
    </row>
    <row r="24" spans="1:11" x14ac:dyDescent="0.3">
      <c r="A24" t="s">
        <v>79</v>
      </c>
      <c r="B24" t="s">
        <v>22</v>
      </c>
      <c r="C24">
        <v>1488</v>
      </c>
      <c r="D24" s="1">
        <f t="shared" si="1"/>
        <v>21.115368241805026</v>
      </c>
      <c r="E24" s="1">
        <v>713</v>
      </c>
      <c r="F24" s="1">
        <f t="shared" si="2"/>
        <v>10.427025446036852</v>
      </c>
      <c r="G24" s="1">
        <v>585</v>
      </c>
      <c r="H24" s="1">
        <f t="shared" si="3"/>
        <v>11.990161918425907</v>
      </c>
      <c r="I24" s="1">
        <v>471</v>
      </c>
      <c r="J24" s="4">
        <f t="shared" si="0"/>
        <v>22.248464808691544</v>
      </c>
      <c r="K24" t="s">
        <v>72</v>
      </c>
    </row>
    <row r="25" spans="1:11" x14ac:dyDescent="0.3">
      <c r="A25" t="s">
        <v>79</v>
      </c>
      <c r="B25" s="2" t="s">
        <v>23</v>
      </c>
      <c r="C25">
        <v>49</v>
      </c>
      <c r="D25" s="1">
        <f t="shared" si="1"/>
        <v>0.69533134667234286</v>
      </c>
      <c r="E25" s="1">
        <v>46</v>
      </c>
      <c r="F25" s="1">
        <f t="shared" si="2"/>
        <v>0.67271131909915172</v>
      </c>
      <c r="G25" s="1">
        <v>42</v>
      </c>
      <c r="H25" s="4">
        <f t="shared" si="3"/>
        <v>0.86083213773314204</v>
      </c>
      <c r="I25" s="1">
        <v>6</v>
      </c>
      <c r="J25" s="1">
        <f t="shared" si="0"/>
        <v>0.28341993386868214</v>
      </c>
      <c r="K25" t="s">
        <v>72</v>
      </c>
    </row>
    <row r="26" spans="1:11" x14ac:dyDescent="0.3">
      <c r="A26" t="s">
        <v>63</v>
      </c>
      <c r="B26" s="2" t="s">
        <v>31</v>
      </c>
      <c r="C26">
        <v>410</v>
      </c>
      <c r="D26" s="4">
        <f t="shared" si="1"/>
        <v>5.8180786150134809</v>
      </c>
      <c r="E26" s="1">
        <v>105</v>
      </c>
      <c r="F26" s="1">
        <f t="shared" si="2"/>
        <v>1.5355367066393681</v>
      </c>
      <c r="G26" s="1">
        <v>59</v>
      </c>
      <c r="H26" s="1">
        <f t="shared" si="3"/>
        <v>1.209264193482271</v>
      </c>
      <c r="I26" s="1">
        <v>67</v>
      </c>
      <c r="J26" s="1">
        <f t="shared" si="0"/>
        <v>3.1648559282002839</v>
      </c>
      <c r="K26" t="s">
        <v>76</v>
      </c>
    </row>
    <row r="27" spans="1:11" x14ac:dyDescent="0.3">
      <c r="A27" t="s">
        <v>65</v>
      </c>
      <c r="B27" s="2" t="s">
        <v>47</v>
      </c>
      <c r="C27">
        <v>351</v>
      </c>
      <c r="D27" s="1">
        <f t="shared" si="1"/>
        <v>4.980842911877394</v>
      </c>
      <c r="E27" s="1">
        <v>492</v>
      </c>
      <c r="F27" s="1">
        <f t="shared" si="2"/>
        <v>7.195086282538754</v>
      </c>
      <c r="G27" s="1">
        <v>663</v>
      </c>
      <c r="H27" s="4">
        <f t="shared" si="3"/>
        <v>13.588850174216027</v>
      </c>
      <c r="I27" s="1">
        <v>143</v>
      </c>
      <c r="J27" s="1">
        <f t="shared" si="0"/>
        <v>6.7548417572035904</v>
      </c>
      <c r="K27" t="s">
        <v>73</v>
      </c>
    </row>
    <row r="28" spans="1:11" x14ac:dyDescent="0.3">
      <c r="A28" t="s">
        <v>65</v>
      </c>
      <c r="B28" s="2" t="s">
        <v>48</v>
      </c>
      <c r="C28">
        <v>1655</v>
      </c>
      <c r="D28" s="4">
        <f t="shared" si="1"/>
        <v>23.485170994749538</v>
      </c>
      <c r="E28" s="1">
        <v>872</v>
      </c>
      <c r="F28" s="1">
        <f t="shared" si="2"/>
        <v>12.752266744662183</v>
      </c>
      <c r="G28" s="1">
        <v>972</v>
      </c>
      <c r="H28" s="1">
        <f t="shared" si="3"/>
        <v>19.922115187538431</v>
      </c>
      <c r="I28" s="1">
        <v>371</v>
      </c>
      <c r="J28" s="1">
        <f t="shared" si="0"/>
        <v>17.524799244213511</v>
      </c>
      <c r="K28" t="s">
        <v>73</v>
      </c>
    </row>
    <row r="29" spans="1:11" x14ac:dyDescent="0.3">
      <c r="A29" t="s">
        <v>65</v>
      </c>
      <c r="B29" s="2" t="s">
        <v>49</v>
      </c>
      <c r="C29">
        <v>398</v>
      </c>
      <c r="D29" s="1">
        <f t="shared" si="1"/>
        <v>5.6477933872569883</v>
      </c>
      <c r="E29" s="1">
        <v>361</v>
      </c>
      <c r="F29" s="1">
        <f t="shared" si="2"/>
        <v>5.2793214390172567</v>
      </c>
      <c r="G29" s="1">
        <v>548</v>
      </c>
      <c r="H29" s="4">
        <f t="shared" si="3"/>
        <v>11.231809797089568</v>
      </c>
      <c r="I29" s="1">
        <v>180</v>
      </c>
      <c r="J29" s="1">
        <f t="shared" si="0"/>
        <v>8.5025980160604622</v>
      </c>
      <c r="K29" t="s">
        <v>73</v>
      </c>
    </row>
    <row r="30" spans="1:11" x14ac:dyDescent="0.3">
      <c r="A30" t="s">
        <v>64</v>
      </c>
      <c r="B30" s="3" t="s">
        <v>32</v>
      </c>
      <c r="C30">
        <v>93</v>
      </c>
      <c r="D30" s="1">
        <f t="shared" si="1"/>
        <v>1.3197105151128141</v>
      </c>
      <c r="E30" s="1">
        <v>358</v>
      </c>
      <c r="F30" s="4">
        <f t="shared" si="2"/>
        <v>5.2354489616847033</v>
      </c>
      <c r="G30" s="1">
        <v>22</v>
      </c>
      <c r="H30" s="1">
        <f t="shared" si="3"/>
        <v>0.45091207214593154</v>
      </c>
      <c r="I30" s="1">
        <v>15</v>
      </c>
      <c r="J30" s="1">
        <f t="shared" si="0"/>
        <v>0.70854983467170529</v>
      </c>
      <c r="K30" t="s">
        <v>77</v>
      </c>
    </row>
    <row r="31" spans="1:11" x14ac:dyDescent="0.3">
      <c r="A31" t="s">
        <v>64</v>
      </c>
      <c r="B31" s="3" t="s">
        <v>33</v>
      </c>
      <c r="C31">
        <v>95</v>
      </c>
      <c r="D31" s="1">
        <f t="shared" si="1"/>
        <v>1.3480913864055626</v>
      </c>
      <c r="E31" s="1">
        <v>311</v>
      </c>
      <c r="F31" s="4">
        <f t="shared" si="2"/>
        <v>4.5481134834747001</v>
      </c>
      <c r="G31" s="1">
        <v>6</v>
      </c>
      <c r="H31" s="1">
        <f t="shared" si="3"/>
        <v>0.12297601967616315</v>
      </c>
      <c r="I31" s="1">
        <v>2</v>
      </c>
      <c r="J31" s="1">
        <f t="shared" si="0"/>
        <v>9.4473311289560699E-2</v>
      </c>
      <c r="K31" t="s">
        <v>77</v>
      </c>
    </row>
    <row r="32" spans="1:11" x14ac:dyDescent="0.3">
      <c r="A32" t="s">
        <v>64</v>
      </c>
      <c r="B32" s="3" t="s">
        <v>34</v>
      </c>
      <c r="C32">
        <v>385</v>
      </c>
      <c r="D32" s="1">
        <f t="shared" si="1"/>
        <v>5.4633177238541224</v>
      </c>
      <c r="E32" s="1">
        <v>398</v>
      </c>
      <c r="F32" s="4">
        <f t="shared" si="2"/>
        <v>5.8204153261187486</v>
      </c>
      <c r="G32" s="1">
        <v>55</v>
      </c>
      <c r="H32" s="1">
        <f t="shared" si="3"/>
        <v>1.1272801803648289</v>
      </c>
      <c r="I32" s="1">
        <v>21</v>
      </c>
      <c r="J32" s="1">
        <f t="shared" si="0"/>
        <v>0.99196976854038743</v>
      </c>
      <c r="K32" t="s">
        <v>77</v>
      </c>
    </row>
    <row r="33" spans="1:11" x14ac:dyDescent="0.3">
      <c r="A33" t="s">
        <v>64</v>
      </c>
      <c r="B33" s="2" t="s">
        <v>35</v>
      </c>
      <c r="C33">
        <v>184</v>
      </c>
      <c r="D33" s="1">
        <f t="shared" si="1"/>
        <v>2.6110401589328793</v>
      </c>
      <c r="E33" s="1">
        <v>351</v>
      </c>
      <c r="F33" s="4">
        <f t="shared" si="2"/>
        <v>5.1330798479087454</v>
      </c>
      <c r="G33" s="1">
        <v>33</v>
      </c>
      <c r="H33" s="1">
        <f t="shared" si="3"/>
        <v>0.67636810821889737</v>
      </c>
      <c r="I33" s="1">
        <v>14</v>
      </c>
      <c r="J33" s="1">
        <f t="shared" si="0"/>
        <v>0.66131317902692488</v>
      </c>
      <c r="K33" t="s">
        <v>77</v>
      </c>
    </row>
    <row r="34" spans="1:11" x14ac:dyDescent="0.3">
      <c r="A34" t="s">
        <v>64</v>
      </c>
      <c r="B34" s="2" t="s">
        <v>36</v>
      </c>
      <c r="C34">
        <v>153</v>
      </c>
      <c r="D34" s="1">
        <f t="shared" si="1"/>
        <v>2.1711366538952745</v>
      </c>
      <c r="E34" s="1">
        <v>386</v>
      </c>
      <c r="F34" s="4">
        <f t="shared" si="2"/>
        <v>5.644925416788535</v>
      </c>
      <c r="G34" s="1">
        <v>44</v>
      </c>
      <c r="H34" s="1">
        <f t="shared" si="3"/>
        <v>0.90182414429186308</v>
      </c>
      <c r="I34" s="1">
        <v>18</v>
      </c>
      <c r="J34" s="1">
        <f t="shared" ref="J34:J65" si="4">I34/2117*100</f>
        <v>0.85025980160604619</v>
      </c>
      <c r="K34" t="s">
        <v>77</v>
      </c>
    </row>
    <row r="35" spans="1:11" x14ac:dyDescent="0.3">
      <c r="A35" t="s">
        <v>64</v>
      </c>
      <c r="B35" s="2" t="s">
        <v>37</v>
      </c>
      <c r="C35">
        <v>211</v>
      </c>
      <c r="D35" s="1">
        <f t="shared" si="1"/>
        <v>2.9941819213849867</v>
      </c>
      <c r="E35" s="1">
        <v>400</v>
      </c>
      <c r="F35" s="4">
        <f t="shared" si="2"/>
        <v>5.8496636443404508</v>
      </c>
      <c r="G35" s="1">
        <v>57</v>
      </c>
      <c r="H35" s="1">
        <f t="shared" si="3"/>
        <v>1.1682721869235499</v>
      </c>
      <c r="I35" s="1">
        <v>34</v>
      </c>
      <c r="J35" s="1">
        <f t="shared" si="4"/>
        <v>1.6060462919225318</v>
      </c>
      <c r="K35" t="s">
        <v>77</v>
      </c>
    </row>
    <row r="36" spans="1:11" x14ac:dyDescent="0.3">
      <c r="A36" t="s">
        <v>64</v>
      </c>
      <c r="B36" s="3" t="s">
        <v>38</v>
      </c>
      <c r="C36">
        <v>489</v>
      </c>
      <c r="D36" s="4">
        <f t="shared" si="1"/>
        <v>6.9391230310770542</v>
      </c>
      <c r="E36" s="1">
        <v>411</v>
      </c>
      <c r="F36" s="1">
        <f t="shared" si="2"/>
        <v>6.0105293945598124</v>
      </c>
      <c r="G36" s="1">
        <v>57</v>
      </c>
      <c r="H36" s="1">
        <f t="shared" si="3"/>
        <v>1.1682721869235499</v>
      </c>
      <c r="I36" s="1">
        <v>32</v>
      </c>
      <c r="J36" s="1">
        <f t="shared" si="4"/>
        <v>1.5115729806329712</v>
      </c>
      <c r="K36" t="s">
        <v>77</v>
      </c>
    </row>
    <row r="37" spans="1:11" x14ac:dyDescent="0.3">
      <c r="A37" t="s">
        <v>64</v>
      </c>
      <c r="B37" s="3" t="s">
        <v>39</v>
      </c>
      <c r="C37">
        <v>52</v>
      </c>
      <c r="D37" s="1">
        <f t="shared" si="1"/>
        <v>0.7379026536114659</v>
      </c>
      <c r="E37" s="1">
        <v>328</v>
      </c>
      <c r="F37" s="4">
        <f t="shared" si="2"/>
        <v>4.7967241883591694</v>
      </c>
      <c r="G37" s="1">
        <v>27</v>
      </c>
      <c r="H37" s="1">
        <f t="shared" si="3"/>
        <v>0.55339208854273425</v>
      </c>
      <c r="I37" s="1">
        <v>9</v>
      </c>
      <c r="J37" s="1">
        <f t="shared" si="4"/>
        <v>0.4251299008030231</v>
      </c>
      <c r="K37" t="s">
        <v>77</v>
      </c>
    </row>
    <row r="38" spans="1:11" x14ac:dyDescent="0.3">
      <c r="A38" t="s">
        <v>64</v>
      </c>
      <c r="B38" s="2" t="s">
        <v>40</v>
      </c>
      <c r="C38">
        <v>66</v>
      </c>
      <c r="D38" s="4">
        <f t="shared" si="1"/>
        <v>0.9365687526607066</v>
      </c>
      <c r="E38" s="1">
        <v>36</v>
      </c>
      <c r="F38" s="1">
        <f t="shared" si="2"/>
        <v>0.52646972799064051</v>
      </c>
      <c r="G38" s="1">
        <v>37</v>
      </c>
      <c r="H38" s="1">
        <f t="shared" si="3"/>
        <v>0.75835212133633945</v>
      </c>
      <c r="I38" s="1">
        <v>10</v>
      </c>
      <c r="J38" s="1">
        <f t="shared" si="4"/>
        <v>0.47236655644780345</v>
      </c>
      <c r="K38" t="s">
        <v>77</v>
      </c>
    </row>
    <row r="39" spans="1:11" x14ac:dyDescent="0.3">
      <c r="A39" t="s">
        <v>64</v>
      </c>
      <c r="B39" s="2" t="s">
        <v>41</v>
      </c>
      <c r="C39">
        <v>477</v>
      </c>
      <c r="D39" s="4">
        <f t="shared" si="1"/>
        <v>6.7688378033205625</v>
      </c>
      <c r="E39" s="1">
        <v>244</v>
      </c>
      <c r="F39" s="1">
        <f t="shared" si="2"/>
        <v>3.5682948230476748</v>
      </c>
      <c r="G39" s="1">
        <v>161</v>
      </c>
      <c r="H39" s="1">
        <f t="shared" si="3"/>
        <v>3.2998565279770444</v>
      </c>
      <c r="I39" s="1">
        <v>48</v>
      </c>
      <c r="J39" s="1">
        <f t="shared" si="4"/>
        <v>2.2673594709494571</v>
      </c>
      <c r="K39" t="s">
        <v>77</v>
      </c>
    </row>
    <row r="40" spans="1:11" x14ac:dyDescent="0.3">
      <c r="A40" t="s">
        <v>64</v>
      </c>
      <c r="B40" s="2" t="s">
        <v>42</v>
      </c>
      <c r="C40">
        <v>262</v>
      </c>
      <c r="D40" s="1">
        <f t="shared" si="1"/>
        <v>3.717894139350078</v>
      </c>
      <c r="E40" s="1">
        <v>424</v>
      </c>
      <c r="F40" s="4">
        <f t="shared" si="2"/>
        <v>6.2006434630008771</v>
      </c>
      <c r="G40" s="1">
        <v>74</v>
      </c>
      <c r="H40" s="1">
        <f t="shared" si="3"/>
        <v>1.5167042426726789</v>
      </c>
      <c r="I40" s="1">
        <v>43</v>
      </c>
      <c r="J40" s="1">
        <f t="shared" si="4"/>
        <v>2.0311761927255549</v>
      </c>
      <c r="K40" t="s">
        <v>77</v>
      </c>
    </row>
    <row r="41" spans="1:11" x14ac:dyDescent="0.3">
      <c r="A41" t="s">
        <v>64</v>
      </c>
      <c r="B41" s="2" t="s">
        <v>43</v>
      </c>
      <c r="C41">
        <v>881</v>
      </c>
      <c r="D41" s="4">
        <f t="shared" si="1"/>
        <v>12.501773804455796</v>
      </c>
      <c r="E41" s="1">
        <v>676</v>
      </c>
      <c r="F41" s="1">
        <f t="shared" si="2"/>
        <v>9.8859315589353614</v>
      </c>
      <c r="G41" s="1">
        <v>202</v>
      </c>
      <c r="H41" s="1">
        <f t="shared" si="3"/>
        <v>4.1401926624308256</v>
      </c>
      <c r="I41" s="1">
        <v>223</v>
      </c>
      <c r="J41" s="1">
        <f t="shared" si="4"/>
        <v>10.533774208786017</v>
      </c>
      <c r="K41" t="s">
        <v>77</v>
      </c>
    </row>
    <row r="42" spans="1:11" x14ac:dyDescent="0.3">
      <c r="A42" t="s">
        <v>64</v>
      </c>
      <c r="B42" s="2" t="s">
        <v>44</v>
      </c>
      <c r="C42">
        <v>94</v>
      </c>
      <c r="D42" s="1">
        <f t="shared" si="1"/>
        <v>1.3339009507591881</v>
      </c>
      <c r="E42" s="1">
        <v>417</v>
      </c>
      <c r="F42" s="4">
        <f t="shared" si="2"/>
        <v>6.0982743492249201</v>
      </c>
      <c r="G42" s="1">
        <v>51</v>
      </c>
      <c r="H42" s="1">
        <f t="shared" si="3"/>
        <v>1.0452961672473868</v>
      </c>
      <c r="I42" s="1">
        <v>20</v>
      </c>
      <c r="J42" s="1">
        <f t="shared" si="4"/>
        <v>0.94473311289560691</v>
      </c>
      <c r="K42" t="s">
        <v>77</v>
      </c>
    </row>
    <row r="43" spans="1:11" x14ac:dyDescent="0.3">
      <c r="A43" t="s">
        <v>64</v>
      </c>
      <c r="B43" s="2" t="s">
        <v>45</v>
      </c>
      <c r="C43">
        <v>134</v>
      </c>
      <c r="D43" s="1">
        <f t="shared" si="1"/>
        <v>1.9015183766141621</v>
      </c>
      <c r="E43" s="1">
        <v>405</v>
      </c>
      <c r="F43" s="4">
        <f t="shared" si="2"/>
        <v>5.9227844398947056</v>
      </c>
      <c r="G43" s="1">
        <v>70</v>
      </c>
      <c r="H43" s="1">
        <f t="shared" si="3"/>
        <v>1.4347202295552368</v>
      </c>
      <c r="I43" s="1">
        <v>25</v>
      </c>
      <c r="J43" s="1">
        <f t="shared" si="4"/>
        <v>1.1809163911195086</v>
      </c>
      <c r="K43" t="s">
        <v>77</v>
      </c>
    </row>
    <row r="44" spans="1:11" x14ac:dyDescent="0.3">
      <c r="A44" t="s">
        <v>64</v>
      </c>
      <c r="B44" s="2" t="s">
        <v>46</v>
      </c>
      <c r="C44">
        <v>266</v>
      </c>
      <c r="D44" s="1">
        <f t="shared" si="1"/>
        <v>3.7746558819355758</v>
      </c>
      <c r="E44" s="1">
        <v>301</v>
      </c>
      <c r="F44" s="1">
        <f t="shared" si="2"/>
        <v>4.4018718923661888</v>
      </c>
      <c r="G44" s="1">
        <v>141</v>
      </c>
      <c r="H44" s="1">
        <f t="shared" si="3"/>
        <v>2.889936462389834</v>
      </c>
      <c r="I44" s="1">
        <v>153</v>
      </c>
      <c r="J44" s="4">
        <f t="shared" si="4"/>
        <v>7.2272083136513938</v>
      </c>
      <c r="K44" t="s">
        <v>77</v>
      </c>
    </row>
    <row r="45" spans="1:11" x14ac:dyDescent="0.3">
      <c r="A45" t="s">
        <v>66</v>
      </c>
      <c r="B45" s="2" t="s">
        <v>50</v>
      </c>
      <c r="C45">
        <v>183</v>
      </c>
      <c r="D45" s="4">
        <f t="shared" si="1"/>
        <v>2.5968497232865051</v>
      </c>
      <c r="E45" s="1">
        <v>9</v>
      </c>
      <c r="F45" s="1">
        <f t="shared" si="2"/>
        <v>0.13161743199766013</v>
      </c>
      <c r="G45" s="1">
        <v>28</v>
      </c>
      <c r="H45" s="1">
        <f t="shared" si="3"/>
        <v>0.57388809182209477</v>
      </c>
      <c r="I45" s="1">
        <v>5</v>
      </c>
      <c r="J45" s="1">
        <f t="shared" si="4"/>
        <v>0.23618327822390173</v>
      </c>
      <c r="K45" t="s">
        <v>75</v>
      </c>
    </row>
    <row r="46" spans="1:11" x14ac:dyDescent="0.3">
      <c r="A46" t="s">
        <v>66</v>
      </c>
      <c r="B46" s="2" t="s">
        <v>51</v>
      </c>
      <c r="C46">
        <v>37</v>
      </c>
      <c r="D46" s="1">
        <f t="shared" si="1"/>
        <v>0.52504611891585073</v>
      </c>
      <c r="E46" s="1">
        <v>55</v>
      </c>
      <c r="F46" s="1">
        <f t="shared" si="2"/>
        <v>0.80432875109681201</v>
      </c>
      <c r="G46" s="1">
        <v>20</v>
      </c>
      <c r="H46" s="1">
        <f t="shared" si="3"/>
        <v>0.4099200655872105</v>
      </c>
      <c r="I46" s="1">
        <v>20</v>
      </c>
      <c r="J46" s="4">
        <f t="shared" si="4"/>
        <v>0.94473311289560691</v>
      </c>
      <c r="K46" t="s">
        <v>75</v>
      </c>
    </row>
    <row r="47" spans="1:11" x14ac:dyDescent="0.3">
      <c r="A47" t="s">
        <v>66</v>
      </c>
      <c r="B47" s="2" t="s">
        <v>52</v>
      </c>
      <c r="C47">
        <v>183</v>
      </c>
      <c r="D47" s="4">
        <f t="shared" si="1"/>
        <v>2.5968497232865051</v>
      </c>
      <c r="E47" s="1">
        <v>57</v>
      </c>
      <c r="F47" s="1">
        <f t="shared" si="2"/>
        <v>0.83357706931851427</v>
      </c>
      <c r="G47" s="1">
        <v>60</v>
      </c>
      <c r="H47" s="1">
        <f t="shared" si="3"/>
        <v>1.2297601967616316</v>
      </c>
      <c r="I47" s="1">
        <v>12</v>
      </c>
      <c r="J47" s="1">
        <f t="shared" si="4"/>
        <v>0.56683986773736428</v>
      </c>
      <c r="K47" t="s">
        <v>75</v>
      </c>
    </row>
    <row r="48" spans="1:11" x14ac:dyDescent="0.3">
      <c r="A48" t="s">
        <v>67</v>
      </c>
      <c r="B48" s="2" t="s">
        <v>53</v>
      </c>
      <c r="C48">
        <v>495</v>
      </c>
      <c r="D48" s="4">
        <f t="shared" si="1"/>
        <v>7.0242656449553005</v>
      </c>
      <c r="E48" s="1">
        <v>96</v>
      </c>
      <c r="F48" s="1">
        <f t="shared" si="2"/>
        <v>1.4039192746417082</v>
      </c>
      <c r="G48" s="1">
        <v>85</v>
      </c>
      <c r="H48" s="1">
        <f t="shared" si="3"/>
        <v>1.7421602787456445</v>
      </c>
      <c r="I48" s="1">
        <v>32</v>
      </c>
      <c r="J48" s="1">
        <f t="shared" si="4"/>
        <v>1.5115729806329712</v>
      </c>
      <c r="K48" t="s">
        <v>78</v>
      </c>
    </row>
    <row r="49" spans="1:11" x14ac:dyDescent="0.3">
      <c r="A49" t="s">
        <v>67</v>
      </c>
      <c r="B49" s="2" t="s">
        <v>54</v>
      </c>
      <c r="C49">
        <v>838</v>
      </c>
      <c r="D49" s="4">
        <f t="shared" si="1"/>
        <v>11.8915850716617</v>
      </c>
      <c r="E49" s="1">
        <v>142</v>
      </c>
      <c r="F49" s="1">
        <f t="shared" si="2"/>
        <v>2.0766305937408598</v>
      </c>
      <c r="G49" s="1">
        <v>135</v>
      </c>
      <c r="H49" s="1">
        <f t="shared" si="3"/>
        <v>2.7669604427136707</v>
      </c>
      <c r="I49" s="1">
        <v>78</v>
      </c>
      <c r="J49" s="1">
        <f t="shared" si="4"/>
        <v>3.6844591402928675</v>
      </c>
      <c r="K49" t="s">
        <v>78</v>
      </c>
    </row>
    <row r="50" spans="1:11" x14ac:dyDescent="0.3">
      <c r="A50" t="s">
        <v>67</v>
      </c>
      <c r="B50" s="2" t="s">
        <v>55</v>
      </c>
      <c r="C50">
        <v>437</v>
      </c>
      <c r="D50" s="4">
        <f t="shared" si="1"/>
        <v>6.2012203774655887</v>
      </c>
      <c r="E50" s="1">
        <v>73</v>
      </c>
      <c r="F50" s="1">
        <f t="shared" si="2"/>
        <v>1.0675636150921324</v>
      </c>
      <c r="G50" s="1">
        <v>86</v>
      </c>
      <c r="H50" s="1">
        <f t="shared" si="3"/>
        <v>1.7626562820250051</v>
      </c>
      <c r="I50" s="1">
        <v>53</v>
      </c>
      <c r="J50" s="1">
        <f t="shared" si="4"/>
        <v>2.5035427491733588</v>
      </c>
      <c r="K50" t="s">
        <v>78</v>
      </c>
    </row>
    <row r="51" spans="1:11" x14ac:dyDescent="0.3">
      <c r="A51" t="s">
        <v>67</v>
      </c>
      <c r="B51" s="3" t="s">
        <v>56</v>
      </c>
      <c r="C51">
        <v>249</v>
      </c>
      <c r="D51" s="4">
        <f t="shared" si="1"/>
        <v>3.5334184759472116</v>
      </c>
      <c r="E51" s="1">
        <v>124</v>
      </c>
      <c r="F51" s="1">
        <f t="shared" si="2"/>
        <v>1.8133957297455396</v>
      </c>
      <c r="G51" s="1">
        <v>116</v>
      </c>
      <c r="H51" s="1">
        <f t="shared" si="3"/>
        <v>2.3775363804058212</v>
      </c>
      <c r="I51" s="1">
        <v>45</v>
      </c>
      <c r="J51" s="1">
        <f t="shared" si="4"/>
        <v>2.1256495040151155</v>
      </c>
      <c r="K5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Zhengjue Wang</dc:creator>
  <cp:lastModifiedBy>Hao</cp:lastModifiedBy>
  <dcterms:created xsi:type="dcterms:W3CDTF">2015-06-05T18:17:20Z</dcterms:created>
  <dcterms:modified xsi:type="dcterms:W3CDTF">2022-04-15T14:34:45Z</dcterms:modified>
</cp:coreProperties>
</file>