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差旅报销明细" sheetId="7" r:id="rId1"/>
    <sheet name="市内报销明细" sheetId="6" r:id="rId2"/>
  </sheets>
  <definedNames>
    <definedName name="_xlnm._FilterDatabase" localSheetId="0" hidden="1">差旅报销明细!$A$6:$I$6</definedName>
    <definedName name="_xlnm._FilterDatabase" localSheetId="1" hidden="1">市内报销明细!#REF!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下拉菜单</t>
        </r>
      </text>
    </comment>
    <comment ref="J10" authorId="0">
      <text>
        <r>
          <rPr>
            <b/>
            <sz val="9"/>
            <rFont val="宋体"/>
            <charset val="134"/>
          </rPr>
          <t>可选择下拉菜单（如其他项，请在旁边注明内容）</t>
        </r>
      </text>
    </comment>
  </commentList>
</comments>
</file>

<file path=xl/sharedStrings.xml><?xml version="1.0" encoding="utf-8"?>
<sst xmlns="http://schemas.openxmlformats.org/spreadsheetml/2006/main" count="66">
  <si>
    <t>差  旅  报  销  明  细</t>
  </si>
  <si>
    <t>部门</t>
  </si>
  <si>
    <t>研发中心</t>
  </si>
  <si>
    <t>事由</t>
  </si>
  <si>
    <t>项目支持/机器学习组件部署</t>
  </si>
  <si>
    <t>姓名</t>
  </si>
  <si>
    <t>周志昊</t>
  </si>
  <si>
    <t>客户/项目</t>
  </si>
  <si>
    <t>江苏省公安厅/天津市公安局</t>
  </si>
  <si>
    <t>江苏公安厅售前项目（未立项）
天津情报平台项目</t>
  </si>
  <si>
    <t>异地交通费</t>
  </si>
  <si>
    <t>出发</t>
  </si>
  <si>
    <t>到达</t>
  </si>
  <si>
    <t>出差明细</t>
  </si>
  <si>
    <t>日期</t>
  </si>
  <si>
    <t>时刻</t>
  </si>
  <si>
    <t>出发点</t>
  </si>
  <si>
    <t>目的地</t>
  </si>
  <si>
    <t>金额</t>
  </si>
  <si>
    <t>小计</t>
  </si>
  <si>
    <t>同行人</t>
  </si>
  <si>
    <t>备注（费用类别）</t>
  </si>
  <si>
    <t>北京南站</t>
  </si>
  <si>
    <t>南京南站</t>
  </si>
  <si>
    <t>火车票</t>
  </si>
  <si>
    <t>天津站</t>
  </si>
  <si>
    <t>天津南站</t>
  </si>
  <si>
    <t>住宿费</t>
  </si>
  <si>
    <t>开始时间</t>
  </si>
  <si>
    <t>结束时间</t>
  </si>
  <si>
    <t>住宿地</t>
  </si>
  <si>
    <t>天数</t>
  </si>
  <si>
    <t>单价</t>
  </si>
  <si>
    <t>同住人</t>
  </si>
  <si>
    <t>交 通 费</t>
  </si>
  <si>
    <t>江苏省公安厅</t>
  </si>
  <si>
    <t>出租车</t>
  </si>
  <si>
    <t>天津市公安局</t>
  </si>
  <si>
    <t>招待费</t>
  </si>
  <si>
    <t>地点</t>
  </si>
  <si>
    <t>人数</t>
  </si>
  <si>
    <t>参与人员</t>
  </si>
  <si>
    <t>当次出差补助</t>
  </si>
  <si>
    <t>出发时间</t>
  </si>
  <si>
    <t>返程时间</t>
  </si>
  <si>
    <t>合计天数</t>
  </si>
  <si>
    <t>标准（元/天）</t>
  </si>
  <si>
    <t>其他费用</t>
  </si>
  <si>
    <t>合计</t>
  </si>
  <si>
    <t>市  内  报  销  明  细</t>
  </si>
  <si>
    <t>销售中心-运营部</t>
  </si>
  <si>
    <t>事由（项目/客户/其他）</t>
  </si>
  <si>
    <t>公司</t>
  </si>
  <si>
    <t>昌平</t>
  </si>
  <si>
    <t>昌平区公安局分局</t>
  </si>
  <si>
    <t>地铁票</t>
  </si>
  <si>
    <t>家</t>
  </si>
  <si>
    <t>石景山</t>
  </si>
  <si>
    <t>XX项目</t>
  </si>
  <si>
    <t>滴滴</t>
  </si>
  <si>
    <t>望京小腰</t>
  </si>
  <si>
    <t>餐费</t>
  </si>
  <si>
    <t>李处</t>
  </si>
  <si>
    <t>2017/8月</t>
  </si>
  <si>
    <t>北京</t>
  </si>
  <si>
    <t>通讯费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</si>
</sst>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8"/>
      <color theme="1"/>
      <name val="黑体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9"/>
      <color theme="1"/>
      <name val="微软雅黑"/>
      <charset val="134"/>
    </font>
    <font>
      <b/>
      <sz val="20"/>
      <color theme="1"/>
      <name val="黑体"/>
      <charset val="134"/>
    </font>
    <font>
      <b/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8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39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5" borderId="36" applyNumberFormat="0" applyAlignment="0" applyProtection="0">
      <alignment vertical="center"/>
    </xf>
    <xf numFmtId="0" fontId="26" fillId="15" borderId="34" applyNumberFormat="0" applyAlignment="0" applyProtection="0">
      <alignment vertical="center"/>
    </xf>
    <xf numFmtId="0" fontId="15" fillId="9" borderId="3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2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0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20" fontId="5" fillId="0" borderId="4" xfId="0" applyNumberFormat="1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14" fontId="5" fillId="0" borderId="20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44"/>
  <sheetViews>
    <sheetView tabSelected="1" zoomScale="96" zoomScaleNormal="96" workbookViewId="0">
      <selection activeCell="J6" sqref="J6"/>
    </sheetView>
  </sheetViews>
  <sheetFormatPr defaultColWidth="16.8796296296296" defaultRowHeight="13.2"/>
  <cols>
    <col min="1" max="1" width="15.6296296296296" style="47" customWidth="1"/>
    <col min="2" max="2" width="8" style="47" customWidth="1"/>
    <col min="3" max="3" width="9.75" style="47" customWidth="1"/>
    <col min="4" max="4" width="8.62962962962963" style="47" customWidth="1"/>
    <col min="5" max="5" width="7.75" style="47" customWidth="1"/>
    <col min="6" max="6" width="12" style="47" customWidth="1"/>
    <col min="7" max="8" width="9.5" style="48" customWidth="1"/>
    <col min="9" max="9" width="18.0555555555556" style="47" customWidth="1"/>
    <col min="10" max="10" width="12.3796296296296" style="47" customWidth="1"/>
    <col min="11" max="16384" width="16.8796296296296" style="47"/>
  </cols>
  <sheetData>
    <row r="1" ht="38.25" customHeight="1" spans="1:9">
      <c r="A1" s="49" t="s">
        <v>0</v>
      </c>
      <c r="B1" s="50"/>
      <c r="C1" s="50"/>
      <c r="D1" s="50"/>
      <c r="E1" s="50"/>
      <c r="F1" s="50"/>
      <c r="G1" s="50"/>
      <c r="H1" s="50"/>
      <c r="I1" s="109"/>
    </row>
    <row r="2" ht="27" customHeight="1" spans="1:9">
      <c r="A2" s="51" t="s">
        <v>1</v>
      </c>
      <c r="B2" s="52" t="s">
        <v>2</v>
      </c>
      <c r="C2" s="53"/>
      <c r="D2" s="54" t="s">
        <v>3</v>
      </c>
      <c r="E2" s="55" t="s">
        <v>4</v>
      </c>
      <c r="F2" s="56"/>
      <c r="G2" s="56"/>
      <c r="H2" s="56"/>
      <c r="I2" s="110"/>
    </row>
    <row r="3" ht="27" customHeight="1" spans="1:9">
      <c r="A3" s="51" t="s">
        <v>5</v>
      </c>
      <c r="B3" s="52" t="s">
        <v>6</v>
      </c>
      <c r="C3" s="53"/>
      <c r="D3" s="54" t="s">
        <v>7</v>
      </c>
      <c r="E3" s="55" t="s">
        <v>8</v>
      </c>
      <c r="F3" s="57"/>
      <c r="G3" s="55" t="s">
        <v>9</v>
      </c>
      <c r="H3" s="58"/>
      <c r="I3" s="111"/>
    </row>
    <row r="4" ht="24" customHeight="1" spans="1:9">
      <c r="A4" s="59" t="s">
        <v>10</v>
      </c>
      <c r="B4" s="60"/>
      <c r="C4" s="60"/>
      <c r="D4" s="60"/>
      <c r="E4" s="60"/>
      <c r="F4" s="60"/>
      <c r="G4" s="60"/>
      <c r="H4" s="60"/>
      <c r="I4" s="112"/>
    </row>
    <row r="5" ht="21.75" customHeight="1" spans="1:9">
      <c r="A5" s="61" t="s">
        <v>11</v>
      </c>
      <c r="B5" s="62"/>
      <c r="C5" s="63"/>
      <c r="D5" s="64" t="s">
        <v>12</v>
      </c>
      <c r="E5" s="64"/>
      <c r="F5" s="64" t="s">
        <v>13</v>
      </c>
      <c r="G5" s="64"/>
      <c r="H5" s="65"/>
      <c r="I5" s="113"/>
    </row>
    <row r="6" ht="23.25" customHeight="1" spans="1:9">
      <c r="A6" s="66" t="s">
        <v>14</v>
      </c>
      <c r="B6" s="64" t="s">
        <v>15</v>
      </c>
      <c r="C6" s="64" t="s">
        <v>16</v>
      </c>
      <c r="D6" s="64" t="s">
        <v>15</v>
      </c>
      <c r="E6" s="64" t="s">
        <v>17</v>
      </c>
      <c r="F6" s="64" t="s">
        <v>18</v>
      </c>
      <c r="G6" s="64" t="s">
        <v>19</v>
      </c>
      <c r="H6" s="65" t="s">
        <v>20</v>
      </c>
      <c r="I6" s="113" t="s">
        <v>21</v>
      </c>
    </row>
    <row r="7" ht="18.75" customHeight="1" spans="1:9">
      <c r="A7" s="67">
        <v>43185</v>
      </c>
      <c r="B7" s="68">
        <v>0.305555555555556</v>
      </c>
      <c r="C7" s="69" t="s">
        <v>22</v>
      </c>
      <c r="D7" s="68">
        <v>0.493055555555556</v>
      </c>
      <c r="E7" s="69" t="s">
        <v>23</v>
      </c>
      <c r="F7" s="69">
        <v>443.5</v>
      </c>
      <c r="G7" s="70">
        <f>SUM(F7:F12)</f>
        <v>996</v>
      </c>
      <c r="H7" s="69"/>
      <c r="I7" s="114" t="s">
        <v>24</v>
      </c>
    </row>
    <row r="8" s="45" customFormat="1" ht="17.25" customHeight="1" spans="1:9">
      <c r="A8" s="67">
        <v>43185</v>
      </c>
      <c r="B8" s="71">
        <v>0.775694444444444</v>
      </c>
      <c r="C8" s="69" t="s">
        <v>23</v>
      </c>
      <c r="D8" s="68">
        <v>0.958333333333333</v>
      </c>
      <c r="E8" s="69" t="s">
        <v>22</v>
      </c>
      <c r="F8" s="69">
        <v>443.5</v>
      </c>
      <c r="G8" s="72"/>
      <c r="H8" s="69"/>
      <c r="I8" s="115" t="s">
        <v>24</v>
      </c>
    </row>
    <row r="9" s="45" customFormat="1" spans="1:9">
      <c r="A9" s="67">
        <v>43188</v>
      </c>
      <c r="B9" s="71">
        <v>0.369444444444444</v>
      </c>
      <c r="C9" s="69" t="s">
        <v>22</v>
      </c>
      <c r="D9" s="68">
        <v>0.395833333333333</v>
      </c>
      <c r="E9" s="69" t="s">
        <v>25</v>
      </c>
      <c r="F9" s="69">
        <v>54.5</v>
      </c>
      <c r="G9" s="72"/>
      <c r="H9" s="69"/>
      <c r="I9" s="115" t="s">
        <v>24</v>
      </c>
    </row>
    <row r="10" s="45" customFormat="1" spans="1:9">
      <c r="A10" s="67">
        <v>43189</v>
      </c>
      <c r="B10" s="71">
        <v>0.324305555555556</v>
      </c>
      <c r="C10" s="69" t="s">
        <v>26</v>
      </c>
      <c r="D10" s="68">
        <v>0.347222222222222</v>
      </c>
      <c r="E10" s="69" t="s">
        <v>22</v>
      </c>
      <c r="F10" s="69">
        <v>54.5</v>
      </c>
      <c r="G10" s="72"/>
      <c r="H10" s="69"/>
      <c r="I10" s="115" t="s">
        <v>24</v>
      </c>
    </row>
    <row r="11" s="45" customFormat="1" spans="1:9">
      <c r="A11" s="67"/>
      <c r="B11" s="71"/>
      <c r="C11" s="69"/>
      <c r="D11" s="68"/>
      <c r="E11" s="69"/>
      <c r="F11" s="73"/>
      <c r="G11" s="72"/>
      <c r="H11" s="69"/>
      <c r="I11" s="115"/>
    </row>
    <row r="12" s="45" customFormat="1" spans="1:9">
      <c r="A12" s="67"/>
      <c r="B12" s="74"/>
      <c r="C12" s="69"/>
      <c r="D12" s="74"/>
      <c r="E12" s="75"/>
      <c r="F12" s="75"/>
      <c r="G12" s="76"/>
      <c r="H12" s="69"/>
      <c r="I12" s="116"/>
    </row>
    <row r="13" s="45" customFormat="1" ht="27.75" customHeight="1" spans="1:9">
      <c r="A13" s="59" t="s">
        <v>27</v>
      </c>
      <c r="B13" s="60"/>
      <c r="C13" s="60"/>
      <c r="D13" s="60"/>
      <c r="E13" s="60"/>
      <c r="F13" s="60"/>
      <c r="G13" s="60"/>
      <c r="H13" s="60"/>
      <c r="I13" s="112"/>
    </row>
    <row r="14" s="45" customFormat="1" ht="20.25" customHeight="1" spans="1:9">
      <c r="A14" s="66" t="s">
        <v>28</v>
      </c>
      <c r="B14" s="64" t="s">
        <v>29</v>
      </c>
      <c r="C14" s="64" t="s">
        <v>30</v>
      </c>
      <c r="D14" s="64" t="s">
        <v>31</v>
      </c>
      <c r="E14" s="64" t="s">
        <v>32</v>
      </c>
      <c r="F14" s="64" t="s">
        <v>18</v>
      </c>
      <c r="G14" s="64" t="s">
        <v>19</v>
      </c>
      <c r="H14" s="64" t="s">
        <v>33</v>
      </c>
      <c r="I14" s="113" t="s">
        <v>27</v>
      </c>
    </row>
    <row r="15" s="45" customFormat="1" spans="1:9">
      <c r="A15" s="67"/>
      <c r="B15" s="74"/>
      <c r="C15" s="69"/>
      <c r="D15" s="75"/>
      <c r="E15" s="75"/>
      <c r="F15" s="75"/>
      <c r="G15" s="70"/>
      <c r="H15" s="69"/>
      <c r="I15" s="116"/>
    </row>
    <row r="16" s="45" customFormat="1" spans="1:9">
      <c r="A16" s="67"/>
      <c r="B16" s="74"/>
      <c r="C16" s="69"/>
      <c r="D16" s="75"/>
      <c r="E16" s="75"/>
      <c r="F16" s="75"/>
      <c r="G16" s="72"/>
      <c r="H16" s="69"/>
      <c r="I16" s="116"/>
    </row>
    <row r="17" s="45" customFormat="1" spans="1:9">
      <c r="A17" s="67"/>
      <c r="B17" s="74"/>
      <c r="C17" s="69"/>
      <c r="D17" s="75"/>
      <c r="E17" s="75"/>
      <c r="F17" s="75"/>
      <c r="G17" s="76"/>
      <c r="H17" s="69"/>
      <c r="I17" s="116"/>
    </row>
    <row r="18" s="45" customFormat="1" ht="23.25" customHeight="1" spans="1:9">
      <c r="A18" s="59" t="s">
        <v>34</v>
      </c>
      <c r="B18" s="60"/>
      <c r="C18" s="60"/>
      <c r="D18" s="60"/>
      <c r="E18" s="60"/>
      <c r="F18" s="60"/>
      <c r="G18" s="60"/>
      <c r="H18" s="60"/>
      <c r="I18" s="112"/>
    </row>
    <row r="19" s="45" customFormat="1" ht="20.25" customHeight="1" spans="1:9">
      <c r="A19" s="66" t="s">
        <v>14</v>
      </c>
      <c r="B19" s="65" t="s">
        <v>16</v>
      </c>
      <c r="C19" s="63"/>
      <c r="D19" s="65" t="s">
        <v>17</v>
      </c>
      <c r="E19" s="63"/>
      <c r="F19" s="64" t="s">
        <v>18</v>
      </c>
      <c r="G19" s="64" t="s">
        <v>19</v>
      </c>
      <c r="H19" s="64" t="s">
        <v>20</v>
      </c>
      <c r="I19" s="113" t="s">
        <v>21</v>
      </c>
    </row>
    <row r="20" s="45" customFormat="1" spans="1:9">
      <c r="A20" s="67">
        <v>43185</v>
      </c>
      <c r="B20" s="77" t="s">
        <v>23</v>
      </c>
      <c r="C20" s="78"/>
      <c r="D20" s="79" t="s">
        <v>35</v>
      </c>
      <c r="E20" s="80"/>
      <c r="F20" s="75">
        <v>56</v>
      </c>
      <c r="G20" s="81">
        <f>SUM(F20:F23)</f>
        <v>203</v>
      </c>
      <c r="H20" s="69"/>
      <c r="I20" s="116" t="s">
        <v>36</v>
      </c>
    </row>
    <row r="21" s="45" customFormat="1" spans="1:9">
      <c r="A21" s="67">
        <v>43185</v>
      </c>
      <c r="B21" s="79" t="s">
        <v>35</v>
      </c>
      <c r="C21" s="80"/>
      <c r="D21" s="77" t="s">
        <v>23</v>
      </c>
      <c r="E21" s="78"/>
      <c r="F21" s="75">
        <v>57</v>
      </c>
      <c r="G21" s="81"/>
      <c r="H21" s="69"/>
      <c r="I21" s="116" t="s">
        <v>36</v>
      </c>
    </row>
    <row r="22" s="45" customFormat="1" spans="1:9">
      <c r="A22" s="67">
        <v>43188</v>
      </c>
      <c r="B22" s="79" t="s">
        <v>25</v>
      </c>
      <c r="C22" s="80"/>
      <c r="D22" s="79" t="s">
        <v>37</v>
      </c>
      <c r="E22" s="80"/>
      <c r="F22" s="75">
        <v>70.1</v>
      </c>
      <c r="G22" s="81"/>
      <c r="H22" s="69"/>
      <c r="I22" s="116" t="s">
        <v>36</v>
      </c>
    </row>
    <row r="23" s="45" customFormat="1" spans="1:9">
      <c r="A23" s="67">
        <v>43189</v>
      </c>
      <c r="B23" s="79" t="s">
        <v>37</v>
      </c>
      <c r="C23" s="80"/>
      <c r="D23" s="79" t="s">
        <v>26</v>
      </c>
      <c r="E23" s="80"/>
      <c r="F23" s="75">
        <v>19.9</v>
      </c>
      <c r="G23" s="82"/>
      <c r="H23" s="69"/>
      <c r="I23" s="116" t="s">
        <v>36</v>
      </c>
    </row>
    <row r="24" s="45" customFormat="1" ht="24.75" customHeight="1" spans="1:9">
      <c r="A24" s="59" t="s">
        <v>38</v>
      </c>
      <c r="B24" s="60"/>
      <c r="C24" s="60"/>
      <c r="D24" s="60"/>
      <c r="E24" s="60"/>
      <c r="F24" s="60"/>
      <c r="G24" s="60"/>
      <c r="H24" s="60"/>
      <c r="I24" s="112"/>
    </row>
    <row r="25" s="45" customFormat="1" ht="20.25" customHeight="1" spans="1:9">
      <c r="A25" s="66" t="s">
        <v>14</v>
      </c>
      <c r="B25" s="65" t="s">
        <v>39</v>
      </c>
      <c r="C25" s="63"/>
      <c r="D25" s="65" t="s">
        <v>40</v>
      </c>
      <c r="E25" s="63"/>
      <c r="F25" s="64" t="s">
        <v>18</v>
      </c>
      <c r="G25" s="64" t="s">
        <v>19</v>
      </c>
      <c r="H25" s="64" t="s">
        <v>41</v>
      </c>
      <c r="I25" s="113" t="s">
        <v>21</v>
      </c>
    </row>
    <row r="26" s="45" customFormat="1" spans="1:9">
      <c r="A26" s="67"/>
      <c r="B26" s="77"/>
      <c r="C26" s="78"/>
      <c r="D26" s="79"/>
      <c r="E26" s="80"/>
      <c r="F26" s="75"/>
      <c r="G26" s="83"/>
      <c r="H26" s="75"/>
      <c r="I26" s="116"/>
    </row>
    <row r="27" s="45" customFormat="1" spans="1:9">
      <c r="A27" s="67"/>
      <c r="B27" s="77"/>
      <c r="C27" s="78"/>
      <c r="D27" s="79"/>
      <c r="E27" s="80"/>
      <c r="F27" s="75"/>
      <c r="G27" s="84"/>
      <c r="H27" s="75"/>
      <c r="I27" s="116"/>
    </row>
    <row r="28" s="45" customFormat="1" spans="1:9">
      <c r="A28" s="67"/>
      <c r="B28" s="77"/>
      <c r="C28" s="78"/>
      <c r="D28" s="79"/>
      <c r="E28" s="80"/>
      <c r="F28" s="75"/>
      <c r="G28" s="84"/>
      <c r="H28" s="75"/>
      <c r="I28" s="116"/>
    </row>
    <row r="29" s="45" customFormat="1" ht="18.75" customHeight="1" spans="1:10">
      <c r="A29" s="59" t="s">
        <v>42</v>
      </c>
      <c r="B29" s="60"/>
      <c r="C29" s="60"/>
      <c r="D29" s="60"/>
      <c r="E29" s="60"/>
      <c r="F29" s="60"/>
      <c r="G29" s="60"/>
      <c r="H29" s="60"/>
      <c r="I29" s="112"/>
      <c r="J29" s="47"/>
    </row>
    <row r="30" s="45" customFormat="1" ht="18.75" customHeight="1" spans="1:10">
      <c r="A30" s="85" t="s">
        <v>43</v>
      </c>
      <c r="B30" s="86"/>
      <c r="C30" s="86" t="s">
        <v>44</v>
      </c>
      <c r="D30" s="86"/>
      <c r="E30" s="65" t="s">
        <v>45</v>
      </c>
      <c r="F30" s="64" t="s">
        <v>46</v>
      </c>
      <c r="G30" s="87" t="s">
        <v>18</v>
      </c>
      <c r="H30" s="65"/>
      <c r="I30" s="117"/>
      <c r="J30" s="47"/>
    </row>
    <row r="31" ht="18.75" customHeight="1" spans="1:10">
      <c r="A31" s="88">
        <v>43185</v>
      </c>
      <c r="B31" s="78"/>
      <c r="C31" s="88">
        <v>43185</v>
      </c>
      <c r="D31" s="78"/>
      <c r="E31" s="89">
        <v>2</v>
      </c>
      <c r="F31" s="90">
        <v>90</v>
      </c>
      <c r="G31" s="91">
        <f>SUM(E31*F31)</f>
        <v>180</v>
      </c>
      <c r="H31" s="92"/>
      <c r="I31" s="118"/>
      <c r="J31" s="45"/>
    </row>
    <row r="32" customFormat="1" ht="18.75" customHeight="1" spans="1:10">
      <c r="A32" s="88">
        <v>43188</v>
      </c>
      <c r="B32" s="78"/>
      <c r="C32" s="88">
        <v>43189</v>
      </c>
      <c r="D32" s="78"/>
      <c r="E32" s="89"/>
      <c r="F32" s="93"/>
      <c r="G32" s="94"/>
      <c r="H32" s="95"/>
      <c r="I32" s="119"/>
      <c r="J32" s="45"/>
    </row>
    <row r="33" s="45" customFormat="1" ht="18.75" customHeight="1" spans="1:10">
      <c r="A33" s="59" t="s">
        <v>47</v>
      </c>
      <c r="B33" s="60"/>
      <c r="C33" s="60"/>
      <c r="D33" s="60"/>
      <c r="E33" s="60"/>
      <c r="F33" s="60"/>
      <c r="G33" s="60"/>
      <c r="H33" s="60"/>
      <c r="I33" s="112"/>
      <c r="J33" s="47"/>
    </row>
    <row r="34" s="45" customFormat="1" ht="18" customHeight="1" spans="1:9">
      <c r="A34" s="66" t="s">
        <v>14</v>
      </c>
      <c r="B34" s="65" t="s">
        <v>39</v>
      </c>
      <c r="C34" s="63"/>
      <c r="D34" s="65" t="s">
        <v>3</v>
      </c>
      <c r="E34" s="62"/>
      <c r="F34" s="64" t="s">
        <v>18</v>
      </c>
      <c r="G34" s="64" t="s">
        <v>19</v>
      </c>
      <c r="H34" s="65" t="s">
        <v>21</v>
      </c>
      <c r="I34" s="117"/>
    </row>
    <row r="35" s="45" customFormat="1" spans="1:9">
      <c r="A35" s="67"/>
      <c r="B35" s="96"/>
      <c r="C35" s="97"/>
      <c r="D35" s="96"/>
      <c r="E35" s="98"/>
      <c r="F35" s="96"/>
      <c r="G35" s="72"/>
      <c r="H35" s="96"/>
      <c r="I35" s="120"/>
    </row>
    <row r="36" s="45" customFormat="1" ht="13.95" spans="1:9">
      <c r="A36" s="67"/>
      <c r="B36" s="99"/>
      <c r="C36" s="100"/>
      <c r="D36" s="96"/>
      <c r="E36" s="98"/>
      <c r="F36" s="96"/>
      <c r="G36" s="72"/>
      <c r="H36" s="96"/>
      <c r="I36" s="120"/>
    </row>
    <row r="37" s="46" customFormat="1" ht="17.25" customHeight="1" spans="1:9">
      <c r="A37" s="101" t="s">
        <v>48</v>
      </c>
      <c r="B37" s="102"/>
      <c r="C37" s="103"/>
      <c r="D37" s="104"/>
      <c r="E37" s="105"/>
      <c r="F37" s="106"/>
      <c r="G37" s="107">
        <f>SUM(G7:G36)</f>
        <v>1379</v>
      </c>
      <c r="H37" s="108"/>
      <c r="I37" s="121"/>
    </row>
    <row r="38" ht="18.75" customHeight="1"/>
    <row r="39" s="45" customFormat="1" ht="18.75" customHeight="1" spans="1:10">
      <c r="A39" s="47"/>
      <c r="B39" s="47"/>
      <c r="C39" s="47"/>
      <c r="D39" s="47"/>
      <c r="E39" s="47"/>
      <c r="F39" s="47"/>
      <c r="G39" s="48"/>
      <c r="H39" s="48"/>
      <c r="I39" s="47"/>
      <c r="J39" s="47"/>
    </row>
    <row r="40" s="45" customFormat="1" ht="18.75" customHeight="1" spans="1:10">
      <c r="A40" s="47"/>
      <c r="B40" s="47"/>
      <c r="C40" s="47"/>
      <c r="D40" s="47"/>
      <c r="E40" s="47"/>
      <c r="F40" s="47"/>
      <c r="G40" s="48"/>
      <c r="H40" s="48"/>
      <c r="I40" s="47"/>
      <c r="J40" s="47"/>
    </row>
    <row r="41" ht="18.75" customHeight="1" spans="10:10">
      <c r="J41" s="45"/>
    </row>
    <row r="42" ht="18.75" customHeight="1"/>
    <row r="43" ht="18.75" customHeight="1"/>
    <row r="44" ht="18.75" customHeight="1"/>
  </sheetData>
  <mergeCells count="60">
    <mergeCell ref="A1:I1"/>
    <mergeCell ref="B2:C2"/>
    <mergeCell ref="E2:I2"/>
    <mergeCell ref="B3:C3"/>
    <mergeCell ref="E3:F3"/>
    <mergeCell ref="G3:I3"/>
    <mergeCell ref="A4:I4"/>
    <mergeCell ref="A5:C5"/>
    <mergeCell ref="D5:E5"/>
    <mergeCell ref="F5:I5"/>
    <mergeCell ref="A13:I13"/>
    <mergeCell ref="A18:I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A24:I24"/>
    <mergeCell ref="B25:C25"/>
    <mergeCell ref="D25:E25"/>
    <mergeCell ref="B26:C26"/>
    <mergeCell ref="D26:E26"/>
    <mergeCell ref="B27:C27"/>
    <mergeCell ref="D27:E27"/>
    <mergeCell ref="B28:C28"/>
    <mergeCell ref="D28:E28"/>
    <mergeCell ref="A29:I29"/>
    <mergeCell ref="A30:B30"/>
    <mergeCell ref="C30:D30"/>
    <mergeCell ref="H30:I30"/>
    <mergeCell ref="A31:B31"/>
    <mergeCell ref="C31:D31"/>
    <mergeCell ref="H31:I31"/>
    <mergeCell ref="A32:B32"/>
    <mergeCell ref="C32:D32"/>
    <mergeCell ref="H32:I32"/>
    <mergeCell ref="A33:I33"/>
    <mergeCell ref="B34:C34"/>
    <mergeCell ref="D34:E34"/>
    <mergeCell ref="H34:I34"/>
    <mergeCell ref="B35:C35"/>
    <mergeCell ref="D35:E35"/>
    <mergeCell ref="H35:I35"/>
    <mergeCell ref="D36:E36"/>
    <mergeCell ref="H36:I36"/>
    <mergeCell ref="B37:C37"/>
    <mergeCell ref="D37:E37"/>
    <mergeCell ref="E31:E32"/>
    <mergeCell ref="F31:F32"/>
    <mergeCell ref="G7:G12"/>
    <mergeCell ref="G15:G17"/>
    <mergeCell ref="G20:G23"/>
    <mergeCell ref="G26:G28"/>
    <mergeCell ref="G31:G32"/>
    <mergeCell ref="G35:G36"/>
  </mergeCells>
  <dataValidations count="3">
    <dataValidation type="list" allowBlank="1" showInputMessage="1" showErrorMessage="1" sqref="B2:C2">
      <formula1>"总裁办,董秘办公,人力行政中心,战略品牌中心,财务中心,销售中心-庞瑞团队,销售中心-杨健团队,销售中心-郑青松团队,产品中心,研发中心,重庆,视觉研发中心,销售中心-运营部,销售中心-解决方案部,销售中心-行业拓展,南京"</formula1>
    </dataValidation>
    <dataValidation type="list" allowBlank="1" showInputMessage="1" showErrorMessage="1" sqref="I7:I17">
      <formula1>"火车票,出租车,飞机票,汽车票,住宿费,地铁票,其他"</formula1>
    </dataValidation>
    <dataValidation type="list" allowBlank="1" showInputMessage="1" showErrorMessage="1" sqref="I26:I28">
      <formula1>"餐费,其他"</formula1>
    </dataValidation>
  </dataValidations>
  <pageMargins left="0.699305555555556" right="0.699305555555556" top="0.75" bottom="0.75" header="0.3" footer="0.3"/>
  <pageSetup paperSize="9" scale="9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7"/>
  <sheetViews>
    <sheetView zoomScale="89" zoomScaleNormal="89" workbookViewId="0">
      <selection activeCell="L15" sqref="L15"/>
    </sheetView>
  </sheetViews>
  <sheetFormatPr defaultColWidth="16.8796296296296" defaultRowHeight="15"/>
  <cols>
    <col min="1" max="1" width="15.6296296296296" style="3" customWidth="1"/>
    <col min="2" max="2" width="8" style="3" customWidth="1"/>
    <col min="3" max="3" width="9.75" style="3" customWidth="1"/>
    <col min="4" max="4" width="5" style="3" customWidth="1"/>
    <col min="5" max="5" width="6.75" style="3" customWidth="1"/>
    <col min="6" max="6" width="21.5" style="3" customWidth="1"/>
    <col min="7" max="7" width="13.6296296296296" style="4" customWidth="1"/>
    <col min="8" max="9" width="10.6296296296296" style="3" customWidth="1"/>
    <col min="10" max="10" width="18.3796296296296" style="3" customWidth="1"/>
    <col min="11" max="11" width="12.3796296296296" style="3" customWidth="1"/>
    <col min="12" max="16384" width="16.8796296296296" style="3"/>
  </cols>
  <sheetData>
    <row r="1" ht="38.25" customHeight="1" spans="1:10">
      <c r="A1" s="5" t="s">
        <v>49</v>
      </c>
      <c r="B1" s="6"/>
      <c r="C1" s="6"/>
      <c r="D1" s="6"/>
      <c r="E1" s="6"/>
      <c r="F1" s="6"/>
      <c r="G1" s="6"/>
      <c r="H1" s="6"/>
      <c r="I1" s="32"/>
      <c r="J1" s="33"/>
    </row>
    <row r="2" ht="27" customHeight="1" spans="1:10">
      <c r="A2" s="7" t="s">
        <v>1</v>
      </c>
      <c r="B2" s="8" t="s">
        <v>50</v>
      </c>
      <c r="C2" s="8"/>
      <c r="D2" s="8"/>
      <c r="E2" s="8"/>
      <c r="F2" s="9" t="s">
        <v>5</v>
      </c>
      <c r="G2" s="10"/>
      <c r="H2" s="10"/>
      <c r="I2" s="34"/>
      <c r="J2" s="35"/>
    </row>
    <row r="3" s="1" customFormat="1" ht="23.25" customHeight="1" spans="1:10">
      <c r="A3" s="11" t="s">
        <v>34</v>
      </c>
      <c r="B3" s="12"/>
      <c r="C3" s="12"/>
      <c r="D3" s="12"/>
      <c r="E3" s="12"/>
      <c r="F3" s="12"/>
      <c r="G3" s="12"/>
      <c r="H3" s="12"/>
      <c r="I3" s="36"/>
      <c r="J3" s="37"/>
    </row>
    <row r="4" s="1" customFormat="1" ht="20.25" customHeight="1" spans="1:10">
      <c r="A4" s="13" t="s">
        <v>14</v>
      </c>
      <c r="B4" s="14" t="s">
        <v>16</v>
      </c>
      <c r="C4" s="14"/>
      <c r="D4" s="14" t="s">
        <v>17</v>
      </c>
      <c r="E4" s="14"/>
      <c r="F4" s="14" t="s">
        <v>51</v>
      </c>
      <c r="G4" s="14" t="s">
        <v>18</v>
      </c>
      <c r="H4" s="14" t="s">
        <v>19</v>
      </c>
      <c r="I4" s="19" t="s">
        <v>20</v>
      </c>
      <c r="J4" s="38" t="s">
        <v>21</v>
      </c>
    </row>
    <row r="5" s="1" customFormat="1" spans="1:10">
      <c r="A5" s="15">
        <v>42949</v>
      </c>
      <c r="B5" s="16" t="s">
        <v>52</v>
      </c>
      <c r="C5" s="16"/>
      <c r="D5" s="17" t="s">
        <v>53</v>
      </c>
      <c r="E5" s="17"/>
      <c r="F5" s="17" t="s">
        <v>54</v>
      </c>
      <c r="G5" s="17">
        <v>7</v>
      </c>
      <c r="H5" s="18">
        <f>SUM(G5:G8)</f>
        <v>139</v>
      </c>
      <c r="I5" s="39"/>
      <c r="J5" s="40" t="s">
        <v>55</v>
      </c>
    </row>
    <row r="6" s="1" customFormat="1" spans="1:10">
      <c r="A6" s="15">
        <v>42949</v>
      </c>
      <c r="B6" s="16" t="s">
        <v>53</v>
      </c>
      <c r="C6" s="16"/>
      <c r="D6" s="17" t="s">
        <v>56</v>
      </c>
      <c r="E6" s="17"/>
      <c r="F6" s="17" t="s">
        <v>54</v>
      </c>
      <c r="G6" s="17">
        <v>55</v>
      </c>
      <c r="H6" s="18"/>
      <c r="I6" s="39"/>
      <c r="J6" s="40" t="s">
        <v>36</v>
      </c>
    </row>
    <row r="7" s="1" customFormat="1" spans="1:10">
      <c r="A7" s="15">
        <v>42962</v>
      </c>
      <c r="B7" s="16" t="s">
        <v>52</v>
      </c>
      <c r="C7" s="16"/>
      <c r="D7" s="17" t="s">
        <v>57</v>
      </c>
      <c r="E7" s="17"/>
      <c r="F7" s="17" t="s">
        <v>58</v>
      </c>
      <c r="G7" s="17">
        <v>77</v>
      </c>
      <c r="H7" s="18"/>
      <c r="I7" s="39"/>
      <c r="J7" s="40" t="s">
        <v>59</v>
      </c>
    </row>
    <row r="8" s="1" customFormat="1" spans="1:10">
      <c r="A8" s="15"/>
      <c r="B8" s="16"/>
      <c r="C8" s="16"/>
      <c r="D8" s="17"/>
      <c r="E8" s="17"/>
      <c r="F8" s="17"/>
      <c r="G8" s="17"/>
      <c r="H8" s="18"/>
      <c r="I8" s="39"/>
      <c r="J8" s="40"/>
    </row>
    <row r="9" s="1" customFormat="1" ht="24.75" customHeight="1" spans="1:10">
      <c r="A9" s="11" t="s">
        <v>38</v>
      </c>
      <c r="B9" s="12"/>
      <c r="C9" s="12"/>
      <c r="D9" s="12"/>
      <c r="E9" s="12"/>
      <c r="F9" s="12"/>
      <c r="G9" s="12"/>
      <c r="H9" s="12"/>
      <c r="I9" s="36"/>
      <c r="J9" s="37"/>
    </row>
    <row r="10" s="1" customFormat="1" ht="20.25" customHeight="1" spans="1:10">
      <c r="A10" s="13" t="s">
        <v>14</v>
      </c>
      <c r="B10" s="14" t="s">
        <v>39</v>
      </c>
      <c r="C10" s="14"/>
      <c r="D10" s="19" t="s">
        <v>40</v>
      </c>
      <c r="E10" s="20"/>
      <c r="F10" s="14" t="s">
        <v>51</v>
      </c>
      <c r="G10" s="14" t="s">
        <v>18</v>
      </c>
      <c r="H10" s="14" t="s">
        <v>19</v>
      </c>
      <c r="I10" s="19" t="s">
        <v>41</v>
      </c>
      <c r="J10" s="38" t="s">
        <v>21</v>
      </c>
    </row>
    <row r="11" s="1" customFormat="1" spans="1:10">
      <c r="A11" s="15">
        <v>42951</v>
      </c>
      <c r="B11" s="16" t="s">
        <v>60</v>
      </c>
      <c r="C11" s="16"/>
      <c r="D11" s="21">
        <v>3</v>
      </c>
      <c r="E11" s="22"/>
      <c r="F11" s="17" t="s">
        <v>54</v>
      </c>
      <c r="G11" s="17">
        <v>300</v>
      </c>
      <c r="H11" s="17">
        <f>SUM(G11:G15)</f>
        <v>489</v>
      </c>
      <c r="I11" s="21"/>
      <c r="J11" s="40" t="s">
        <v>61</v>
      </c>
    </row>
    <row r="12" s="1" customFormat="1" spans="1:10">
      <c r="A12" s="15">
        <v>42962</v>
      </c>
      <c r="B12" s="16" t="s">
        <v>57</v>
      </c>
      <c r="C12" s="16"/>
      <c r="D12" s="21">
        <v>2</v>
      </c>
      <c r="E12" s="22" t="s">
        <v>62</v>
      </c>
      <c r="F12" s="17" t="s">
        <v>58</v>
      </c>
      <c r="G12" s="17">
        <v>189</v>
      </c>
      <c r="H12" s="17"/>
      <c r="I12" s="21"/>
      <c r="J12" s="40" t="s">
        <v>61</v>
      </c>
    </row>
    <row r="13" s="1" customFormat="1" spans="1:10">
      <c r="A13" s="15"/>
      <c r="B13" s="16"/>
      <c r="C13" s="16"/>
      <c r="D13" s="21"/>
      <c r="E13" s="22"/>
      <c r="F13" s="17"/>
      <c r="G13" s="17"/>
      <c r="H13" s="17"/>
      <c r="I13" s="21"/>
      <c r="J13" s="40"/>
    </row>
    <row r="14" s="1" customFormat="1" spans="1:10">
      <c r="A14" s="15"/>
      <c r="B14" s="16"/>
      <c r="C14" s="16"/>
      <c r="D14" s="21"/>
      <c r="E14" s="22"/>
      <c r="F14" s="17"/>
      <c r="G14" s="17"/>
      <c r="H14" s="17"/>
      <c r="I14" s="21"/>
      <c r="J14" s="40"/>
    </row>
    <row r="15" s="1" customFormat="1" spans="1:10">
      <c r="A15" s="15"/>
      <c r="B15" s="16"/>
      <c r="C15" s="16"/>
      <c r="D15" s="21"/>
      <c r="E15" s="22"/>
      <c r="F15" s="17"/>
      <c r="G15" s="17"/>
      <c r="H15" s="17"/>
      <c r="I15" s="21"/>
      <c r="J15" s="40"/>
    </row>
    <row r="16" s="1" customFormat="1" ht="24" customHeight="1" spans="1:11">
      <c r="A16" s="11" t="s">
        <v>47</v>
      </c>
      <c r="B16" s="12"/>
      <c r="C16" s="12"/>
      <c r="D16" s="12"/>
      <c r="E16" s="12"/>
      <c r="F16" s="12"/>
      <c r="G16" s="12"/>
      <c r="H16" s="12"/>
      <c r="I16" s="36"/>
      <c r="J16" s="37"/>
      <c r="K16" s="3"/>
    </row>
    <row r="17" s="1" customFormat="1" ht="24" customHeight="1" spans="1:10">
      <c r="A17" s="13" t="s">
        <v>14</v>
      </c>
      <c r="B17" s="14" t="s">
        <v>39</v>
      </c>
      <c r="C17" s="14"/>
      <c r="D17" s="14" t="s">
        <v>51</v>
      </c>
      <c r="E17" s="14"/>
      <c r="F17" s="14"/>
      <c r="G17" s="14" t="s">
        <v>18</v>
      </c>
      <c r="H17" s="14" t="s">
        <v>19</v>
      </c>
      <c r="I17" s="19" t="s">
        <v>21</v>
      </c>
      <c r="J17" s="41"/>
    </row>
    <row r="18" s="1" customFormat="1" ht="15.6" spans="1:10">
      <c r="A18" s="15" t="s">
        <v>63</v>
      </c>
      <c r="B18" s="18" t="s">
        <v>64</v>
      </c>
      <c r="C18" s="18"/>
      <c r="D18" s="23" t="s">
        <v>65</v>
      </c>
      <c r="E18" s="23"/>
      <c r="F18" s="23"/>
      <c r="G18" s="24">
        <v>200</v>
      </c>
      <c r="H18" s="18">
        <f>SUM(G18:G19)</f>
        <v>200</v>
      </c>
      <c r="I18" s="39"/>
      <c r="J18" s="42"/>
    </row>
    <row r="19" s="1" customFormat="1" ht="15.6" spans="1:10">
      <c r="A19" s="15"/>
      <c r="B19" s="18"/>
      <c r="C19" s="18"/>
      <c r="D19" s="23"/>
      <c r="E19" s="23"/>
      <c r="F19" s="23"/>
      <c r="G19" s="24"/>
      <c r="H19" s="18"/>
      <c r="I19" s="39"/>
      <c r="J19" s="42"/>
    </row>
    <row r="20" s="2" customFormat="1" ht="17.25" customHeight="1" spans="1:10">
      <c r="A20" s="25" t="s">
        <v>48</v>
      </c>
      <c r="B20" s="26"/>
      <c r="C20" s="26"/>
      <c r="D20" s="27"/>
      <c r="E20" s="28"/>
      <c r="F20" s="29"/>
      <c r="G20" s="30"/>
      <c r="H20" s="31">
        <f>SUM(H5:H19)</f>
        <v>828</v>
      </c>
      <c r="I20" s="43"/>
      <c r="J20" s="44"/>
    </row>
    <row r="21" ht="18.75" customHeight="1"/>
    <row r="22" s="1" customFormat="1" ht="18.75" customHeight="1" spans="1:11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</row>
    <row r="23" s="1" customFormat="1" ht="18.75" customHeight="1" spans="1:11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</row>
    <row r="24" ht="18.75" customHeight="1" spans="11:11">
      <c r="K24" s="1"/>
    </row>
    <row r="25" ht="18.75" customHeight="1"/>
    <row r="26" ht="18.75" customHeight="1"/>
    <row r="27" ht="18.75" customHeight="1"/>
  </sheetData>
  <mergeCells count="43">
    <mergeCell ref="A1:J1"/>
    <mergeCell ref="B2:E2"/>
    <mergeCell ref="G2:J2"/>
    <mergeCell ref="A3:J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A9:J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A16:J16"/>
    <mergeCell ref="B17:C17"/>
    <mergeCell ref="D17:F17"/>
    <mergeCell ref="I17:J17"/>
    <mergeCell ref="B18:C18"/>
    <mergeCell ref="D18:F18"/>
    <mergeCell ref="I18:J18"/>
    <mergeCell ref="B19:C19"/>
    <mergeCell ref="D19:F19"/>
    <mergeCell ref="I19:J19"/>
    <mergeCell ref="B20:C20"/>
    <mergeCell ref="D20:F20"/>
    <mergeCell ref="I20:J20"/>
    <mergeCell ref="H5:H8"/>
    <mergeCell ref="H11:H15"/>
    <mergeCell ref="H18:H19"/>
  </mergeCells>
  <dataValidations count="2">
    <dataValidation type="list" allowBlank="1" showInputMessage="1" showErrorMessage="1" sqref="B2:E2">
      <formula1>"总裁办,董秘办公,人力行政中心,战略品牌中心,财务中心,销售中心-庞瑞团队,销售中心-杨健团队,销售中心-郑青松团队,产品中心,研发中心,重庆,视觉研发中心,销售中心-运营部,销售中心-解决方案部,"</formula1>
    </dataValidation>
    <dataValidation type="list" allowBlank="1" showInputMessage="1" showErrorMessage="1" sqref="J11:J15">
      <formula1>"餐费,其他"</formula1>
    </dataValidation>
  </dataValidations>
  <pageMargins left="0.699305555555556" right="0.699305555555556" top="0.75" bottom="0.75" header="0.3" footer="0.3"/>
  <pageSetup paperSize="9" scale="6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差旅报销明细</vt:lpstr>
      <vt:lpstr>市内报销明细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zzh</cp:lastModifiedBy>
  <dcterms:created xsi:type="dcterms:W3CDTF">2006-09-16T00:00:00Z</dcterms:created>
  <dcterms:modified xsi:type="dcterms:W3CDTF">2018-04-10T05:44:22Z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