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09E29F61-A86A-44D6-9C54-2DF7E974C5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/>
  <c r="D23" i="1" l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2" i="1"/>
  <c r="D8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2" i="1"/>
  <c r="F9" i="1"/>
  <c r="F10" i="1"/>
  <c r="F11" i="1"/>
  <c r="F12" i="1"/>
  <c r="F13" i="1"/>
  <c r="F14" i="1"/>
  <c r="F15" i="1"/>
  <c r="F16" i="1"/>
  <c r="F17" i="1"/>
  <c r="F18" i="1"/>
  <c r="F8" i="1"/>
  <c r="E8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2" i="1"/>
  <c r="D9" i="1"/>
  <c r="D10" i="1"/>
  <c r="D11" i="1"/>
  <c r="D12" i="1"/>
  <c r="D13" i="1"/>
  <c r="D14" i="1"/>
  <c r="D15" i="1"/>
  <c r="D16" i="1"/>
  <c r="D17" i="1"/>
  <c r="D18" i="1"/>
  <c r="E9" i="1"/>
  <c r="E10" i="1"/>
  <c r="E11" i="1"/>
  <c r="E12" i="1"/>
  <c r="E13" i="1"/>
  <c r="E14" i="1"/>
  <c r="E15" i="1"/>
  <c r="E16" i="1"/>
  <c r="E17" i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<sst xmlns="http://schemas.openxmlformats.org/spreadsheetml/2006/main" count="20" uniqueCount="10">
  <si>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 xml:space="preserve"> Bezier curve</t>
  </si>
  <si>
    <t>pStart</t>
  </si>
  <si>
    <t>P1</t>
  </si>
  <si>
    <t>P2</t>
  </si>
  <si>
    <t>pEnd</t>
  </si>
  <si>
    <t>Coefficients (Cubic)</t>
  </si>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</sst>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quotePrefix="1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H10" sqref="H10"/>
    </sheetView>
  </sheetViews>
  <sheetFormatPr defaultRowHeight="15"/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0" t="s">
        <v>5</v>
      </c>
      <c r="M1" s="20"/>
      <c r="N1" s="20"/>
      <c r="O1" s="20"/>
      <c r="P1" s="1"/>
      <c r="Q1" s="1"/>
    </row>
    <row r="2" spans="1:17">
      <c r="A2" s="17" t="s">
        <v>6</v>
      </c>
      <c r="B2" s="1">
        <v>0.57599999999999996</v>
      </c>
      <c r="C2" s="1">
        <v>0.40699999999999997</v>
      </c>
      <c r="D2" s="1">
        <v>0.29899999999999999</v>
      </c>
      <c r="E2" s="1">
        <v>0.38800000000000001</v>
      </c>
      <c r="F2" s="1"/>
      <c r="G2" s="5">
        <v>-1</v>
      </c>
      <c r="H2" s="13">
        <v>3</v>
      </c>
      <c r="I2" s="13">
        <v>-3</v>
      </c>
      <c r="J2" s="7">
        <v>1</v>
      </c>
      <c r="K2" s="1"/>
      <c r="L2" s="5" cm="1">
        <f t="array" ref="L2:O4">MMULT(B2:E4,G2:J5)</f>
        <v>0.1359999999999999</v>
      </c>
      <c r="M2" s="6">
        <v>0.18300000000000005</v>
      </c>
      <c r="N2" s="6">
        <v>-0.5069999999999999</v>
      </c>
      <c r="O2" s="13">
        <v>0.57599999999999996</v>
      </c>
      <c r="P2" s="17" t="s">
        <v>6</v>
      </c>
      <c r="Q2" s="1"/>
    </row>
    <row r="3" spans="1:17">
      <c r="A3" s="19" t="s">
        <v>7</v>
      </c>
      <c r="B3" s="2">
        <v>2E-3</v>
      </c>
      <c r="C3" s="2">
        <v>0.121</v>
      </c>
      <c r="D3" s="2">
        <v>0.46600000000000003</v>
      </c>
      <c r="E3" s="2">
        <v>0.59799999999999998</v>
      </c>
      <c r="F3" s="1"/>
      <c r="G3" s="8">
        <v>3</v>
      </c>
      <c r="H3" s="1">
        <v>-6</v>
      </c>
      <c r="I3" s="1">
        <v>3</v>
      </c>
      <c r="J3" s="14">
        <v>0</v>
      </c>
      <c r="K3" s="1"/>
      <c r="L3" s="8">
        <v>-0.43900000000000017</v>
      </c>
      <c r="M3" s="2">
        <v>0.67800000000000016</v>
      </c>
      <c r="N3" s="2">
        <v>0.35699999999999998</v>
      </c>
      <c r="O3" s="2">
        <v>2E-3</v>
      </c>
      <c r="P3" s="18" t="s">
        <v>7</v>
      </c>
      <c r="Q3" s="1"/>
    </row>
    <row r="4" spans="1:17">
      <c r="A4" s="19" t="s">
        <v>8</v>
      </c>
      <c r="B4" s="1">
        <v>0.434</v>
      </c>
      <c r="C4" s="1">
        <v>0.66700000000000004</v>
      </c>
      <c r="D4" s="1">
        <v>0.74</v>
      </c>
      <c r="E4" s="1">
        <v>0.53500000000000003</v>
      </c>
      <c r="F4" s="1"/>
      <c r="G4" s="8">
        <v>-3</v>
      </c>
      <c r="H4" s="1">
        <v>3</v>
      </c>
      <c r="I4" s="1">
        <v>0</v>
      </c>
      <c r="J4" s="14">
        <v>0</v>
      </c>
      <c r="K4" s="1"/>
      <c r="L4" s="9">
        <v>-0.11799999999999933</v>
      </c>
      <c r="M4" s="10">
        <v>-0.48000000000000087</v>
      </c>
      <c r="N4" s="11">
        <v>0.69900000000000029</v>
      </c>
      <c r="O4" s="11">
        <v>0.434</v>
      </c>
      <c r="P4" s="17" t="s">
        <v>8</v>
      </c>
      <c r="Q4" s="1"/>
    </row>
    <row r="5" spans="1:17">
      <c r="A5" s="1"/>
      <c r="B5" s="1"/>
      <c r="C5" s="1"/>
      <c r="D5" s="1"/>
      <c r="E5" s="1"/>
      <c r="F5" s="1"/>
      <c r="G5" s="15">
        <v>1</v>
      </c>
      <c r="H5" s="11">
        <v>0</v>
      </c>
      <c r="I5" s="11">
        <v>0</v>
      </c>
      <c r="J5" s="12">
        <v>0</v>
      </c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6" t="s">
        <v>9</v>
      </c>
      <c r="D7" s="16" t="s">
        <v>6</v>
      </c>
      <c r="E7" s="16" t="s">
        <v>7</v>
      </c>
      <c r="F7" s="16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>
        <v>0</v>
      </c>
      <c r="D8" s="3">
        <f>$L$2*C8^3+$M$2*C8^2+$N$2*C8+$O$2</f>
        <v>0.57599999999999996</v>
      </c>
      <c r="E8" s="4">
        <f>$L$3*C8^3+$M$3*C8^2+$N$3*C8+$O$3</f>
        <v>2E-3</v>
      </c>
      <c r="F8" s="3">
        <f>$L$4*C8^3+$M$4*C8^2+$N$4*C8+$O$4</f>
        <v>0.434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>
        <v>0.1</v>
      </c>
      <c r="D9" s="3">
        <f t="shared" ref="D9:D18" si="0">$L$2*C9^3+$M$2*C9^2+$N$2*C9+$O$2</f>
        <v>0.52726600000000001</v>
      </c>
      <c r="E9" s="4">
        <f t="shared" ref="E9:E18" si="1">$L$3*C9^3+$M$3*C9^2+$N$3*C9+$O$3</f>
        <v>4.4041000000000011E-2</v>
      </c>
      <c r="F9" s="3">
        <f t="shared" ref="F9:F18" si="2">$L$4*C9^3+$M$4*C9^2+$N$4*C9+$O$4</f>
        <v>0.49898200000000004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>
        <v>0.2</v>
      </c>
      <c r="D10" s="3">
        <f t="shared" si="0"/>
        <v>0.48300799999999999</v>
      </c>
      <c r="E10" s="4">
        <f t="shared" si="1"/>
        <v>9.7008000000000011E-2</v>
      </c>
      <c r="F10" s="3">
        <f t="shared" si="2"/>
        <v>0.55365600000000004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>
        <v>0.3</v>
      </c>
      <c r="D11" s="3">
        <f t="shared" si="0"/>
        <v>0.44404199999999999</v>
      </c>
      <c r="E11" s="4">
        <f t="shared" si="1"/>
        <v>0.15826699999999999</v>
      </c>
      <c r="F11" s="3">
        <f t="shared" si="2"/>
        <v>0.59731400000000001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>
        <v>0.4</v>
      </c>
      <c r="D12" s="3">
        <f t="shared" si="0"/>
        <v>0.41118399999999999</v>
      </c>
      <c r="E12" s="4">
        <f t="shared" si="1"/>
        <v>0.22518400000000005</v>
      </c>
      <c r="F12" s="3">
        <f t="shared" si="2"/>
        <v>0.62924800000000003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>
        <v>0.5</v>
      </c>
      <c r="D13" s="3">
        <f t="shared" si="0"/>
        <v>0.38524999999999998</v>
      </c>
      <c r="E13" s="4">
        <f t="shared" si="1"/>
        <v>0.29512500000000003</v>
      </c>
      <c r="F13" s="3">
        <f t="shared" si="2"/>
        <v>0.64874999999999994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>
        <v>0.6</v>
      </c>
      <c r="D14" s="3">
        <f t="shared" si="0"/>
        <v>0.36705600000000005</v>
      </c>
      <c r="E14" s="4">
        <f t="shared" si="1"/>
        <v>0.365456</v>
      </c>
      <c r="F14" s="3">
        <f t="shared" si="2"/>
        <v>0.65511200000000003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>
        <v>0.7</v>
      </c>
      <c r="D15" s="3">
        <f t="shared" si="0"/>
        <v>0.35741800000000001</v>
      </c>
      <c r="E15" s="4">
        <f t="shared" si="1"/>
        <v>0.43354300000000001</v>
      </c>
      <c r="F15" s="3">
        <f t="shared" si="2"/>
        <v>0.64762600000000003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>
        <v>0.8</v>
      </c>
      <c r="D16" s="3">
        <f t="shared" si="0"/>
        <v>0.35715200000000003</v>
      </c>
      <c r="E16" s="4">
        <f t="shared" si="1"/>
        <v>0.49675200000000008</v>
      </c>
      <c r="F16" s="3">
        <f t="shared" si="2"/>
        <v>0.62558399999999992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>
        <v>0.9</v>
      </c>
      <c r="D17" s="3">
        <f t="shared" si="0"/>
        <v>0.36707400000000001</v>
      </c>
      <c r="E17" s="4">
        <f t="shared" si="1"/>
        <v>0.55244899999999997</v>
      </c>
      <c r="F17" s="3">
        <f t="shared" si="2"/>
        <v>0.58827800000000008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>
        <v>1</v>
      </c>
      <c r="D18" s="3">
        <f t="shared" si="0"/>
        <v>0.38800000000000001</v>
      </c>
      <c r="E18" s="4">
        <f t="shared" si="1"/>
        <v>0.59799999999999998</v>
      </c>
      <c r="F18" s="3">
        <f t="shared" si="2"/>
        <v>0.53500000000000014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6" t="s">
        <v>9</v>
      </c>
      <c r="D21" s="16" t="s">
        <v>6</v>
      </c>
      <c r="E21" s="16" t="s">
        <v>7</v>
      </c>
      <c r="F21" s="16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>
        <v>0</v>
      </c>
      <c r="D22" s="3">
        <f>$L$2*C22^3+$M$2*C22^2+$N$2*C22+$O$2</f>
        <v>0.57599999999999996</v>
      </c>
      <c r="E22" s="4">
        <f>$L$3*C22^3+$M$3*C22^2+$N$3*C22+$O$3</f>
        <v>2E-3</v>
      </c>
      <c r="F22" s="3">
        <f>$L$4*C22^3+$M$4*C22^2+$N$4*C22+$O$4</f>
        <v>0.434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>
        <v>0.05</v>
      </c>
      <c r="D23" s="3">
        <f t="shared" ref="D23:D42" si="3">$L$2*C23^3+$M$2*C23^2+$N$2*C23+$O$2</f>
        <v>0.55112449999999991</v>
      </c>
      <c r="E23" s="4">
        <f t="shared" ref="E23:E42" si="4">$L$3*C23^3+$M$3*C23^2+$N$3*C23+$O$3</f>
        <v>2.1490124999999999E-2</v>
      </c>
      <c r="F23" s="3">
        <f t="shared" ref="F23:F42" si="5">$L$4*C23^3+$M$4*C23^2+$N$4*C23+$O$4</f>
        <v>0.46773524999999999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>
        <v>0.1</v>
      </c>
      <c r="D24" s="3">
        <f t="shared" si="3"/>
        <v>0.52726600000000001</v>
      </c>
      <c r="E24" s="4">
        <f t="shared" si="4"/>
        <v>4.4041000000000011E-2</v>
      </c>
      <c r="F24" s="3">
        <f t="shared" si="5"/>
        <v>0.49898200000000004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>
        <v>0.15</v>
      </c>
      <c r="D25" s="3">
        <f t="shared" si="3"/>
        <v>0.50452649999999999</v>
      </c>
      <c r="E25" s="4">
        <f t="shared" si="4"/>
        <v>6.9323374999999993E-2</v>
      </c>
      <c r="F25" s="3">
        <f t="shared" si="5"/>
        <v>0.52765174999999997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>
        <v>0.2</v>
      </c>
      <c r="D26" s="3">
        <f t="shared" si="3"/>
        <v>0.48300799999999999</v>
      </c>
      <c r="E26" s="4">
        <f t="shared" si="4"/>
        <v>9.7008000000000011E-2</v>
      </c>
      <c r="F26" s="3">
        <f t="shared" si="5"/>
        <v>0.55365600000000004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>
        <v>0.25</v>
      </c>
      <c r="D27" s="3">
        <f t="shared" si="3"/>
        <v>0.46281249999999996</v>
      </c>
      <c r="E27" s="4">
        <f t="shared" si="4"/>
        <v>0.12676562499999999</v>
      </c>
      <c r="F27" s="3">
        <f t="shared" si="5"/>
        <v>0.57690624999999995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>
        <v>0.3</v>
      </c>
      <c r="D28" s="3">
        <f t="shared" si="3"/>
        <v>0.44404199999999999</v>
      </c>
      <c r="E28" s="4">
        <f t="shared" si="4"/>
        <v>0.15826699999999999</v>
      </c>
      <c r="F28" s="3">
        <f t="shared" si="5"/>
        <v>0.59731400000000001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>
        <v>0.35</v>
      </c>
      <c r="D29" s="3">
        <f t="shared" si="3"/>
        <v>0.42679850000000003</v>
      </c>
      <c r="E29" s="4">
        <f t="shared" si="4"/>
        <v>0.19118287499999997</v>
      </c>
      <c r="F29" s="3">
        <f t="shared" si="5"/>
        <v>0.61479075000000005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>
        <v>0.4</v>
      </c>
      <c r="D30" s="3">
        <f t="shared" si="3"/>
        <v>0.41118399999999999</v>
      </c>
      <c r="E30" s="4">
        <f t="shared" si="4"/>
        <v>0.22518400000000005</v>
      </c>
      <c r="F30" s="3">
        <f t="shared" si="5"/>
        <v>0.62924800000000003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>
        <v>0.45</v>
      </c>
      <c r="D31" s="3">
        <f t="shared" si="3"/>
        <v>0.3973005</v>
      </c>
      <c r="E31" s="4">
        <f t="shared" si="4"/>
        <v>0.259941125</v>
      </c>
      <c r="F31" s="3">
        <f t="shared" si="5"/>
        <v>0.64059725000000001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>
        <v>0.5</v>
      </c>
      <c r="D32" s="3">
        <f t="shared" si="3"/>
        <v>0.38524999999999998</v>
      </c>
      <c r="E32" s="4">
        <f t="shared" si="4"/>
        <v>0.29512500000000003</v>
      </c>
      <c r="F32" s="3">
        <f t="shared" si="5"/>
        <v>0.64874999999999994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>
        <v>0.55000000000000004</v>
      </c>
      <c r="D33" s="3">
        <f t="shared" si="3"/>
        <v>0.37513449999999998</v>
      </c>
      <c r="E33" s="4">
        <f t="shared" si="4"/>
        <v>0.33040637500000003</v>
      </c>
      <c r="F33" s="3">
        <f t="shared" si="5"/>
        <v>0.65361775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>
        <v>0.6</v>
      </c>
      <c r="D34" s="3">
        <f t="shared" si="3"/>
        <v>0.36705600000000005</v>
      </c>
      <c r="E34" s="4">
        <f t="shared" si="4"/>
        <v>0.365456</v>
      </c>
      <c r="F34" s="3">
        <f t="shared" si="5"/>
        <v>0.65511200000000003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>
        <v>0.65</v>
      </c>
      <c r="D35" s="3">
        <f t="shared" si="3"/>
        <v>0.36111650000000001</v>
      </c>
      <c r="E35" s="4">
        <f t="shared" si="4"/>
        <v>0.399944625</v>
      </c>
      <c r="F35" s="3">
        <f t="shared" si="5"/>
        <v>0.65314424999999998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>
        <v>0.7</v>
      </c>
      <c r="D36" s="3">
        <f t="shared" si="3"/>
        <v>0.35741800000000001</v>
      </c>
      <c r="E36" s="4">
        <f t="shared" si="4"/>
        <v>0.43354300000000001</v>
      </c>
      <c r="F36" s="3">
        <f t="shared" si="5"/>
        <v>0.64762600000000003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>
        <v>0.75</v>
      </c>
      <c r="D37" s="3">
        <f t="shared" si="3"/>
        <v>0.3560625</v>
      </c>
      <c r="E37" s="4">
        <f t="shared" si="4"/>
        <v>0.46592187499999999</v>
      </c>
      <c r="F37" s="3">
        <f t="shared" si="5"/>
        <v>0.63846875000000003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>
        <v>0.8</v>
      </c>
      <c r="D38" s="3">
        <f t="shared" si="3"/>
        <v>0.35715200000000003</v>
      </c>
      <c r="E38" s="4">
        <f t="shared" si="4"/>
        <v>0.49675200000000008</v>
      </c>
      <c r="F38" s="3">
        <f t="shared" si="5"/>
        <v>0.62558399999999992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>
        <v>0.85</v>
      </c>
      <c r="D39" s="3">
        <f t="shared" si="3"/>
        <v>0.36078850000000001</v>
      </c>
      <c r="E39" s="4">
        <f t="shared" si="4"/>
        <v>0.52570412499999997</v>
      </c>
      <c r="F39" s="3">
        <f t="shared" si="5"/>
        <v>0.60888324999999999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>
        <v>0.9</v>
      </c>
      <c r="D40" s="3">
        <f t="shared" si="3"/>
        <v>0.36707400000000001</v>
      </c>
      <c r="E40" s="4">
        <f t="shared" si="4"/>
        <v>0.55244899999999997</v>
      </c>
      <c r="F40" s="3">
        <f t="shared" si="5"/>
        <v>0.58827800000000008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>
        <v>0.95</v>
      </c>
      <c r="D41" s="3">
        <f t="shared" si="3"/>
        <v>0.37611050000000007</v>
      </c>
      <c r="E41" s="4">
        <f t="shared" si="4"/>
        <v>0.57665737499999992</v>
      </c>
      <c r="F41" s="3">
        <f t="shared" si="5"/>
        <v>0.56367975000000015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>
        <v>1</v>
      </c>
      <c r="D42" s="3">
        <f t="shared" si="3"/>
        <v>0.38800000000000001</v>
      </c>
      <c r="E42" s="4">
        <f t="shared" si="4"/>
        <v>0.59799999999999998</v>
      </c>
      <c r="F42" s="3">
        <f t="shared" si="5"/>
        <v>0.53500000000000014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Maru Cabrera</cp:lastModifiedBy>
  <cp:revision/>
  <dcterms:created xsi:type="dcterms:W3CDTF">2021-02-25T04:46:43Z</dcterms:created>
  <dcterms:modified xsi:type="dcterms:W3CDTF">2024-03-25T06:31:19Z</dcterms:modified>
  <cp:category/>
  <cp:contentStatus/>
</cp:coreProperties>
</file>