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KX_O3_China\绘图\Figure 4\"/>
    </mc:Choice>
  </mc:AlternateContent>
  <xr:revisionPtr revIDLastSave="0" documentId="13_ncr:1_{01A4C957-8887-4B5D-B6BC-6E8DD96117E2}" xr6:coauthVersionLast="47" xr6:coauthVersionMax="47" xr10:uidLastSave="{00000000-0000-0000-0000-000000000000}"/>
  <bookViews>
    <workbookView xWindow="-108" yWindow="-108" windowWidth="23256" windowHeight="12456" xr2:uid="{13F02BFC-27FE-40F4-8849-25E1B2EC9FB4}"/>
  </bookViews>
  <sheets>
    <sheet name="Sureface 占比汇总" sheetId="6" r:id="rId1"/>
    <sheet name="2013" sheetId="1" r:id="rId2"/>
    <sheet name="2014" sheetId="2" r:id="rId3"/>
    <sheet name="2015" sheetId="3" r:id="rId4"/>
    <sheet name="2016" sheetId="4" r:id="rId5"/>
    <sheet name="2017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5" l="1"/>
  <c r="C15" i="5" s="1"/>
  <c r="A14" i="5"/>
  <c r="C14" i="5" s="1"/>
  <c r="A13" i="5"/>
  <c r="C13" i="5" s="1"/>
  <c r="A15" i="4"/>
  <c r="C15" i="4" s="1"/>
  <c r="A14" i="4"/>
  <c r="C14" i="4" s="1"/>
  <c r="A13" i="4"/>
  <c r="C13" i="4" s="1"/>
  <c r="A15" i="3"/>
  <c r="C15" i="3" s="1"/>
  <c r="A14" i="3"/>
  <c r="C14" i="3" s="1"/>
  <c r="A13" i="3"/>
  <c r="A15" i="2"/>
  <c r="C15" i="2" s="1"/>
  <c r="A14" i="2"/>
  <c r="C14" i="2" s="1"/>
  <c r="A13" i="2"/>
  <c r="C13" i="2" s="1"/>
  <c r="A15" i="1"/>
  <c r="C15" i="1" s="1"/>
  <c r="A14" i="1"/>
  <c r="C14" i="1" s="1"/>
  <c r="A13" i="1"/>
  <c r="C13" i="1" s="1"/>
  <c r="C13" i="3" l="1"/>
</calcChain>
</file>

<file path=xl/sharedStrings.xml><?xml version="1.0" encoding="utf-8"?>
<sst xmlns="http://schemas.openxmlformats.org/spreadsheetml/2006/main" count="9" uniqueCount="5">
  <si>
    <t>rate</t>
    <phoneticPr fontId="1" type="noConversion"/>
  </si>
  <si>
    <t>VOCs</t>
    <phoneticPr fontId="1" type="noConversion"/>
  </si>
  <si>
    <t>tran</t>
    <phoneticPr fontId="1" type="noConversion"/>
  </si>
  <si>
    <t>NOx</t>
    <phoneticPr fontId="1" type="noConversion"/>
  </si>
  <si>
    <t>New Figure 1a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</si>
</sst>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A7773-6194-4D93-A3EC-D514016A86D5}">
  <dimension ref="A1:F5"/>
  <sheetViews>
    <sheetView tabSelected="1" workbookViewId="0">
      <selection sqref="A1:F5"/>
    </sheetView>
  </sheetViews>
  <sheetFormatPr defaultRowHeight="13.8" x14ac:dyDescent="0.25"/>
  <sheetData>
    <row r="1" spans="1:6" x14ac:dyDescent="0.25">
      <c r="A1" s="1" t="s">
        <v>4</v>
      </c>
      <c r="B1" s="1"/>
      <c r="C1" s="1"/>
      <c r="D1" s="1"/>
      <c r="E1" s="1"/>
      <c r="F1" s="1"/>
    </row>
    <row r="2" spans="1:6" x14ac:dyDescent="0.25">
      <c r="A2" s="2"/>
      <c r="B2" s="2">
        <v>2013</v>
      </c>
      <c r="C2" s="2">
        <v>2014</v>
      </c>
      <c r="D2" s="2">
        <v>2015</v>
      </c>
      <c r="E2" s="2">
        <v>2016</v>
      </c>
      <c r="F2" s="2">
        <v>2017</v>
      </c>
    </row>
    <row r="3" spans="1:6" x14ac:dyDescent="0.25">
      <c r="A3" s="2" t="s">
        <v>1</v>
      </c>
      <c r="B3" s="3">
        <v>0.70192307692307687</v>
      </c>
      <c r="C3" s="3">
        <v>0.60576923076923073</v>
      </c>
      <c r="D3" s="3">
        <v>0.46153846153846156</v>
      </c>
      <c r="E3" s="3">
        <v>0.38461538461538464</v>
      </c>
      <c r="F3" s="3">
        <v>0.26923076923076922</v>
      </c>
    </row>
    <row r="4" spans="1:6" x14ac:dyDescent="0.25">
      <c r="A4" s="2" t="s">
        <v>2</v>
      </c>
      <c r="B4" s="3">
        <v>0.21153846153846154</v>
      </c>
      <c r="C4" s="3">
        <v>0.26923076923076922</v>
      </c>
      <c r="D4" s="3">
        <v>0.33653846153846156</v>
      </c>
      <c r="E4" s="3">
        <v>0.40384615384615385</v>
      </c>
      <c r="F4" s="3">
        <v>0.50961538461538458</v>
      </c>
    </row>
    <row r="5" spans="1:6" x14ac:dyDescent="0.25">
      <c r="A5" s="2" t="s">
        <v>3</v>
      </c>
      <c r="B5" s="3">
        <v>8.6538461538461536E-2</v>
      </c>
      <c r="C5" s="3">
        <v>0.125</v>
      </c>
      <c r="D5" s="3">
        <v>0.20192307692307693</v>
      </c>
      <c r="E5" s="3">
        <v>0.21153846153846154</v>
      </c>
      <c r="F5" s="3">
        <v>0.22115384615384615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D060-7851-4F01-889E-320276B47ADF}">
  <dimension ref="A1:N15"/>
  <sheetViews>
    <sheetView workbookViewId="0">
      <selection activeCell="C13" sqref="C13:C15"/>
    </sheetView>
  </sheetViews>
  <sheetFormatPr defaultRowHeight="13.8" x14ac:dyDescent="0.25"/>
  <sheetData>
    <row r="1" spans="1:14" x14ac:dyDescent="0.25">
      <c r="A1">
        <v>-1</v>
      </c>
      <c r="B1">
        <v>-1</v>
      </c>
      <c r="C1">
        <v>-1</v>
      </c>
      <c r="D1">
        <v>-1</v>
      </c>
      <c r="E1">
        <v>-1</v>
      </c>
      <c r="F1">
        <v>0</v>
      </c>
      <c r="G1">
        <v>1</v>
      </c>
      <c r="H1">
        <v>-1</v>
      </c>
      <c r="I1">
        <v>1</v>
      </c>
      <c r="J1">
        <v>1</v>
      </c>
      <c r="K1">
        <v>0</v>
      </c>
      <c r="L1">
        <v>-1</v>
      </c>
      <c r="M1">
        <v>0</v>
      </c>
      <c r="N1">
        <v>1</v>
      </c>
    </row>
    <row r="2" spans="1:14" x14ac:dyDescent="0.25">
      <c r="A2">
        <v>0</v>
      </c>
      <c r="B2">
        <v>-1</v>
      </c>
      <c r="C2">
        <v>-1</v>
      </c>
      <c r="D2">
        <v>-1</v>
      </c>
      <c r="E2">
        <v>-1</v>
      </c>
      <c r="F2">
        <v>-1</v>
      </c>
      <c r="G2">
        <v>0</v>
      </c>
      <c r="H2">
        <v>-1</v>
      </c>
      <c r="I2">
        <v>-1</v>
      </c>
      <c r="J2">
        <v>1</v>
      </c>
      <c r="K2">
        <v>1</v>
      </c>
      <c r="L2">
        <v>1</v>
      </c>
      <c r="M2">
        <v>0</v>
      </c>
      <c r="N2">
        <v>1</v>
      </c>
    </row>
    <row r="3" spans="1:14" x14ac:dyDescent="0.25">
      <c r="A3">
        <v>0</v>
      </c>
      <c r="B3">
        <v>0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1</v>
      </c>
      <c r="L3">
        <v>1</v>
      </c>
      <c r="M3">
        <v>0</v>
      </c>
      <c r="N3">
        <v>1</v>
      </c>
    </row>
    <row r="4" spans="1:14" x14ac:dyDescent="0.25">
      <c r="A4">
        <v>0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0</v>
      </c>
      <c r="L4">
        <v>0</v>
      </c>
      <c r="M4">
        <v>0</v>
      </c>
      <c r="N4">
        <v>1</v>
      </c>
    </row>
    <row r="5" spans="1:14" x14ac:dyDescent="0.25">
      <c r="A5">
        <v>0</v>
      </c>
      <c r="B5">
        <v>0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1</v>
      </c>
      <c r="N5">
        <v>1</v>
      </c>
    </row>
    <row r="6" spans="1:14" x14ac:dyDescent="0.25">
      <c r="A6">
        <v>0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0</v>
      </c>
      <c r="N6">
        <v>1</v>
      </c>
    </row>
    <row r="7" spans="1:14" x14ac:dyDescent="0.25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0</v>
      </c>
      <c r="N7">
        <v>1</v>
      </c>
    </row>
    <row r="8" spans="1:14" x14ac:dyDescent="0.25">
      <c r="A8">
        <v>0</v>
      </c>
      <c r="B8">
        <v>-1</v>
      </c>
      <c r="C8">
        <v>0</v>
      </c>
      <c r="D8">
        <v>-1</v>
      </c>
      <c r="E8">
        <v>-1</v>
      </c>
      <c r="F8">
        <v>-1</v>
      </c>
      <c r="G8">
        <v>-1</v>
      </c>
      <c r="H8">
        <v>0</v>
      </c>
      <c r="I8">
        <v>-1</v>
      </c>
      <c r="J8">
        <v>-1</v>
      </c>
      <c r="K8">
        <v>-1</v>
      </c>
      <c r="L8">
        <v>-1</v>
      </c>
      <c r="M8">
        <v>0</v>
      </c>
      <c r="N8">
        <v>0</v>
      </c>
    </row>
    <row r="12" spans="1:14" x14ac:dyDescent="0.25">
      <c r="C12" t="s">
        <v>0</v>
      </c>
    </row>
    <row r="13" spans="1:14" x14ac:dyDescent="0.25">
      <c r="A13">
        <f>COUNTIF(A1:M8,-1)</f>
        <v>73</v>
      </c>
      <c r="B13">
        <v>-1</v>
      </c>
      <c r="C13">
        <f>A13/SUM(A13:A15)</f>
        <v>0.70192307692307687</v>
      </c>
    </row>
    <row r="14" spans="1:14" x14ac:dyDescent="0.25">
      <c r="A14">
        <f>COUNTIF(A1:M8,0)</f>
        <v>22</v>
      </c>
      <c r="B14">
        <v>0</v>
      </c>
      <c r="C14">
        <f>A14/SUM(A13:A15)</f>
        <v>0.21153846153846154</v>
      </c>
    </row>
    <row r="15" spans="1:14" x14ac:dyDescent="0.25">
      <c r="A15">
        <f>COUNTIF(A1:M8,1)</f>
        <v>9</v>
      </c>
      <c r="B15">
        <v>1</v>
      </c>
      <c r="C15">
        <f>A15/SUM(A13:A15)</f>
        <v>8.6538461538461536E-2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4846-9C90-46C3-ACCD-E6CD2025EBC7}">
  <dimension ref="A1:N15"/>
  <sheetViews>
    <sheetView workbookViewId="0">
      <selection activeCell="C13" sqref="C13:C15"/>
    </sheetView>
  </sheetViews>
  <sheetFormatPr defaultRowHeight="13.8" x14ac:dyDescent="0.25"/>
  <sheetData>
    <row r="1" spans="1:14" x14ac:dyDescent="0.25">
      <c r="A1">
        <v>-1</v>
      </c>
      <c r="B1">
        <v>-1</v>
      </c>
      <c r="C1">
        <v>0</v>
      </c>
      <c r="D1">
        <v>-1</v>
      </c>
      <c r="E1">
        <v>-1</v>
      </c>
      <c r="F1">
        <v>1</v>
      </c>
      <c r="G1">
        <v>1</v>
      </c>
      <c r="H1">
        <v>-1</v>
      </c>
      <c r="I1">
        <v>1</v>
      </c>
      <c r="J1">
        <v>1</v>
      </c>
      <c r="K1">
        <v>0</v>
      </c>
      <c r="L1">
        <v>-1</v>
      </c>
      <c r="M1">
        <v>0</v>
      </c>
      <c r="N1">
        <v>1</v>
      </c>
    </row>
    <row r="2" spans="1:14" x14ac:dyDescent="0.25">
      <c r="A2">
        <v>0</v>
      </c>
      <c r="B2">
        <v>0</v>
      </c>
      <c r="C2">
        <v>0</v>
      </c>
      <c r="D2">
        <v>-1</v>
      </c>
      <c r="E2">
        <v>-1</v>
      </c>
      <c r="F2">
        <v>-1</v>
      </c>
      <c r="G2">
        <v>0</v>
      </c>
      <c r="H2">
        <v>-1</v>
      </c>
      <c r="I2">
        <v>0</v>
      </c>
      <c r="J2">
        <v>1</v>
      </c>
      <c r="K2">
        <v>1</v>
      </c>
      <c r="L2">
        <v>1</v>
      </c>
      <c r="M2">
        <v>0</v>
      </c>
      <c r="N2">
        <v>1</v>
      </c>
    </row>
    <row r="3" spans="1:14" x14ac:dyDescent="0.25">
      <c r="A3">
        <v>0</v>
      </c>
      <c r="B3">
        <v>0</v>
      </c>
      <c r="C3">
        <v>0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1</v>
      </c>
      <c r="L3">
        <v>1</v>
      </c>
      <c r="M3">
        <v>0</v>
      </c>
      <c r="N3">
        <v>1</v>
      </c>
    </row>
    <row r="4" spans="1:14" x14ac:dyDescent="0.25">
      <c r="A4">
        <v>0</v>
      </c>
      <c r="B4">
        <v>0</v>
      </c>
      <c r="C4">
        <v>0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0</v>
      </c>
      <c r="L4">
        <v>0</v>
      </c>
      <c r="M4">
        <v>1</v>
      </c>
      <c r="N4">
        <v>1</v>
      </c>
    </row>
    <row r="5" spans="1:14" x14ac:dyDescent="0.25">
      <c r="A5">
        <v>0</v>
      </c>
      <c r="B5">
        <v>0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1</v>
      </c>
      <c r="N5">
        <v>1</v>
      </c>
    </row>
    <row r="6" spans="1:14" x14ac:dyDescent="0.25">
      <c r="A6">
        <v>0</v>
      </c>
      <c r="B6">
        <v>0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1</v>
      </c>
      <c r="N6">
        <v>1</v>
      </c>
    </row>
    <row r="7" spans="1:14" x14ac:dyDescent="0.25">
      <c r="A7">
        <v>-1</v>
      </c>
      <c r="B7">
        <v>-1</v>
      </c>
      <c r="C7">
        <v>0</v>
      </c>
      <c r="D7">
        <v>-1</v>
      </c>
      <c r="E7">
        <v>-1</v>
      </c>
      <c r="F7">
        <v>-1</v>
      </c>
      <c r="G7">
        <v>-1</v>
      </c>
      <c r="H7">
        <v>0</v>
      </c>
      <c r="I7">
        <v>-1</v>
      </c>
      <c r="J7">
        <v>-1</v>
      </c>
      <c r="K7">
        <v>-1</v>
      </c>
      <c r="L7">
        <v>-1</v>
      </c>
      <c r="M7">
        <v>1</v>
      </c>
      <c r="N7">
        <v>1</v>
      </c>
    </row>
    <row r="8" spans="1:14" x14ac:dyDescent="0.25">
      <c r="A8">
        <v>0</v>
      </c>
      <c r="B8">
        <v>-1</v>
      </c>
      <c r="C8">
        <v>0</v>
      </c>
      <c r="D8">
        <v>-1</v>
      </c>
      <c r="E8">
        <v>-1</v>
      </c>
      <c r="F8">
        <v>-1</v>
      </c>
      <c r="G8">
        <v>-1</v>
      </c>
      <c r="H8">
        <v>0</v>
      </c>
      <c r="I8">
        <v>-1</v>
      </c>
      <c r="J8">
        <v>-1</v>
      </c>
      <c r="K8">
        <v>-1</v>
      </c>
      <c r="L8">
        <v>-1</v>
      </c>
      <c r="M8">
        <v>0</v>
      </c>
      <c r="N8">
        <v>1</v>
      </c>
    </row>
    <row r="12" spans="1:14" x14ac:dyDescent="0.25">
      <c r="C12" t="s">
        <v>0</v>
      </c>
    </row>
    <row r="13" spans="1:14" x14ac:dyDescent="0.25">
      <c r="A13">
        <f>COUNTIF(A1:M8,-1)</f>
        <v>63</v>
      </c>
      <c r="B13">
        <v>-1</v>
      </c>
      <c r="C13">
        <f>A13/SUM(A13:A15)</f>
        <v>0.60576923076923073</v>
      </c>
    </row>
    <row r="14" spans="1:14" x14ac:dyDescent="0.25">
      <c r="A14">
        <f>COUNTIF(A1:M8,0)</f>
        <v>28</v>
      </c>
      <c r="B14">
        <v>0</v>
      </c>
      <c r="C14">
        <f>A14/SUM(A13:A15)</f>
        <v>0.26923076923076922</v>
      </c>
    </row>
    <row r="15" spans="1:14" x14ac:dyDescent="0.25">
      <c r="A15">
        <f>COUNTIF(A1:M8,1)</f>
        <v>13</v>
      </c>
      <c r="B15">
        <v>1</v>
      </c>
      <c r="C15">
        <f>A15/SUM(A13:A15)</f>
        <v>0.125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F5432-C4F4-44EF-8018-DC9186206715}">
  <dimension ref="A1:N15"/>
  <sheetViews>
    <sheetView workbookViewId="0">
      <selection activeCell="C13" sqref="C13:C15"/>
    </sheetView>
  </sheetViews>
  <sheetFormatPr defaultRowHeight="13.8" x14ac:dyDescent="0.25"/>
  <sheetData>
    <row r="1" spans="1:14" x14ac:dyDescent="0.25">
      <c r="A1">
        <v>0</v>
      </c>
      <c r="B1">
        <v>-1</v>
      </c>
      <c r="C1">
        <v>0</v>
      </c>
      <c r="D1">
        <v>0</v>
      </c>
      <c r="E1">
        <v>-1</v>
      </c>
      <c r="F1">
        <v>1</v>
      </c>
      <c r="G1">
        <v>1</v>
      </c>
      <c r="H1">
        <v>0</v>
      </c>
      <c r="I1">
        <v>1</v>
      </c>
      <c r="J1">
        <v>1</v>
      </c>
      <c r="K1">
        <v>1</v>
      </c>
      <c r="L1">
        <v>0</v>
      </c>
      <c r="M1">
        <v>1</v>
      </c>
      <c r="N1">
        <v>1</v>
      </c>
    </row>
    <row r="2" spans="1:14" x14ac:dyDescent="0.25">
      <c r="A2">
        <v>0</v>
      </c>
      <c r="B2">
        <v>0</v>
      </c>
      <c r="C2">
        <v>0</v>
      </c>
      <c r="D2">
        <v>0</v>
      </c>
      <c r="E2">
        <v>-1</v>
      </c>
      <c r="F2">
        <v>-1</v>
      </c>
      <c r="G2">
        <v>0</v>
      </c>
      <c r="H2">
        <v>-1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25">
      <c r="A3">
        <v>1</v>
      </c>
      <c r="B3">
        <v>0</v>
      </c>
      <c r="C3">
        <v>0</v>
      </c>
      <c r="D3">
        <v>0</v>
      </c>
      <c r="E3">
        <v>-1</v>
      </c>
      <c r="F3">
        <v>-1</v>
      </c>
      <c r="G3">
        <v>0</v>
      </c>
      <c r="H3">
        <v>-1</v>
      </c>
      <c r="I3">
        <v>-1</v>
      </c>
      <c r="J3">
        <v>0</v>
      </c>
      <c r="K3">
        <v>1</v>
      </c>
      <c r="L3">
        <v>1</v>
      </c>
      <c r="M3">
        <v>1</v>
      </c>
      <c r="N3">
        <v>1</v>
      </c>
    </row>
    <row r="4" spans="1:14" x14ac:dyDescent="0.25">
      <c r="A4">
        <v>1</v>
      </c>
      <c r="B4">
        <v>0</v>
      </c>
      <c r="C4">
        <v>0</v>
      </c>
      <c r="D4">
        <v>0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0</v>
      </c>
      <c r="L4">
        <v>1</v>
      </c>
      <c r="M4">
        <v>1</v>
      </c>
      <c r="N4">
        <v>1</v>
      </c>
    </row>
    <row r="5" spans="1:14" x14ac:dyDescent="0.25">
      <c r="A5">
        <v>0</v>
      </c>
      <c r="B5">
        <v>0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1</v>
      </c>
      <c r="N5">
        <v>1</v>
      </c>
    </row>
    <row r="6" spans="1:14" x14ac:dyDescent="0.25">
      <c r="A6">
        <v>0</v>
      </c>
      <c r="B6">
        <v>0</v>
      </c>
      <c r="C6">
        <v>-1</v>
      </c>
      <c r="D6">
        <v>-1</v>
      </c>
      <c r="E6">
        <v>-1</v>
      </c>
      <c r="F6">
        <v>-1</v>
      </c>
      <c r="G6">
        <v>0</v>
      </c>
      <c r="H6">
        <v>0</v>
      </c>
      <c r="I6">
        <v>-1</v>
      </c>
      <c r="J6">
        <v>-1</v>
      </c>
      <c r="K6">
        <v>-1</v>
      </c>
      <c r="L6">
        <v>-1</v>
      </c>
      <c r="M6">
        <v>1</v>
      </c>
      <c r="N6">
        <v>1</v>
      </c>
    </row>
    <row r="7" spans="1:14" x14ac:dyDescent="0.25">
      <c r="A7">
        <v>-1</v>
      </c>
      <c r="B7">
        <v>-1</v>
      </c>
      <c r="C7">
        <v>0</v>
      </c>
      <c r="D7">
        <v>-1</v>
      </c>
      <c r="E7">
        <v>-1</v>
      </c>
      <c r="F7">
        <v>-1</v>
      </c>
      <c r="G7">
        <v>0</v>
      </c>
      <c r="H7">
        <v>0</v>
      </c>
      <c r="I7">
        <v>0</v>
      </c>
      <c r="J7">
        <v>-1</v>
      </c>
      <c r="K7">
        <v>-1</v>
      </c>
      <c r="L7">
        <v>-1</v>
      </c>
      <c r="M7">
        <v>1</v>
      </c>
      <c r="N7">
        <v>1</v>
      </c>
    </row>
    <row r="8" spans="1:14" x14ac:dyDescent="0.25">
      <c r="A8">
        <v>0</v>
      </c>
      <c r="B8">
        <v>0</v>
      </c>
      <c r="C8">
        <v>0</v>
      </c>
      <c r="D8">
        <v>0</v>
      </c>
      <c r="E8">
        <v>-1</v>
      </c>
      <c r="F8">
        <v>-1</v>
      </c>
      <c r="G8">
        <v>-1</v>
      </c>
      <c r="H8">
        <v>0</v>
      </c>
      <c r="I8">
        <v>-1</v>
      </c>
      <c r="J8">
        <v>-1</v>
      </c>
      <c r="K8">
        <v>-1</v>
      </c>
      <c r="L8">
        <v>-1</v>
      </c>
      <c r="M8">
        <v>1</v>
      </c>
      <c r="N8">
        <v>1</v>
      </c>
    </row>
    <row r="12" spans="1:14" x14ac:dyDescent="0.25">
      <c r="C12" t="s">
        <v>0</v>
      </c>
    </row>
    <row r="13" spans="1:14" x14ac:dyDescent="0.25">
      <c r="A13">
        <f>COUNTIF(A1:M8,-1)</f>
        <v>48</v>
      </c>
      <c r="B13">
        <v>-1</v>
      </c>
      <c r="C13">
        <f>A13/SUM(A13:A15)</f>
        <v>0.46153846153846156</v>
      </c>
    </row>
    <row r="14" spans="1:14" x14ac:dyDescent="0.25">
      <c r="A14">
        <f>COUNTIF(A1:M8,0)</f>
        <v>35</v>
      </c>
      <c r="B14">
        <v>0</v>
      </c>
      <c r="C14">
        <f>A14/SUM(A13:A15)</f>
        <v>0.33653846153846156</v>
      </c>
    </row>
    <row r="15" spans="1:14" x14ac:dyDescent="0.25">
      <c r="A15">
        <f>COUNTIF(A1:M8,1)</f>
        <v>21</v>
      </c>
      <c r="B15">
        <v>1</v>
      </c>
      <c r="C15">
        <f>A15/SUM(A13:A15)</f>
        <v>0.20192307692307693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B222F-F064-4973-AD56-A5DB733423EF}">
  <dimension ref="A1:N15"/>
  <sheetViews>
    <sheetView workbookViewId="0">
      <selection activeCell="C13" sqref="C13:C15"/>
    </sheetView>
  </sheetViews>
  <sheetFormatPr defaultRowHeight="13.8" x14ac:dyDescent="0.25"/>
  <sheetData>
    <row r="1" spans="1:14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1</v>
      </c>
      <c r="G1">
        <v>1</v>
      </c>
      <c r="H1">
        <v>0</v>
      </c>
      <c r="I1">
        <v>1</v>
      </c>
      <c r="J1">
        <v>1</v>
      </c>
      <c r="K1">
        <v>1</v>
      </c>
      <c r="L1">
        <v>0</v>
      </c>
      <c r="M1">
        <v>1</v>
      </c>
      <c r="N1">
        <v>1</v>
      </c>
    </row>
    <row r="2" spans="1:14" x14ac:dyDescent="0.25">
      <c r="A2">
        <v>0</v>
      </c>
      <c r="B2">
        <v>0</v>
      </c>
      <c r="C2">
        <v>0</v>
      </c>
      <c r="D2">
        <v>0</v>
      </c>
      <c r="E2">
        <v>-1</v>
      </c>
      <c r="F2">
        <v>0</v>
      </c>
      <c r="G2">
        <v>0</v>
      </c>
      <c r="H2">
        <v>-1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25">
      <c r="A3">
        <v>1</v>
      </c>
      <c r="B3">
        <v>0</v>
      </c>
      <c r="C3">
        <v>0</v>
      </c>
      <c r="D3">
        <v>0</v>
      </c>
      <c r="E3">
        <v>-1</v>
      </c>
      <c r="F3">
        <v>-1</v>
      </c>
      <c r="G3">
        <v>0</v>
      </c>
      <c r="H3">
        <v>-1</v>
      </c>
      <c r="I3">
        <v>-1</v>
      </c>
      <c r="J3">
        <v>0</v>
      </c>
      <c r="K3">
        <v>1</v>
      </c>
      <c r="L3">
        <v>1</v>
      </c>
      <c r="M3">
        <v>1</v>
      </c>
      <c r="N3">
        <v>1</v>
      </c>
    </row>
    <row r="4" spans="1:14" x14ac:dyDescent="0.25">
      <c r="A4">
        <v>1</v>
      </c>
      <c r="B4">
        <v>0</v>
      </c>
      <c r="C4">
        <v>0</v>
      </c>
      <c r="D4">
        <v>0</v>
      </c>
      <c r="E4">
        <v>-1</v>
      </c>
      <c r="F4">
        <v>0</v>
      </c>
      <c r="G4">
        <v>0</v>
      </c>
      <c r="H4">
        <v>-1</v>
      </c>
      <c r="I4">
        <v>-1</v>
      </c>
      <c r="J4">
        <v>-1</v>
      </c>
      <c r="K4">
        <v>0</v>
      </c>
      <c r="L4">
        <v>1</v>
      </c>
      <c r="M4">
        <v>1</v>
      </c>
      <c r="N4">
        <v>1</v>
      </c>
    </row>
    <row r="5" spans="1:14" x14ac:dyDescent="0.25">
      <c r="A5">
        <v>1</v>
      </c>
      <c r="B5">
        <v>0</v>
      </c>
      <c r="C5">
        <v>-1</v>
      </c>
      <c r="D5">
        <v>0</v>
      </c>
      <c r="E5">
        <v>-1</v>
      </c>
      <c r="F5">
        <v>-1</v>
      </c>
      <c r="G5">
        <v>-1</v>
      </c>
      <c r="H5">
        <v>0</v>
      </c>
      <c r="I5">
        <v>-1</v>
      </c>
      <c r="J5">
        <v>-1</v>
      </c>
      <c r="K5">
        <v>-1</v>
      </c>
      <c r="L5">
        <v>-1</v>
      </c>
      <c r="M5">
        <v>1</v>
      </c>
      <c r="N5">
        <v>1</v>
      </c>
    </row>
    <row r="6" spans="1:14" x14ac:dyDescent="0.25">
      <c r="A6">
        <v>0</v>
      </c>
      <c r="B6">
        <v>0</v>
      </c>
      <c r="C6">
        <v>-1</v>
      </c>
      <c r="D6">
        <v>-1</v>
      </c>
      <c r="E6">
        <v>-1</v>
      </c>
      <c r="F6">
        <v>-1</v>
      </c>
      <c r="G6">
        <v>0</v>
      </c>
      <c r="H6">
        <v>0</v>
      </c>
      <c r="I6">
        <v>-1</v>
      </c>
      <c r="J6">
        <v>-1</v>
      </c>
      <c r="K6">
        <v>-1</v>
      </c>
      <c r="L6">
        <v>-1</v>
      </c>
      <c r="M6">
        <v>1</v>
      </c>
      <c r="N6">
        <v>1</v>
      </c>
    </row>
    <row r="7" spans="1:14" x14ac:dyDescent="0.25">
      <c r="A7">
        <v>-1</v>
      </c>
      <c r="B7">
        <v>-1</v>
      </c>
      <c r="C7">
        <v>0</v>
      </c>
      <c r="D7">
        <v>0</v>
      </c>
      <c r="E7">
        <v>-1</v>
      </c>
      <c r="F7">
        <v>-1</v>
      </c>
      <c r="G7">
        <v>0</v>
      </c>
      <c r="H7">
        <v>0</v>
      </c>
      <c r="I7">
        <v>0</v>
      </c>
      <c r="J7">
        <v>-1</v>
      </c>
      <c r="K7">
        <v>-1</v>
      </c>
      <c r="L7">
        <v>-1</v>
      </c>
      <c r="M7">
        <v>1</v>
      </c>
      <c r="N7">
        <v>1</v>
      </c>
    </row>
    <row r="8" spans="1:14" x14ac:dyDescent="0.25">
      <c r="A8">
        <v>0</v>
      </c>
      <c r="B8">
        <v>0</v>
      </c>
      <c r="C8">
        <v>0</v>
      </c>
      <c r="D8">
        <v>0</v>
      </c>
      <c r="E8">
        <v>0</v>
      </c>
      <c r="F8">
        <v>-1</v>
      </c>
      <c r="G8">
        <v>-1</v>
      </c>
      <c r="H8">
        <v>0</v>
      </c>
      <c r="I8">
        <v>-1</v>
      </c>
      <c r="J8">
        <v>-1</v>
      </c>
      <c r="K8">
        <v>-1</v>
      </c>
      <c r="L8">
        <v>-1</v>
      </c>
      <c r="M8">
        <v>1</v>
      </c>
      <c r="N8">
        <v>1</v>
      </c>
    </row>
    <row r="12" spans="1:14" x14ac:dyDescent="0.25">
      <c r="C12" t="s">
        <v>0</v>
      </c>
    </row>
    <row r="13" spans="1:14" x14ac:dyDescent="0.25">
      <c r="A13">
        <f>COUNTIF(A1:M8,-1)</f>
        <v>40</v>
      </c>
      <c r="B13">
        <v>-1</v>
      </c>
      <c r="C13">
        <f>A13/SUM(A13:A15)</f>
        <v>0.38461538461538464</v>
      </c>
    </row>
    <row r="14" spans="1:14" x14ac:dyDescent="0.25">
      <c r="A14">
        <f>COUNTIF(A1:M8,0)</f>
        <v>42</v>
      </c>
      <c r="B14">
        <v>0</v>
      </c>
      <c r="C14">
        <f>A14/SUM(A13:A15)</f>
        <v>0.40384615384615385</v>
      </c>
    </row>
    <row r="15" spans="1:14" x14ac:dyDescent="0.25">
      <c r="A15">
        <f>COUNTIF(A1:M8,1)</f>
        <v>22</v>
      </c>
      <c r="B15">
        <v>1</v>
      </c>
      <c r="C15">
        <f>A15/SUM(A13:A15)</f>
        <v>0.21153846153846154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512E-AF0A-442D-B4B7-5970DA0AF5EB}">
  <dimension ref="A1:N15"/>
  <sheetViews>
    <sheetView workbookViewId="0">
      <selection activeCell="C13" sqref="C13:C15"/>
    </sheetView>
  </sheetViews>
  <sheetFormatPr defaultRowHeight="13.8" x14ac:dyDescent="0.25"/>
  <sheetData>
    <row r="1" spans="1:14" x14ac:dyDescent="0.25">
      <c r="A1">
        <v>0</v>
      </c>
      <c r="B1">
        <v>0</v>
      </c>
      <c r="C1">
        <v>0</v>
      </c>
      <c r="D1">
        <v>0</v>
      </c>
      <c r="E1">
        <v>0</v>
      </c>
      <c r="F1">
        <v>1</v>
      </c>
      <c r="G1">
        <v>1</v>
      </c>
      <c r="H1">
        <v>0</v>
      </c>
      <c r="I1">
        <v>1</v>
      </c>
      <c r="J1">
        <v>1</v>
      </c>
      <c r="K1">
        <v>1</v>
      </c>
      <c r="L1">
        <v>0</v>
      </c>
      <c r="M1">
        <v>1</v>
      </c>
      <c r="N1">
        <v>1</v>
      </c>
    </row>
    <row r="2" spans="1:14" x14ac:dyDescent="0.25">
      <c r="A2">
        <v>0</v>
      </c>
      <c r="B2">
        <v>0</v>
      </c>
      <c r="C2">
        <v>0</v>
      </c>
      <c r="D2">
        <v>0</v>
      </c>
      <c r="E2">
        <v>-1</v>
      </c>
      <c r="F2">
        <v>0</v>
      </c>
      <c r="G2">
        <v>0</v>
      </c>
      <c r="H2">
        <v>-1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25">
      <c r="A3">
        <v>1</v>
      </c>
      <c r="B3">
        <v>0</v>
      </c>
      <c r="C3">
        <v>0</v>
      </c>
      <c r="D3">
        <v>0</v>
      </c>
      <c r="E3">
        <v>-1</v>
      </c>
      <c r="F3">
        <v>0</v>
      </c>
      <c r="G3">
        <v>0</v>
      </c>
      <c r="H3">
        <v>-1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</row>
    <row r="4" spans="1:14" x14ac:dyDescent="0.25">
      <c r="A4">
        <v>1</v>
      </c>
      <c r="B4">
        <v>0</v>
      </c>
      <c r="C4">
        <v>0</v>
      </c>
      <c r="D4">
        <v>0</v>
      </c>
      <c r="E4">
        <v>-1</v>
      </c>
      <c r="F4">
        <v>0</v>
      </c>
      <c r="G4">
        <v>0</v>
      </c>
      <c r="H4">
        <v>-1</v>
      </c>
      <c r="I4">
        <v>-1</v>
      </c>
      <c r="J4">
        <v>-1</v>
      </c>
      <c r="K4">
        <v>0</v>
      </c>
      <c r="L4">
        <v>1</v>
      </c>
      <c r="M4">
        <v>1</v>
      </c>
      <c r="N4">
        <v>1</v>
      </c>
    </row>
    <row r="5" spans="1:14" x14ac:dyDescent="0.25">
      <c r="A5">
        <v>1</v>
      </c>
      <c r="B5">
        <v>0</v>
      </c>
      <c r="C5">
        <v>0</v>
      </c>
      <c r="D5">
        <v>0</v>
      </c>
      <c r="E5">
        <v>-1</v>
      </c>
      <c r="F5">
        <v>-1</v>
      </c>
      <c r="G5">
        <v>-1</v>
      </c>
      <c r="H5">
        <v>0</v>
      </c>
      <c r="I5">
        <v>-1</v>
      </c>
      <c r="J5">
        <v>-1</v>
      </c>
      <c r="K5">
        <v>0</v>
      </c>
      <c r="L5">
        <v>-1</v>
      </c>
      <c r="M5">
        <v>1</v>
      </c>
      <c r="N5">
        <v>1</v>
      </c>
    </row>
    <row r="6" spans="1:14" x14ac:dyDescent="0.25">
      <c r="A6">
        <v>0</v>
      </c>
      <c r="B6">
        <v>0</v>
      </c>
      <c r="C6">
        <v>-1</v>
      </c>
      <c r="D6">
        <v>0</v>
      </c>
      <c r="E6">
        <v>-1</v>
      </c>
      <c r="F6">
        <v>0</v>
      </c>
      <c r="G6">
        <v>0</v>
      </c>
      <c r="H6">
        <v>0</v>
      </c>
      <c r="I6">
        <v>-1</v>
      </c>
      <c r="J6">
        <v>-1</v>
      </c>
      <c r="K6">
        <v>-1</v>
      </c>
      <c r="L6">
        <v>-1</v>
      </c>
      <c r="M6">
        <v>1</v>
      </c>
      <c r="N6">
        <v>1</v>
      </c>
    </row>
    <row r="7" spans="1:14" x14ac:dyDescent="0.25">
      <c r="A7">
        <v>0</v>
      </c>
      <c r="B7">
        <v>0</v>
      </c>
      <c r="C7">
        <v>0</v>
      </c>
      <c r="D7">
        <v>0</v>
      </c>
      <c r="E7">
        <v>-1</v>
      </c>
      <c r="F7">
        <v>-1</v>
      </c>
      <c r="G7">
        <v>0</v>
      </c>
      <c r="H7">
        <v>0</v>
      </c>
      <c r="I7">
        <v>0</v>
      </c>
      <c r="J7">
        <v>-1</v>
      </c>
      <c r="K7">
        <v>-1</v>
      </c>
      <c r="L7">
        <v>0</v>
      </c>
      <c r="M7">
        <v>1</v>
      </c>
      <c r="N7">
        <v>1</v>
      </c>
    </row>
    <row r="8" spans="1:14" x14ac:dyDescent="0.25">
      <c r="A8">
        <v>0</v>
      </c>
      <c r="B8">
        <v>0</v>
      </c>
      <c r="C8">
        <v>0</v>
      </c>
      <c r="D8">
        <v>0</v>
      </c>
      <c r="E8">
        <v>0</v>
      </c>
      <c r="F8">
        <v>-1</v>
      </c>
      <c r="G8">
        <v>0</v>
      </c>
      <c r="H8">
        <v>1</v>
      </c>
      <c r="I8">
        <v>0</v>
      </c>
      <c r="J8">
        <v>-1</v>
      </c>
      <c r="K8">
        <v>-1</v>
      </c>
      <c r="L8">
        <v>-1</v>
      </c>
      <c r="M8">
        <v>1</v>
      </c>
      <c r="N8">
        <v>1</v>
      </c>
    </row>
    <row r="12" spans="1:14" x14ac:dyDescent="0.25">
      <c r="C12" t="s">
        <v>0</v>
      </c>
    </row>
    <row r="13" spans="1:14" x14ac:dyDescent="0.25">
      <c r="A13">
        <f>COUNTIF(A1:M8,-1)</f>
        <v>28</v>
      </c>
      <c r="B13">
        <v>-1</v>
      </c>
      <c r="C13">
        <f>A13/SUM(A13:A15)</f>
        <v>0.26923076923076922</v>
      </c>
    </row>
    <row r="14" spans="1:14" x14ac:dyDescent="0.25">
      <c r="A14">
        <f>COUNTIF(A1:M8,0)</f>
        <v>53</v>
      </c>
      <c r="B14">
        <v>0</v>
      </c>
      <c r="C14">
        <f>A14/SUM(A13:A15)</f>
        <v>0.50961538461538458</v>
      </c>
    </row>
    <row r="15" spans="1:14" x14ac:dyDescent="0.25">
      <c r="A15">
        <f>COUNTIF(A1:M8,1)</f>
        <v>23</v>
      </c>
      <c r="B15">
        <v>1</v>
      </c>
      <c r="C15">
        <f>A15/SUM(A13:A15)</f>
        <v>0.22115384615384615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Sureface 占比汇总</vt:lpstr>
      <vt:lpstr>2013</vt:lpstr>
      <vt:lpstr>2014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Haoqi Wang</dc:creator>
  <cp:lastModifiedBy>Haoqi Wang</cp:lastModifiedBy>
  <dcterms:created xsi:type="dcterms:W3CDTF">2024-05-13T11:00:02Z</dcterms:created>
  <dcterms:modified xsi:type="dcterms:W3CDTF">2024-06-21T01:08:06Z</dcterms:modified>
</cp:coreProperties>
</file>