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KX_O3_China\绘图\Figure 4\"/>
    </mc:Choice>
  </mc:AlternateContent>
  <xr:revisionPtr revIDLastSave="0" documentId="13_ncr:1_{11852FA7-A22E-4D55-ADF1-4DCB0E2B10E1}" xr6:coauthVersionLast="47" xr6:coauthVersionMax="47" xr10:uidLastSave="{00000000-0000-0000-0000-000000000000}"/>
  <bookViews>
    <workbookView xWindow="-108" yWindow="-108" windowWidth="23256" windowHeight="12456" xr2:uid="{13F02BFC-27FE-40F4-8849-25E1B2EC9FB4}"/>
  </bookViews>
  <sheets>
    <sheet name="Verticle 占比汇总" sheetId="6" r:id="rId1"/>
    <sheet name="2013" sheetId="1" r:id="rId2"/>
    <sheet name="2014" sheetId="2" r:id="rId3"/>
    <sheet name="2015" sheetId="3" r:id="rId4"/>
    <sheet name="2016" sheetId="4" r:id="rId5"/>
    <sheet name="2017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5" l="1"/>
  <c r="A17" i="5"/>
  <c r="A16" i="5"/>
  <c r="C16" i="5" s="1"/>
  <c r="A18" i="4"/>
  <c r="A17" i="4"/>
  <c r="A16" i="4"/>
  <c r="C16" i="4" s="1"/>
  <c r="A18" i="3"/>
  <c r="A17" i="3"/>
  <c r="A16" i="3"/>
  <c r="C16" i="3" s="1"/>
  <c r="A18" i="2"/>
  <c r="C18" i="2" s="1"/>
  <c r="A17" i="2"/>
  <c r="C17" i="2" s="1"/>
  <c r="A16" i="2"/>
  <c r="C16" i="2" s="1"/>
  <c r="A18" i="1"/>
  <c r="C18" i="1" s="1"/>
  <c r="A17" i="1"/>
  <c r="C17" i="1" s="1"/>
  <c r="A16" i="1"/>
  <c r="C17" i="5" l="1"/>
  <c r="C18" i="5"/>
  <c r="C17" i="4"/>
  <c r="C18" i="4"/>
  <c r="C17" i="3"/>
  <c r="C18" i="3"/>
  <c r="C16" i="1"/>
</calcChain>
</file>

<file path=xl/sharedStrings.xml><?xml version="1.0" encoding="utf-8"?>
<sst xmlns="http://schemas.openxmlformats.org/spreadsheetml/2006/main" count="4" uniqueCount="4">
  <si>
    <t>VOCs</t>
    <phoneticPr fontId="1" type="noConversion"/>
  </si>
  <si>
    <t>tran</t>
    <phoneticPr fontId="1" type="noConversion"/>
  </si>
  <si>
    <t>NOx</t>
    <phoneticPr fontId="1" type="noConversion"/>
  </si>
  <si>
    <t>New Figure 1b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</si>
</sst>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1127-8E1A-446F-A8D0-FE437530F557}">
  <dimension ref="A1:F5"/>
  <sheetViews>
    <sheetView tabSelected="1" workbookViewId="0">
      <selection activeCell="F3" sqref="F3:F5"/>
    </sheetView>
  </sheetViews>
  <sheetFormatPr defaultRowHeight="13.8" x14ac:dyDescent="0.25"/>
  <sheetData>
    <row r="1" spans="1:6" x14ac:dyDescent="0.25">
      <c r="A1" s="1" t="s">
        <v>3</v>
      </c>
      <c r="B1" s="1"/>
      <c r="C1" s="1"/>
      <c r="D1" s="1"/>
      <c r="E1" s="1"/>
      <c r="F1" s="1"/>
    </row>
    <row r="2" spans="1:6" x14ac:dyDescent="0.25">
      <c r="A2" s="2"/>
      <c r="B2" s="2">
        <v>2013</v>
      </c>
      <c r="C2" s="2">
        <v>2014</v>
      </c>
      <c r="D2" s="2">
        <v>2015</v>
      </c>
      <c r="E2" s="2">
        <v>2016</v>
      </c>
      <c r="F2" s="2">
        <v>2017</v>
      </c>
    </row>
    <row r="3" spans="1:6" x14ac:dyDescent="0.25">
      <c r="A3" s="2" t="s">
        <v>0</v>
      </c>
      <c r="B3" s="3">
        <v>0.5535714285714286</v>
      </c>
      <c r="C3" s="3">
        <v>0.3482142857142857</v>
      </c>
      <c r="D3" s="3">
        <v>0.20982142857142858</v>
      </c>
      <c r="E3" s="3">
        <v>0.15178571428571427</v>
      </c>
      <c r="F3" s="3">
        <v>0.12053571428571429</v>
      </c>
    </row>
    <row r="4" spans="1:6" x14ac:dyDescent="0.25">
      <c r="A4" s="2" t="s">
        <v>1</v>
      </c>
      <c r="B4" s="3">
        <v>0.20535714285714285</v>
      </c>
      <c r="C4" s="3">
        <v>0.3392857142857143</v>
      </c>
      <c r="D4" s="3">
        <v>0.40625</v>
      </c>
      <c r="E4" s="3">
        <v>0.4375</v>
      </c>
      <c r="F4" s="3">
        <v>0.4330357142857143</v>
      </c>
    </row>
    <row r="5" spans="1:6" x14ac:dyDescent="0.25">
      <c r="A5" s="2" t="s">
        <v>2</v>
      </c>
      <c r="B5" s="3">
        <v>0.24107142857142858</v>
      </c>
      <c r="C5" s="3">
        <v>0.3125</v>
      </c>
      <c r="D5" s="3">
        <v>0.38392857142857145</v>
      </c>
      <c r="E5" s="3">
        <v>0.4107142857142857</v>
      </c>
      <c r="F5" s="3">
        <v>0.44642857142857145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D060-7851-4F01-889E-320276B47ADF}">
  <dimension ref="A1:P18"/>
  <sheetViews>
    <sheetView workbookViewId="0">
      <selection activeCell="C16" sqref="C16:C18"/>
    </sheetView>
  </sheetViews>
  <sheetFormatPr defaultRowHeight="13.8" x14ac:dyDescent="0.25"/>
  <sheetData>
    <row r="1" spans="1:16" x14ac:dyDescent="0.25">
      <c r="A1">
        <v>1</v>
      </c>
      <c r="B1">
        <v>1</v>
      </c>
      <c r="C1">
        <v>0</v>
      </c>
      <c r="D1">
        <v>0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</row>
    <row r="2" spans="1:16" x14ac:dyDescent="0.25">
      <c r="A2">
        <v>1</v>
      </c>
      <c r="B2">
        <v>0</v>
      </c>
      <c r="C2">
        <v>0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</row>
    <row r="3" spans="1:16" x14ac:dyDescent="0.25">
      <c r="A3">
        <v>1</v>
      </c>
      <c r="B3">
        <v>0</v>
      </c>
      <c r="C3">
        <v>0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</row>
    <row r="4" spans="1:16" x14ac:dyDescent="0.25">
      <c r="A4">
        <v>1</v>
      </c>
      <c r="B4">
        <v>0</v>
      </c>
      <c r="C4">
        <v>0</v>
      </c>
      <c r="D4">
        <v>0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</row>
    <row r="5" spans="1:16" x14ac:dyDescent="0.25">
      <c r="A5">
        <v>1</v>
      </c>
      <c r="B5">
        <v>0</v>
      </c>
      <c r="C5">
        <v>0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</row>
    <row r="6" spans="1:16" x14ac:dyDescent="0.2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</row>
    <row r="7" spans="1:16" x14ac:dyDescent="0.2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</row>
    <row r="8" spans="1:16" x14ac:dyDescent="0.25">
      <c r="A8">
        <v>1</v>
      </c>
      <c r="B8">
        <v>1</v>
      </c>
      <c r="C8">
        <v>0</v>
      </c>
      <c r="D8">
        <v>0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2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</row>
    <row r="12" spans="1:16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</row>
    <row r="13" spans="1:1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6" spans="1:16" x14ac:dyDescent="0.25">
      <c r="A16">
        <f>COUNTIF(A1:P14,-1)</f>
        <v>124</v>
      </c>
      <c r="B16">
        <v>-1</v>
      </c>
      <c r="C16">
        <f>A16/SUM(A16:A18)</f>
        <v>0.5535714285714286</v>
      </c>
    </row>
    <row r="17" spans="1:3" x14ac:dyDescent="0.25">
      <c r="A17">
        <f>COUNTIF(A1:P14,0)</f>
        <v>46</v>
      </c>
      <c r="B17">
        <v>0</v>
      </c>
      <c r="C17">
        <f>A17/SUM(A16:A18)</f>
        <v>0.20535714285714285</v>
      </c>
    </row>
    <row r="18" spans="1:3" x14ac:dyDescent="0.25">
      <c r="A18">
        <f>COUNTIF(A1:P14,1)</f>
        <v>54</v>
      </c>
      <c r="B18">
        <v>1</v>
      </c>
      <c r="C18">
        <f>A18/SUM(A16:A18)</f>
        <v>0.24107142857142858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4846-9C90-46C3-ACCD-E6CD2025EBC7}">
  <dimension ref="A1:P18"/>
  <sheetViews>
    <sheetView workbookViewId="0">
      <selection activeCell="C16" sqref="C16:C18"/>
    </sheetView>
  </sheetViews>
  <sheetFormatPr defaultRowHeight="13.8" x14ac:dyDescent="0.25"/>
  <sheetData>
    <row r="1" spans="1:16" x14ac:dyDescent="0.25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-1</v>
      </c>
      <c r="I1">
        <v>-1</v>
      </c>
      <c r="J1">
        <v>-1</v>
      </c>
      <c r="K1">
        <v>-1</v>
      </c>
      <c r="L1">
        <v>-1</v>
      </c>
      <c r="M1">
        <v>0</v>
      </c>
      <c r="N1">
        <v>0</v>
      </c>
      <c r="O1">
        <v>0</v>
      </c>
      <c r="P1">
        <v>-1</v>
      </c>
    </row>
    <row r="2" spans="1:16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</row>
    <row r="3" spans="1:16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</row>
    <row r="5" spans="1:16" x14ac:dyDescent="0.25">
      <c r="A5">
        <v>1</v>
      </c>
      <c r="B5">
        <v>1</v>
      </c>
      <c r="C5">
        <v>0</v>
      </c>
      <c r="D5">
        <v>0</v>
      </c>
      <c r="E5">
        <v>0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</v>
      </c>
      <c r="P6">
        <v>-1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</row>
    <row r="8" spans="1:16" x14ac:dyDescent="0.25">
      <c r="A8">
        <v>1</v>
      </c>
      <c r="B8">
        <v>1</v>
      </c>
      <c r="C8">
        <v>1</v>
      </c>
      <c r="D8">
        <v>0</v>
      </c>
      <c r="E8">
        <v>0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25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25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</row>
    <row r="12" spans="1:1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6" spans="1:16" x14ac:dyDescent="0.25">
      <c r="A16">
        <f>COUNTIF(A1:P14,-1)</f>
        <v>78</v>
      </c>
      <c r="B16">
        <v>-1</v>
      </c>
      <c r="C16">
        <f>A16/SUM(A16:A18)</f>
        <v>0.3482142857142857</v>
      </c>
    </row>
    <row r="17" spans="1:3" x14ac:dyDescent="0.25">
      <c r="A17">
        <f>COUNTIF(A1:P14,0)</f>
        <v>76</v>
      </c>
      <c r="B17">
        <v>0</v>
      </c>
      <c r="C17">
        <f>A17/SUM(A16:A18)</f>
        <v>0.3392857142857143</v>
      </c>
    </row>
    <row r="18" spans="1:3" x14ac:dyDescent="0.25">
      <c r="A18">
        <f>COUNTIF(A1:P14,1)</f>
        <v>70</v>
      </c>
      <c r="B18">
        <v>1</v>
      </c>
      <c r="C18">
        <f>A18/SUM(A16:A18)</f>
        <v>0.3125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5432-C4F4-44EF-8018-DC9186206715}">
  <dimension ref="A1:P18"/>
  <sheetViews>
    <sheetView workbookViewId="0">
      <selection activeCell="C16" sqref="C16:C18"/>
    </sheetView>
  </sheetViews>
  <sheetFormatPr defaultRowHeight="13.8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-1</v>
      </c>
      <c r="P2">
        <v>-1</v>
      </c>
    </row>
    <row r="3" spans="1:16" x14ac:dyDescent="0.2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</v>
      </c>
      <c r="M4">
        <v>-1</v>
      </c>
      <c r="N4">
        <v>-1</v>
      </c>
      <c r="O4">
        <v>-1</v>
      </c>
      <c r="P4">
        <v>-1</v>
      </c>
    </row>
    <row r="5" spans="1:16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-1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-1</v>
      </c>
      <c r="N7">
        <v>-1</v>
      </c>
      <c r="O7">
        <v>-1</v>
      </c>
      <c r="P7">
        <v>-1</v>
      </c>
    </row>
    <row r="8" spans="1:16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-1</v>
      </c>
      <c r="N11">
        <v>-1</v>
      </c>
      <c r="O11">
        <v>-1</v>
      </c>
      <c r="P11">
        <v>-1</v>
      </c>
    </row>
    <row r="12" spans="1:1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6" spans="1:16" x14ac:dyDescent="0.25">
      <c r="A16">
        <f>COUNTIF(A1:P14,-1)</f>
        <v>47</v>
      </c>
      <c r="B16">
        <v>-1</v>
      </c>
      <c r="C16">
        <f>A16/SUM(A16:A18)</f>
        <v>0.20982142857142858</v>
      </c>
    </row>
    <row r="17" spans="1:3" x14ac:dyDescent="0.25">
      <c r="A17">
        <f>COUNTIF(A1:P14,0)</f>
        <v>91</v>
      </c>
      <c r="B17">
        <v>0</v>
      </c>
      <c r="C17">
        <f>A17/SUM(A16:A18)</f>
        <v>0.40625</v>
      </c>
    </row>
    <row r="18" spans="1:3" x14ac:dyDescent="0.25">
      <c r="A18">
        <f>COUNTIF(A1:P14,1)</f>
        <v>86</v>
      </c>
      <c r="B18">
        <v>1</v>
      </c>
      <c r="C18">
        <f>A18/SUM(A16:A18)</f>
        <v>0.38392857142857145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222F-F064-4973-AD56-A5DB733423EF}">
  <dimension ref="A1:P18"/>
  <sheetViews>
    <sheetView workbookViewId="0">
      <selection activeCell="C16" sqref="C16:C18"/>
    </sheetView>
  </sheetViews>
  <sheetFormatPr defaultRowHeight="13.8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-1</v>
      </c>
    </row>
    <row r="3" spans="1:16" x14ac:dyDescent="0.2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-1</v>
      </c>
      <c r="P7">
        <v>-1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-1</v>
      </c>
      <c r="N11">
        <v>-1</v>
      </c>
      <c r="O11">
        <v>-1</v>
      </c>
      <c r="P11">
        <v>-1</v>
      </c>
    </row>
    <row r="12" spans="1:1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6" spans="1:16" x14ac:dyDescent="0.25">
      <c r="A16">
        <f>COUNTIF(A1:P14,-1)</f>
        <v>34</v>
      </c>
      <c r="B16">
        <v>-1</v>
      </c>
      <c r="C16">
        <f>A16/SUM(A16:A18)</f>
        <v>0.15178571428571427</v>
      </c>
    </row>
    <row r="17" spans="1:3" x14ac:dyDescent="0.25">
      <c r="A17">
        <f>COUNTIF(A1:P14,0)</f>
        <v>98</v>
      </c>
      <c r="B17">
        <v>0</v>
      </c>
      <c r="C17">
        <f>A17/SUM(A16:A18)</f>
        <v>0.4375</v>
      </c>
    </row>
    <row r="18" spans="1:3" x14ac:dyDescent="0.25">
      <c r="A18">
        <f>COUNTIF(A1:P14,1)</f>
        <v>92</v>
      </c>
      <c r="B18">
        <v>1</v>
      </c>
      <c r="C18">
        <f>A18/SUM(A16:A18)</f>
        <v>0.4107142857142857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512E-AF0A-442D-B4B7-5970DA0AF5EB}">
  <dimension ref="A1:P18"/>
  <sheetViews>
    <sheetView workbookViewId="0">
      <selection activeCell="C16" sqref="C16:C18"/>
    </sheetView>
  </sheetViews>
  <sheetFormatPr defaultRowHeight="13.8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-1</v>
      </c>
      <c r="N10">
        <v>-1</v>
      </c>
      <c r="O10">
        <v>-1</v>
      </c>
      <c r="P10">
        <v>-1</v>
      </c>
    </row>
    <row r="11" spans="1:1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-1</v>
      </c>
      <c r="O11">
        <v>-1</v>
      </c>
      <c r="P11">
        <v>-1</v>
      </c>
    </row>
    <row r="12" spans="1:1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6" spans="1:16" x14ac:dyDescent="0.25">
      <c r="A16">
        <f>COUNTIF(A1:P14,-1)</f>
        <v>27</v>
      </c>
      <c r="B16">
        <v>-1</v>
      </c>
      <c r="C16">
        <f>A16/SUM(A16:A18)</f>
        <v>0.12053571428571429</v>
      </c>
    </row>
    <row r="17" spans="1:3" x14ac:dyDescent="0.25">
      <c r="A17">
        <f>COUNTIF(A1:P14,0)</f>
        <v>97</v>
      </c>
      <c r="B17">
        <v>0</v>
      </c>
      <c r="C17">
        <f>A17/SUM(A16:A18)</f>
        <v>0.4330357142857143</v>
      </c>
    </row>
    <row r="18" spans="1:3" x14ac:dyDescent="0.25">
      <c r="A18">
        <f>COUNTIF(A1:P14,1)</f>
        <v>100</v>
      </c>
      <c r="B18">
        <v>1</v>
      </c>
      <c r="C18">
        <f>A18/SUM(A16:A18)</f>
        <v>0.44642857142857145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Verticle 占比汇总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Haoqi Wang</dc:creator>
  <cp:lastModifiedBy>Haoqi Wang</cp:lastModifiedBy>
  <dcterms:created xsi:type="dcterms:W3CDTF">2024-05-13T11:00:02Z</dcterms:created>
  <dcterms:modified xsi:type="dcterms:W3CDTF">2024-06-21T01:08:03Z</dcterms:modified>
</cp:coreProperties>
</file>